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현재_통합_문서"/>
  <bookViews>
    <workbookView xWindow="-120" yWindow="-120" windowWidth="23256" windowHeight="13176" tabRatio="817"/>
  </bookViews>
  <sheets>
    <sheet name="출력일보 1일" sheetId="1" r:id="rId1"/>
    <sheet name="출력일보 2일" sheetId="2" r:id="rId2"/>
    <sheet name="출력일보 3일" sheetId="3" r:id="rId3"/>
    <sheet name="출력일보 4일" sheetId="4" r:id="rId4"/>
    <sheet name="출력일보 5일" sheetId="5" r:id="rId5"/>
    <sheet name="출력일보 6일" sheetId="6" r:id="rId6"/>
    <sheet name="출력일보 7일" sheetId="7" r:id="rId7"/>
    <sheet name="출력일보 8일" sheetId="8" r:id="rId8"/>
    <sheet name="출력일보 9일" sheetId="9" r:id="rId9"/>
    <sheet name="출력일보 10일" sheetId="10" r:id="rId10"/>
    <sheet name="출력일보 11일" sheetId="11" r:id="rId11"/>
    <sheet name="출력일보 12일" sheetId="12" r:id="rId12"/>
    <sheet name="출력일보 13일" sheetId="13" r:id="rId13"/>
    <sheet name="출력일보 14일" sheetId="14" r:id="rId14"/>
    <sheet name="출력일보 15일" sheetId="15" r:id="rId15"/>
    <sheet name="출력일보 16일" sheetId="16" r:id="rId16"/>
    <sheet name="출력일보 17일" sheetId="17" r:id="rId17"/>
    <sheet name="출력일보 18일" sheetId="18" r:id="rId18"/>
    <sheet name="출력일보 19일" sheetId="19" r:id="rId19"/>
    <sheet name="출력일보 20일" sheetId="20" r:id="rId20"/>
    <sheet name="출력일보 21일" sheetId="21" r:id="rId21"/>
    <sheet name="출력일보 22일" sheetId="22" r:id="rId22"/>
    <sheet name="출력일보 23일" sheetId="23" r:id="rId23"/>
    <sheet name="출력일보 24일" sheetId="24" r:id="rId24"/>
    <sheet name="출력일보 25일" sheetId="25" r:id="rId25"/>
    <sheet name="출력일보 26일" sheetId="26" r:id="rId26"/>
    <sheet name="출력일보 27일" sheetId="27" r:id="rId27"/>
    <sheet name="출력일보 28일" sheetId="28" r:id="rId28"/>
    <sheet name="출력일보 29일" sheetId="29" r:id="rId29"/>
    <sheet name="출력일보 30일" sheetId="30" r:id="rId30"/>
    <sheet name="출력일보 31일" sheetId="31" r:id="rId31"/>
    <sheet name="노무명세서" sheetId="32" r:id="rId32"/>
  </sheets>
  <externalReferences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_1단계사업명">[1]노임단가!$G$7</definedName>
    <definedName name="_xlnm._FilterDatabase" localSheetId="31" hidden="1">노무명세서!$B$5:$B$208</definedName>
    <definedName name="_xlnm._FilterDatabase" localSheetId="9" hidden="1">#REF!</definedName>
    <definedName name="_xlnm._FilterDatabase" localSheetId="10" hidden="1">#REF!</definedName>
    <definedName name="_xlnm._FilterDatabase" localSheetId="11" hidden="1">#REF!</definedName>
    <definedName name="_xlnm._FilterDatabase" localSheetId="12" hidden="1">#REF!</definedName>
    <definedName name="_xlnm._FilterDatabase" localSheetId="13" hidden="1">#REF!</definedName>
    <definedName name="_xlnm._FilterDatabase" localSheetId="14" hidden="1">#REF!</definedName>
    <definedName name="_xlnm._FilterDatabase" localSheetId="15" hidden="1">#REF!</definedName>
    <definedName name="_xlnm._FilterDatabase" localSheetId="16" hidden="1">#REF!</definedName>
    <definedName name="_xlnm._FilterDatabase" localSheetId="17" hidden="1">#REF!</definedName>
    <definedName name="_xlnm._FilterDatabase" localSheetId="18" hidden="1">#REF!</definedName>
    <definedName name="_xlnm._FilterDatabase" localSheetId="0" hidden="1">#REF!</definedName>
    <definedName name="_xlnm._FilterDatabase" localSheetId="19" hidden="1">#REF!</definedName>
    <definedName name="_xlnm._FilterDatabase" localSheetId="20" hidden="1">#REF!</definedName>
    <definedName name="_xlnm._FilterDatabase" localSheetId="21" hidden="1">#REF!</definedName>
    <definedName name="_xlnm._FilterDatabase" localSheetId="22" hidden="1">#REF!</definedName>
    <definedName name="_xlnm._FilterDatabase" localSheetId="23" hidden="1">#REF!</definedName>
    <definedName name="_xlnm._FilterDatabase" localSheetId="24" hidden="1">#REF!</definedName>
    <definedName name="_xlnm._FilterDatabase" localSheetId="25" hidden="1">#REF!</definedName>
    <definedName name="_xlnm._FilterDatabase" localSheetId="26" hidden="1">#REF!</definedName>
    <definedName name="_xlnm._FilterDatabase" localSheetId="27" hidden="1">#REF!</definedName>
    <definedName name="_xlnm._FilterDatabase" localSheetId="28" hidden="1">#REF!</definedName>
    <definedName name="_xlnm._FilterDatabase" localSheetId="1" hidden="1">#REF!</definedName>
    <definedName name="_xlnm._FilterDatabase" localSheetId="29" hidden="1">#REF!</definedName>
    <definedName name="_xlnm._FilterDatabase" localSheetId="30" hidden="1">#REF!</definedName>
    <definedName name="_xlnm._FilterDatabase" localSheetId="2" hidden="1">#REF!</definedName>
    <definedName name="_xlnm._FilterDatabase" localSheetId="3" hidden="1">#REF!</definedName>
    <definedName name="_xlnm._FilterDatabase" localSheetId="4" hidden="1">#REF!</definedName>
    <definedName name="_xlnm._FilterDatabase" localSheetId="5" hidden="1">#REF!</definedName>
    <definedName name="_xlnm._FilterDatabase" localSheetId="6" hidden="1">#REF!</definedName>
    <definedName name="_xlnm._FilterDatabase" localSheetId="7" hidden="1">#REF!</definedName>
    <definedName name="_xlnm._FilterDatabase" localSheetId="8" hidden="1">#REF!</definedName>
    <definedName name="_xlnm._FilterDatabase" hidden="1">#REF!</definedName>
    <definedName name="_Order1">255</definedName>
    <definedName name="_Order2">255</definedName>
    <definedName name="_ordr2">0</definedName>
    <definedName name="_ordwre2">0</definedName>
    <definedName name="_Regression_Int">1</definedName>
    <definedName name="Access_Button">"함양영업소_공사비증감내역__2__List"</definedName>
    <definedName name="AccessDatabase">"C:\홍성일\주간공정\96-10142.mdb"</definedName>
    <definedName name="anscount">1</definedName>
    <definedName name="CT">'[2]TB-내역서'!$A$5:$Q$534</definedName>
    <definedName name="DANGA">[3]Sheet2!$D$19:$D$19,[3]Sheet2!$F$19:$BD$19</definedName>
    <definedName name="F90M">'[4]FRP배관단가(만수)'!$B$15:$L$23</definedName>
    <definedName name="FFM">'[4]FRP배관단가(만수)'!$B$69:$L$72</definedName>
    <definedName name="FLM">'[4]FRP배관단가(만수)'!$B$61:$L$67</definedName>
    <definedName name="FPM">'[4]FRP배관단가(만수)'!$B$4:$L$13</definedName>
    <definedName name="FREDM">'[4]FRP배관단가(만수)'!$B$44:$L$59</definedName>
    <definedName name="FTM">'[4]FRP배관단가(만수)'!$B$26:$L$42</definedName>
    <definedName name="F댐M">'[4]FRP배관단가(만수)'!$B$74:$L$78</definedName>
    <definedName name="F후M">'[4]FRP배관단가(만수)'!$B$80:$L$84</definedName>
    <definedName name="HH">[5]정부노임단가!$A$5:$F$215</definedName>
    <definedName name="ID">[3]Sheet2!$I$268:$I$417,[3]Sheet2!$I$427:$I$450</definedName>
    <definedName name="light">"Picture 1"</definedName>
    <definedName name="LOTUS_TOTAL">[6]!LOTUS_TOTAL</definedName>
    <definedName name="MONEY">[3]Sheet2!$F$21:$M$417,[3]Sheet2!$F$427:$M$450</definedName>
    <definedName name="_xlnm.Print_Area" localSheetId="9">'출력일보 10일'!$A$1:$R$38</definedName>
    <definedName name="_xlnm.Print_Area" localSheetId="10">'출력일보 11일'!$A$1:$R$38</definedName>
    <definedName name="_xlnm.Print_Area" localSheetId="11">'출력일보 12일'!$A$1:$R$38</definedName>
    <definedName name="_xlnm.Print_Area" localSheetId="12">'출력일보 13일'!$A$1:$R$38</definedName>
    <definedName name="_xlnm.Print_Area" localSheetId="13">'출력일보 14일'!$A$1:$R$38</definedName>
    <definedName name="_xlnm.Print_Area" localSheetId="14">'출력일보 15일'!$A$1:$R$77</definedName>
    <definedName name="_xlnm.Print_Area" localSheetId="15">'출력일보 16일'!$A$1:$R$38</definedName>
    <definedName name="_xlnm.Print_Area" localSheetId="16">'출력일보 17일'!$A$1:$R$38</definedName>
    <definedName name="_xlnm.Print_Area" localSheetId="17">'출력일보 18일'!$A$1:$R$37</definedName>
    <definedName name="_xlnm.Print_Area" localSheetId="18">'출력일보 19일'!$A$1:$R$38</definedName>
    <definedName name="_xlnm.Print_Area" localSheetId="0">'출력일보 1일'!$A$1:$R$38</definedName>
    <definedName name="_xlnm.Print_Area" localSheetId="19">'출력일보 20일'!$A$1:$R$38</definedName>
    <definedName name="_xlnm.Print_Area" localSheetId="20">'출력일보 21일'!$A$1:$R$37</definedName>
    <definedName name="_xlnm.Print_Area" localSheetId="21">'출력일보 22일'!$A$1:$R$38</definedName>
    <definedName name="_xlnm.Print_Area" localSheetId="22">'출력일보 23일'!$A$1:$R$38</definedName>
    <definedName name="_xlnm.Print_Area" localSheetId="23">'출력일보 24일'!$A$1:$R$38</definedName>
    <definedName name="_xlnm.Print_Area" localSheetId="24">'출력일보 25일'!$A$1:$R$38</definedName>
    <definedName name="_xlnm.Print_Area" localSheetId="25">'출력일보 26일'!$A$1:$R$38</definedName>
    <definedName name="_xlnm.Print_Area" localSheetId="26">'출력일보 27일'!$A$1:$R$38</definedName>
    <definedName name="_xlnm.Print_Area" localSheetId="27">'출력일보 28일'!$A$1:$R$38</definedName>
    <definedName name="_xlnm.Print_Area" localSheetId="28">'출력일보 29일'!$A$1:$R$38</definedName>
    <definedName name="_xlnm.Print_Area" localSheetId="1">'출력일보 2일'!$A$1:$R$38</definedName>
    <definedName name="_xlnm.Print_Area" localSheetId="29">'출력일보 30일'!$A$1:$R$38</definedName>
    <definedName name="_xlnm.Print_Area" localSheetId="30">'출력일보 31일'!$A$1:$R$38</definedName>
    <definedName name="_xlnm.Print_Area" localSheetId="2">'출력일보 3일'!$A$1:$R$38</definedName>
    <definedName name="_xlnm.Print_Area" localSheetId="3">'출력일보 4일'!$A$1:$R$38</definedName>
    <definedName name="_xlnm.Print_Area" localSheetId="4">'출력일보 5일'!$A$1:$R$38</definedName>
    <definedName name="_xlnm.Print_Area" localSheetId="5">'출력일보 6일'!$A$1:$R$38</definedName>
    <definedName name="_xlnm.Print_Area" localSheetId="6">'출력일보 7일'!$A$1:$R$38</definedName>
    <definedName name="_xlnm.Print_Area" localSheetId="7">'출력일보 8일'!$A$1:$R$38</definedName>
    <definedName name="_xlnm.Print_Area" localSheetId="8">'출력일보 9일'!$A$1:$R$38</definedName>
    <definedName name="_xlnm.Print_Area">#REF!</definedName>
    <definedName name="Sch" hidden="1">'[7]A(Rev.3)'!$C$6:$AJ$6</definedName>
    <definedName name="SNOW_인건">[8]을지!$F$533</definedName>
    <definedName name="SNOW_자재">[8]을지!$F$527</definedName>
    <definedName name="TB">'[2]TB-내역서'!$A$5:$Q$534</definedName>
    <definedName name="tempRange">[9]Sheet1!$A$1:$D$3</definedName>
    <definedName name="간접">'[10]#REF'!$BA$2:$BA$2</definedName>
    <definedName name="간접비">'[10]#REF'!$BA$2:$BA$2</definedName>
    <definedName name="간접비내역">'[10]#REF'!$BA$2:$BA$2</definedName>
    <definedName name="갑근세" localSheetId="10">#REF!</definedName>
    <definedName name="갑근세" localSheetId="11">#REF!</definedName>
    <definedName name="갑근세" localSheetId="13">#REF!</definedName>
    <definedName name="갑근세" localSheetId="15">#REF!</definedName>
    <definedName name="갑근세" localSheetId="17">#REF!</definedName>
    <definedName name="갑근세" localSheetId="18">#REF!</definedName>
    <definedName name="갑근세" localSheetId="20">#REF!</definedName>
    <definedName name="갑근세" localSheetId="21">#REF!</definedName>
    <definedName name="갑근세" localSheetId="23">#REF!</definedName>
    <definedName name="갑근세" localSheetId="25">#REF!</definedName>
    <definedName name="갑근세" localSheetId="27">#REF!</definedName>
    <definedName name="갑근세" localSheetId="28">#REF!</definedName>
    <definedName name="갑근세" localSheetId="1">#REF!</definedName>
    <definedName name="갑근세" localSheetId="30">#REF!</definedName>
    <definedName name="갑근세" localSheetId="3">#REF!</definedName>
    <definedName name="갑근세" localSheetId="5">#REF!</definedName>
    <definedName name="갑근세" localSheetId="7">#REF!</definedName>
    <definedName name="갑근세" localSheetId="8">#REF!</definedName>
    <definedName name="갑근세">#REF!</definedName>
    <definedName name="강릉교동터파기" hidden="1">[11]Sheet1!$F$58:$F$73</definedName>
    <definedName name="강릉교동흙막이" hidden="1">[11]Sheet1!$F$58:$F$73</definedName>
    <definedName name="갱폼단가">[12]단가표!$C$5</definedName>
    <definedName name="교동토" hidden="1">[11]Sheet1!$A$58:$A$97</definedName>
    <definedName name="기계하도">255</definedName>
    <definedName name="기본층할증">[12]단가표!$C$24</definedName>
    <definedName name="만스배">[4]만수배관단가!$B$18:$L$33</definedName>
    <definedName name="분당공" hidden="1">[11]Sheet1!$A$58:$A$97</definedName>
    <definedName name="분당물가" hidden="1">[11]Sheet1!$F$58:$F$73</definedName>
    <definedName name="분당코아" hidden="1">[11]Sheet1!$F$58:$F$73</definedName>
    <definedName name="비교표1">255</definedName>
    <definedName name="세대청소단가">[12]단가표!$C$8</definedName>
    <definedName name="시">[13]집계표!$A$1:$M$2</definedName>
    <definedName name="시공문">'[10]#REF'!$BA$2:$BA$2</definedName>
    <definedName name="시운">[14]집계표!$A$1:$M$2</definedName>
    <definedName name="알폼단가">[12]단가표!$C$3</definedName>
    <definedName name="양식6">255</definedName>
    <definedName name="옥탑단가">[12]단가표!$C$4</definedName>
    <definedName name="일위대가목록3">'[15]#2_일위대가목록'!$B$4:$J$1978</definedName>
    <definedName name="일층세팅할증">[12]단가표!$C$25</definedName>
    <definedName name="접대">[10]공사비!$BA$2:$BA$2</definedName>
    <definedName name="조명_인건1">'[16]내역(가지)'!$F$282</definedName>
    <definedName name="조명_자재1">'[16]내역(가지)'!$F$269</definedName>
    <definedName name="조사">[17]지질조사!$A$19:$F$24</definedName>
    <definedName name="중기부표_1">'[18]#3_일위대가목록'!$C$4:$K$1978</definedName>
    <definedName name="중기부표_2">'[19]#2_일위대가목록'!$B$4:$J$1978</definedName>
    <definedName name="중기부표_3">'[18]#3_일위대가목록'!$C$4:$D$134</definedName>
    <definedName name="중기부표_4">'[18]#3_일위대가목록'!$C$4:$E$134</definedName>
    <definedName name="중기부표_5">'[20]#3_일위대가목록'!$C$4:$K$1978</definedName>
    <definedName name="중기부표_6">'[15]#2_일위대가목록'!$B$4:$J$1978</definedName>
    <definedName name="중기부표_7">'[20]#3_일위대가목록'!$C$4:$D$134</definedName>
    <definedName name="차음료대">[21]기준단가현황!$B$8</definedName>
    <definedName name="차음료대기준인원">[21]기준단가현황!$B$9</definedName>
    <definedName name="코어단가">[12]단가표!$C$6</definedName>
    <definedName name="품셈공종">[22]품셈TABLE!$C$2:$C$50</definedName>
    <definedName name="품셈단가">[22]품셈TABLE!$D$2:$D$50</definedName>
    <definedName name="하도4">255</definedName>
    <definedName name="하도6">255</definedName>
    <definedName name="하도급8">255</definedName>
    <definedName name="할미단가">[12]단가표!$C$7</definedName>
    <definedName name="현장위치">'[21]공사개요(입력)'!$B$2</definedName>
    <definedName name="회식비">[21]기준단가현황!$B$7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8" i="32" l="1"/>
  <c r="AK9" i="32"/>
  <c r="AK10" i="32"/>
  <c r="AK11" i="32"/>
  <c r="AK12" i="32"/>
  <c r="AK13" i="32"/>
  <c r="AK14" i="32"/>
  <c r="AK15" i="32"/>
  <c r="AK16" i="32"/>
  <c r="AK17" i="32"/>
  <c r="AK18" i="32"/>
  <c r="AK19" i="32"/>
  <c r="AK20" i="32"/>
  <c r="AK21" i="32"/>
  <c r="AK22" i="32"/>
  <c r="AK23" i="32"/>
  <c r="AK24" i="32"/>
  <c r="AK25" i="32"/>
  <c r="AK26" i="32"/>
  <c r="AK27" i="32"/>
  <c r="AK28" i="32"/>
  <c r="AK29" i="32"/>
  <c r="AK30" i="32"/>
  <c r="AK31" i="32"/>
  <c r="AK32" i="32"/>
  <c r="AK33" i="32"/>
  <c r="AK34" i="32"/>
  <c r="AK35" i="32"/>
  <c r="AK36" i="32"/>
  <c r="AK37" i="32"/>
  <c r="AK38" i="32"/>
  <c r="AK39" i="32"/>
  <c r="AK40" i="32"/>
  <c r="AK41" i="32"/>
  <c r="AK42" i="32"/>
  <c r="AK43" i="32"/>
  <c r="AK44" i="32"/>
  <c r="AK45" i="32"/>
  <c r="AK46" i="32"/>
  <c r="AK47" i="32"/>
  <c r="AK48" i="32"/>
  <c r="AK49" i="32"/>
  <c r="AK50" i="32"/>
  <c r="AK51" i="32"/>
  <c r="AK52" i="32"/>
  <c r="AK53" i="32"/>
  <c r="AK54" i="32"/>
  <c r="AK55" i="32"/>
  <c r="AK56" i="32"/>
  <c r="AK57" i="32"/>
  <c r="AK58" i="32"/>
  <c r="AK59" i="32"/>
  <c r="AK60" i="32"/>
  <c r="AK61" i="32"/>
  <c r="AK62" i="32"/>
  <c r="AK63" i="32"/>
  <c r="AK64" i="32"/>
  <c r="AK65" i="32"/>
  <c r="AK66" i="32"/>
  <c r="AK67" i="32"/>
  <c r="AK68" i="32"/>
  <c r="AK69" i="32"/>
  <c r="AK70" i="32"/>
  <c r="AK71" i="32"/>
  <c r="AK72" i="32"/>
  <c r="AK73" i="32"/>
  <c r="AK74" i="32"/>
  <c r="AK75" i="32"/>
  <c r="AK76" i="32"/>
  <c r="AK77" i="32"/>
  <c r="AK78" i="32"/>
  <c r="AK79" i="32"/>
  <c r="AK80" i="32"/>
  <c r="AK81" i="32"/>
  <c r="AK82" i="32"/>
  <c r="AK83" i="32"/>
  <c r="AK84" i="32"/>
  <c r="AK85" i="32"/>
  <c r="AK86" i="32"/>
  <c r="AK87" i="32"/>
  <c r="AK88" i="32"/>
  <c r="AK89" i="32"/>
  <c r="AK90" i="32"/>
  <c r="AH8" i="32" l="1"/>
  <c r="AH9" i="32"/>
  <c r="AH10" i="32"/>
  <c r="AH11" i="32"/>
  <c r="AH12" i="32"/>
  <c r="AH13" i="32"/>
  <c r="AH14" i="32"/>
  <c r="AH15" i="32"/>
  <c r="AH16" i="32"/>
  <c r="AH17" i="32"/>
  <c r="AH18" i="32"/>
  <c r="AH19" i="32"/>
  <c r="AH20" i="32"/>
  <c r="AH21" i="32"/>
  <c r="AH22" i="32"/>
  <c r="AH23" i="32"/>
  <c r="AH24" i="32"/>
  <c r="AH25" i="32"/>
  <c r="AH26" i="32"/>
  <c r="AH27" i="32"/>
  <c r="AH28" i="32"/>
  <c r="AH29" i="32"/>
  <c r="AH30" i="32"/>
  <c r="AH31" i="32"/>
  <c r="AH32" i="32"/>
  <c r="AH33" i="32"/>
  <c r="AH34" i="32"/>
  <c r="AH35" i="32"/>
  <c r="AH36" i="32"/>
  <c r="AH37" i="32"/>
  <c r="AH38" i="32"/>
  <c r="AH39" i="32"/>
  <c r="AH40" i="32"/>
  <c r="AH41" i="32"/>
  <c r="AH42" i="32"/>
  <c r="AH43" i="32"/>
  <c r="AH44" i="32"/>
  <c r="AH45" i="32"/>
  <c r="AH46" i="32"/>
  <c r="AH47" i="32"/>
  <c r="AH48" i="32"/>
  <c r="AH49" i="32"/>
  <c r="AH50" i="32"/>
  <c r="AH51" i="32"/>
  <c r="AH52" i="32"/>
  <c r="AH53" i="32"/>
  <c r="AH54" i="32"/>
  <c r="AH55" i="32"/>
  <c r="AH56" i="32"/>
  <c r="AH57" i="32"/>
  <c r="AH58" i="32"/>
  <c r="AH59" i="32"/>
  <c r="AH60" i="32"/>
  <c r="AH61" i="32"/>
  <c r="AH62" i="32"/>
  <c r="AH63" i="32"/>
  <c r="AH64" i="32"/>
  <c r="AH65" i="32"/>
  <c r="AH66" i="32"/>
  <c r="AH67" i="32"/>
  <c r="AH68" i="32"/>
  <c r="AH69" i="32"/>
  <c r="AH70" i="32"/>
  <c r="AH71" i="32"/>
  <c r="AH72" i="32"/>
  <c r="AH73" i="32"/>
  <c r="AH74" i="32"/>
  <c r="AH75" i="32"/>
  <c r="AH76" i="32"/>
  <c r="AH77" i="32"/>
  <c r="AH78" i="32"/>
  <c r="AH79" i="32"/>
  <c r="AH80" i="32"/>
  <c r="AH81" i="32"/>
  <c r="AH82" i="32"/>
  <c r="AH83" i="32"/>
  <c r="AH84" i="32"/>
  <c r="AH85" i="32"/>
  <c r="AH86" i="32"/>
  <c r="AH87" i="32"/>
  <c r="AH88" i="32"/>
  <c r="AH89" i="32"/>
  <c r="AH90" i="32"/>
  <c r="AG8" i="32"/>
  <c r="AG9" i="32"/>
  <c r="AG10" i="32"/>
  <c r="AG11" i="32"/>
  <c r="AG12" i="32"/>
  <c r="AG13" i="32"/>
  <c r="AG14" i="32"/>
  <c r="AG15" i="32"/>
  <c r="AG16" i="32"/>
  <c r="AG17" i="32"/>
  <c r="AG18" i="32"/>
  <c r="AG19" i="32"/>
  <c r="AG20" i="32"/>
  <c r="AG21" i="32"/>
  <c r="AG22" i="32"/>
  <c r="AG23" i="32"/>
  <c r="AG24" i="32"/>
  <c r="AG25" i="32"/>
  <c r="AG26" i="32"/>
  <c r="AG27" i="32"/>
  <c r="AG28" i="32"/>
  <c r="AG29" i="32"/>
  <c r="AG30" i="32"/>
  <c r="AG31" i="32"/>
  <c r="AG32" i="32"/>
  <c r="AG33" i="32"/>
  <c r="AG34" i="32"/>
  <c r="AG35" i="32"/>
  <c r="AG36" i="32"/>
  <c r="AG37" i="32"/>
  <c r="AG38" i="32"/>
  <c r="AG39" i="32"/>
  <c r="AG40" i="32"/>
  <c r="AG41" i="32"/>
  <c r="AG42" i="32"/>
  <c r="AG43" i="32"/>
  <c r="AG44" i="32"/>
  <c r="AG45" i="32"/>
  <c r="AG46" i="32"/>
  <c r="AG47" i="32"/>
  <c r="AG48" i="32"/>
  <c r="AG49" i="32"/>
  <c r="AG50" i="32"/>
  <c r="AG51" i="32"/>
  <c r="AG52" i="32"/>
  <c r="AG53" i="32"/>
  <c r="AG54" i="32"/>
  <c r="AG55" i="32"/>
  <c r="AG56" i="32"/>
  <c r="AG57" i="32"/>
  <c r="AG58" i="32"/>
  <c r="AG59" i="32"/>
  <c r="AG60" i="32"/>
  <c r="AG61" i="32"/>
  <c r="AG62" i="32"/>
  <c r="AG63" i="32"/>
  <c r="AG64" i="32"/>
  <c r="AG65" i="32"/>
  <c r="AG66" i="32"/>
  <c r="AG67" i="32"/>
  <c r="AG68" i="32"/>
  <c r="AG69" i="32"/>
  <c r="AG70" i="32"/>
  <c r="AG71" i="32"/>
  <c r="AG72" i="32"/>
  <c r="AG73" i="32"/>
  <c r="AG74" i="32"/>
  <c r="AG75" i="32"/>
  <c r="AG76" i="32"/>
  <c r="AG77" i="32"/>
  <c r="AG78" i="32"/>
  <c r="AG79" i="32"/>
  <c r="AG80" i="32"/>
  <c r="AG81" i="32"/>
  <c r="AG82" i="32"/>
  <c r="AG83" i="32"/>
  <c r="AG84" i="32"/>
  <c r="AG85" i="32"/>
  <c r="AG86" i="32"/>
  <c r="AG87" i="32"/>
  <c r="AG88" i="32"/>
  <c r="AG89" i="32"/>
  <c r="AG90" i="32"/>
  <c r="AF8" i="32"/>
  <c r="AF9" i="32"/>
  <c r="AF10" i="32"/>
  <c r="AF11" i="32"/>
  <c r="AF12" i="32"/>
  <c r="AF13" i="32"/>
  <c r="AF14" i="32"/>
  <c r="AF15" i="32"/>
  <c r="AF16" i="32"/>
  <c r="AF17" i="32"/>
  <c r="AF18" i="32"/>
  <c r="AF19" i="32"/>
  <c r="AF20" i="32"/>
  <c r="AF21" i="32"/>
  <c r="AF22" i="32"/>
  <c r="AF23" i="32"/>
  <c r="AF24" i="32"/>
  <c r="AF25" i="32"/>
  <c r="AF26" i="32"/>
  <c r="AF27" i="32"/>
  <c r="AF28" i="32"/>
  <c r="AF29" i="32"/>
  <c r="AF30" i="32"/>
  <c r="AF31" i="32"/>
  <c r="AF32" i="32"/>
  <c r="AF33" i="32"/>
  <c r="AF34" i="32"/>
  <c r="AF35" i="32"/>
  <c r="AF36" i="32"/>
  <c r="AF37" i="32"/>
  <c r="AF38" i="32"/>
  <c r="AF39" i="32"/>
  <c r="AF40" i="32"/>
  <c r="AF41" i="32"/>
  <c r="AF42" i="32"/>
  <c r="AF43" i="32"/>
  <c r="AF44" i="32"/>
  <c r="AF45" i="32"/>
  <c r="AF46" i="32"/>
  <c r="AF47" i="32"/>
  <c r="AF48" i="32"/>
  <c r="AF49" i="32"/>
  <c r="AF50" i="32"/>
  <c r="AF51" i="32"/>
  <c r="AF52" i="32"/>
  <c r="AF53" i="32"/>
  <c r="AF54" i="32"/>
  <c r="AF55" i="32"/>
  <c r="AF56" i="32"/>
  <c r="AF57" i="32"/>
  <c r="AF58" i="32"/>
  <c r="AF59" i="32"/>
  <c r="AF60" i="32"/>
  <c r="AF61" i="32"/>
  <c r="AF62" i="32"/>
  <c r="AF63" i="32"/>
  <c r="AF64" i="32"/>
  <c r="AF65" i="32"/>
  <c r="AF66" i="32"/>
  <c r="AF67" i="32"/>
  <c r="AF68" i="32"/>
  <c r="AF69" i="32"/>
  <c r="AF70" i="32"/>
  <c r="AF71" i="32"/>
  <c r="AF72" i="32"/>
  <c r="AF73" i="32"/>
  <c r="AF74" i="32"/>
  <c r="AF75" i="32"/>
  <c r="AF76" i="32"/>
  <c r="AF77" i="32"/>
  <c r="AF78" i="32"/>
  <c r="AF79" i="32"/>
  <c r="AF80" i="32"/>
  <c r="AF81" i="32"/>
  <c r="AF82" i="32"/>
  <c r="AF83" i="32"/>
  <c r="AF84" i="32"/>
  <c r="AF85" i="32"/>
  <c r="AF86" i="32"/>
  <c r="AF87" i="32"/>
  <c r="AF88" i="32"/>
  <c r="AF89" i="32"/>
  <c r="AF90" i="32"/>
  <c r="AE8" i="32"/>
  <c r="AE9" i="32"/>
  <c r="AE10" i="32"/>
  <c r="AE11" i="32"/>
  <c r="AE12" i="32"/>
  <c r="AE13" i="32"/>
  <c r="AE14" i="32"/>
  <c r="AE15" i="32"/>
  <c r="AE16" i="32"/>
  <c r="AE17" i="32"/>
  <c r="AE18" i="32"/>
  <c r="AE19" i="32"/>
  <c r="AE20" i="32"/>
  <c r="AE21" i="32"/>
  <c r="AE22" i="32"/>
  <c r="AE23" i="32"/>
  <c r="AE24" i="32"/>
  <c r="AE25" i="32"/>
  <c r="AE26" i="32"/>
  <c r="AE27" i="32"/>
  <c r="AE28" i="32"/>
  <c r="AE29" i="32"/>
  <c r="AE30" i="32"/>
  <c r="AE31" i="32"/>
  <c r="AE32" i="32"/>
  <c r="AE33" i="32"/>
  <c r="AE34" i="32"/>
  <c r="AE35" i="32"/>
  <c r="AE36" i="32"/>
  <c r="AE37" i="32"/>
  <c r="AE38" i="32"/>
  <c r="AE39" i="32"/>
  <c r="AE40" i="32"/>
  <c r="AE41" i="32"/>
  <c r="AE42" i="32"/>
  <c r="AE43" i="32"/>
  <c r="AE44" i="32"/>
  <c r="AE45" i="32"/>
  <c r="AE46" i="32"/>
  <c r="AE47" i="32"/>
  <c r="AE48" i="32"/>
  <c r="AE49" i="32"/>
  <c r="AE50" i="32"/>
  <c r="AE51" i="32"/>
  <c r="AE52" i="32"/>
  <c r="AE53" i="32"/>
  <c r="AE54" i="32"/>
  <c r="AE55" i="32"/>
  <c r="AE56" i="32"/>
  <c r="AE57" i="32"/>
  <c r="AE58" i="32"/>
  <c r="AE59" i="32"/>
  <c r="AE60" i="32"/>
  <c r="AE61" i="32"/>
  <c r="AE62" i="32"/>
  <c r="AE63" i="32"/>
  <c r="AE64" i="32"/>
  <c r="AE65" i="32"/>
  <c r="AE66" i="32"/>
  <c r="AE67" i="32"/>
  <c r="AE68" i="32"/>
  <c r="AE69" i="32"/>
  <c r="AE70" i="32"/>
  <c r="AE71" i="32"/>
  <c r="AE72" i="32"/>
  <c r="AE73" i="32"/>
  <c r="AE74" i="32"/>
  <c r="AE75" i="32"/>
  <c r="AE76" i="32"/>
  <c r="AE77" i="32"/>
  <c r="AE78" i="32"/>
  <c r="AE79" i="32"/>
  <c r="AE80" i="32"/>
  <c r="AE81" i="32"/>
  <c r="AE82" i="32"/>
  <c r="AE83" i="32"/>
  <c r="AE84" i="32"/>
  <c r="AE85" i="32"/>
  <c r="AE86" i="32"/>
  <c r="AE87" i="32"/>
  <c r="AE88" i="32"/>
  <c r="AE89" i="32"/>
  <c r="AE90" i="32"/>
  <c r="AD8" i="32"/>
  <c r="AD9" i="32"/>
  <c r="AD10" i="32"/>
  <c r="AD11" i="32"/>
  <c r="AD12" i="32"/>
  <c r="AD13" i="32"/>
  <c r="AD14" i="32"/>
  <c r="AD15" i="32"/>
  <c r="AD16" i="32"/>
  <c r="AD17" i="32"/>
  <c r="AD18" i="32"/>
  <c r="AD19" i="32"/>
  <c r="AD20" i="32"/>
  <c r="AD21" i="32"/>
  <c r="AD22" i="32"/>
  <c r="AD23" i="32"/>
  <c r="AD24" i="32"/>
  <c r="AD25" i="32"/>
  <c r="AD26" i="32"/>
  <c r="AD27" i="32"/>
  <c r="AD28" i="32"/>
  <c r="AD29" i="32"/>
  <c r="AD30" i="32"/>
  <c r="AD31" i="32"/>
  <c r="AD32" i="32"/>
  <c r="AD33" i="32"/>
  <c r="AD34" i="32"/>
  <c r="AD35" i="32"/>
  <c r="AD36" i="32"/>
  <c r="AD37" i="32"/>
  <c r="AD38" i="32"/>
  <c r="AD39" i="32"/>
  <c r="AD40" i="32"/>
  <c r="AD41" i="32"/>
  <c r="AD42" i="32"/>
  <c r="AD43" i="32"/>
  <c r="AD44" i="32"/>
  <c r="AD45" i="32"/>
  <c r="AD46" i="32"/>
  <c r="AD47" i="32"/>
  <c r="AD48" i="32"/>
  <c r="AD49" i="32"/>
  <c r="AD50" i="32"/>
  <c r="AD51" i="32"/>
  <c r="AD52" i="32"/>
  <c r="AD53" i="32"/>
  <c r="AD54" i="32"/>
  <c r="AD55" i="32"/>
  <c r="AD56" i="32"/>
  <c r="AD57" i="32"/>
  <c r="AD58" i="32"/>
  <c r="AD59" i="32"/>
  <c r="AD60" i="32"/>
  <c r="AD61" i="32"/>
  <c r="AD62" i="32"/>
  <c r="AD63" i="32"/>
  <c r="AD64" i="32"/>
  <c r="AD65" i="32"/>
  <c r="AD66" i="32"/>
  <c r="AD67" i="32"/>
  <c r="AD68" i="32"/>
  <c r="AD69" i="32"/>
  <c r="AD70" i="32"/>
  <c r="AD71" i="32"/>
  <c r="AD72" i="32"/>
  <c r="AD73" i="32"/>
  <c r="AD74" i="32"/>
  <c r="AD75" i="32"/>
  <c r="AD76" i="32"/>
  <c r="AD77" i="32"/>
  <c r="AD78" i="32"/>
  <c r="AD79" i="32"/>
  <c r="AD80" i="32"/>
  <c r="AD81" i="32"/>
  <c r="AD82" i="32"/>
  <c r="AD83" i="32"/>
  <c r="AD84" i="32"/>
  <c r="AD85" i="32"/>
  <c r="AD86" i="32"/>
  <c r="AD87" i="32"/>
  <c r="AD88" i="32"/>
  <c r="AD89" i="32"/>
  <c r="AD90" i="32"/>
  <c r="AC8" i="32"/>
  <c r="AC9" i="32"/>
  <c r="AC10" i="32"/>
  <c r="AC11" i="32"/>
  <c r="AC12" i="32"/>
  <c r="AC13" i="32"/>
  <c r="AC14" i="32"/>
  <c r="AC15" i="32"/>
  <c r="AC16" i="32"/>
  <c r="AC17" i="32"/>
  <c r="AC18" i="32"/>
  <c r="AC19" i="32"/>
  <c r="AC20" i="32"/>
  <c r="AC21" i="32"/>
  <c r="AC22" i="32"/>
  <c r="AC23" i="32"/>
  <c r="AC24" i="32"/>
  <c r="AC25" i="32"/>
  <c r="AC26" i="32"/>
  <c r="AC27" i="32"/>
  <c r="AC28" i="32"/>
  <c r="AC29" i="32"/>
  <c r="AC30" i="32"/>
  <c r="AC31" i="32"/>
  <c r="AC32" i="32"/>
  <c r="AC33" i="32"/>
  <c r="AC34" i="32"/>
  <c r="AC35" i="32"/>
  <c r="AC36" i="32"/>
  <c r="AC37" i="32"/>
  <c r="AC38" i="32"/>
  <c r="AC39" i="32"/>
  <c r="AC40" i="32"/>
  <c r="AC41" i="32"/>
  <c r="AC42" i="32"/>
  <c r="AC43" i="32"/>
  <c r="AC44" i="32"/>
  <c r="AC45" i="32"/>
  <c r="AC46" i="32"/>
  <c r="AC47" i="32"/>
  <c r="AC48" i="32"/>
  <c r="AC49" i="32"/>
  <c r="AC50" i="32"/>
  <c r="AC51" i="32"/>
  <c r="AC52" i="32"/>
  <c r="AC53" i="32"/>
  <c r="AC54" i="32"/>
  <c r="AC55" i="32"/>
  <c r="AC56" i="32"/>
  <c r="AC57" i="32"/>
  <c r="AC58" i="32"/>
  <c r="AC59" i="32"/>
  <c r="AC60" i="32"/>
  <c r="AC61" i="32"/>
  <c r="AC62" i="32"/>
  <c r="AC63" i="32"/>
  <c r="AC64" i="32"/>
  <c r="AC65" i="32"/>
  <c r="AC66" i="32"/>
  <c r="AC67" i="32"/>
  <c r="AC68" i="32"/>
  <c r="AC69" i="32"/>
  <c r="AC70" i="32"/>
  <c r="AC71" i="32"/>
  <c r="AC72" i="32"/>
  <c r="AC73" i="32"/>
  <c r="AC74" i="32"/>
  <c r="AC75" i="32"/>
  <c r="AC76" i="32"/>
  <c r="AC77" i="32"/>
  <c r="AC78" i="32"/>
  <c r="AC79" i="32"/>
  <c r="AC80" i="32"/>
  <c r="AC81" i="32"/>
  <c r="AC82" i="32"/>
  <c r="AC83" i="32"/>
  <c r="AC84" i="32"/>
  <c r="AC85" i="32"/>
  <c r="AC86" i="32"/>
  <c r="AC87" i="32"/>
  <c r="AC88" i="32"/>
  <c r="AC89" i="32"/>
  <c r="AC90" i="32"/>
  <c r="AB8" i="32" l="1"/>
  <c r="AB9" i="32"/>
  <c r="AB10" i="32"/>
  <c r="AB11" i="32"/>
  <c r="AB12" i="32"/>
  <c r="AB13" i="32"/>
  <c r="AB14" i="32"/>
  <c r="AB15" i="32"/>
  <c r="AB16" i="32"/>
  <c r="AB17" i="32"/>
  <c r="AB18" i="32"/>
  <c r="AB19" i="32"/>
  <c r="AB20" i="32"/>
  <c r="AB21" i="32"/>
  <c r="AB22" i="32"/>
  <c r="AB23" i="32"/>
  <c r="AB24" i="32"/>
  <c r="AB25" i="32"/>
  <c r="AB26" i="32"/>
  <c r="AB27" i="32"/>
  <c r="AB28" i="32"/>
  <c r="AB29" i="32"/>
  <c r="AB30" i="32"/>
  <c r="AB31" i="32"/>
  <c r="AB32" i="32"/>
  <c r="AB33" i="32"/>
  <c r="AB34" i="32"/>
  <c r="AB35" i="32"/>
  <c r="AB36" i="32"/>
  <c r="AB37" i="32"/>
  <c r="AB38" i="32"/>
  <c r="AB39" i="32"/>
  <c r="AB40" i="32"/>
  <c r="AB41" i="32"/>
  <c r="AB42" i="32"/>
  <c r="AB43" i="32"/>
  <c r="AB44" i="32"/>
  <c r="AB45" i="32"/>
  <c r="AB46" i="32"/>
  <c r="AB47" i="32"/>
  <c r="AB48" i="32"/>
  <c r="AB49" i="32"/>
  <c r="AB50" i="32"/>
  <c r="AB51" i="32"/>
  <c r="AB52" i="32"/>
  <c r="AB53" i="32"/>
  <c r="AB54" i="32"/>
  <c r="AB55" i="32"/>
  <c r="AB56" i="32"/>
  <c r="AB57" i="32"/>
  <c r="AB58" i="32"/>
  <c r="AB59" i="32"/>
  <c r="AB60" i="32"/>
  <c r="AB61" i="32"/>
  <c r="AB62" i="32"/>
  <c r="AB63" i="32"/>
  <c r="AB64" i="32"/>
  <c r="AB65" i="32"/>
  <c r="AB66" i="32"/>
  <c r="AB67" i="32"/>
  <c r="AB68" i="32"/>
  <c r="AB69" i="32"/>
  <c r="AB70" i="32"/>
  <c r="AB71" i="32"/>
  <c r="AB72" i="32"/>
  <c r="AB73" i="32"/>
  <c r="AB74" i="32"/>
  <c r="AB75" i="32"/>
  <c r="AB76" i="32"/>
  <c r="AB77" i="32"/>
  <c r="AB78" i="32"/>
  <c r="AB79" i="32"/>
  <c r="AB80" i="32"/>
  <c r="AB81" i="32"/>
  <c r="AB82" i="32"/>
  <c r="AB83" i="32"/>
  <c r="AB84" i="32"/>
  <c r="AB85" i="32"/>
  <c r="AB86" i="32"/>
  <c r="AB87" i="32"/>
  <c r="AB88" i="32"/>
  <c r="AB89" i="32"/>
  <c r="AB90" i="32"/>
  <c r="AA8" i="32"/>
  <c r="AA9" i="32"/>
  <c r="AA10" i="32"/>
  <c r="AA11" i="32"/>
  <c r="AA12" i="32"/>
  <c r="AA13" i="32"/>
  <c r="AA14" i="32"/>
  <c r="AA15" i="32"/>
  <c r="AA16" i="32"/>
  <c r="AA17" i="32"/>
  <c r="AA18" i="32"/>
  <c r="AA19" i="32"/>
  <c r="AA20" i="32"/>
  <c r="AA21" i="32"/>
  <c r="AA22" i="32"/>
  <c r="AA23" i="32"/>
  <c r="AA24" i="32"/>
  <c r="AA25" i="32"/>
  <c r="AA26" i="32"/>
  <c r="AA27" i="32"/>
  <c r="AA28" i="32"/>
  <c r="AA29" i="32"/>
  <c r="AA30" i="32"/>
  <c r="AA31" i="32"/>
  <c r="AA32" i="32"/>
  <c r="AA33" i="32"/>
  <c r="AA34" i="32"/>
  <c r="AA35" i="32"/>
  <c r="AA36" i="32"/>
  <c r="AA37" i="32"/>
  <c r="AA38" i="32"/>
  <c r="AA39" i="32"/>
  <c r="AA40" i="32"/>
  <c r="AA41" i="32"/>
  <c r="AA42" i="32"/>
  <c r="AA43" i="32"/>
  <c r="AA44" i="32"/>
  <c r="AA45" i="32"/>
  <c r="AA46" i="32"/>
  <c r="AA47" i="32"/>
  <c r="AA48" i="32"/>
  <c r="AA49" i="32"/>
  <c r="AA50" i="32"/>
  <c r="AA51" i="32"/>
  <c r="AA52" i="32"/>
  <c r="AA53" i="32"/>
  <c r="AA54" i="32"/>
  <c r="AA55" i="32"/>
  <c r="AA56" i="32"/>
  <c r="AA57" i="32"/>
  <c r="AA58" i="32"/>
  <c r="AA59" i="32"/>
  <c r="AA60" i="32"/>
  <c r="AA61" i="32"/>
  <c r="AA62" i="32"/>
  <c r="AA63" i="32"/>
  <c r="AA64" i="32"/>
  <c r="AA65" i="32"/>
  <c r="AA66" i="32"/>
  <c r="AA67" i="32"/>
  <c r="AA68" i="32"/>
  <c r="AA69" i="32"/>
  <c r="AA70" i="32"/>
  <c r="AA71" i="32"/>
  <c r="AA72" i="32"/>
  <c r="AA73" i="32"/>
  <c r="AA74" i="32"/>
  <c r="AA75" i="32"/>
  <c r="AA76" i="32"/>
  <c r="AA77" i="32"/>
  <c r="AA78" i="32"/>
  <c r="AA79" i="32"/>
  <c r="AA80" i="32"/>
  <c r="AA81" i="32"/>
  <c r="AA82" i="32"/>
  <c r="AA83" i="32"/>
  <c r="AA84" i="32"/>
  <c r="AA85" i="32"/>
  <c r="AA86" i="32"/>
  <c r="AA87" i="32"/>
  <c r="AA88" i="32"/>
  <c r="AA89" i="32"/>
  <c r="AA90" i="32"/>
  <c r="W8" i="32"/>
  <c r="W9" i="32"/>
  <c r="W10" i="32"/>
  <c r="W11" i="32"/>
  <c r="W12" i="32"/>
  <c r="W13" i="32"/>
  <c r="W14" i="32"/>
  <c r="W15" i="32"/>
  <c r="W16" i="32"/>
  <c r="W17" i="32"/>
  <c r="W18" i="32"/>
  <c r="W19" i="32"/>
  <c r="W20" i="32"/>
  <c r="W21" i="32"/>
  <c r="W22" i="32"/>
  <c r="W23" i="32"/>
  <c r="W24" i="32"/>
  <c r="W25" i="32"/>
  <c r="W26" i="32"/>
  <c r="W27" i="32"/>
  <c r="W28" i="32"/>
  <c r="W29" i="32"/>
  <c r="W30" i="32"/>
  <c r="W31" i="32"/>
  <c r="W32" i="32"/>
  <c r="W33" i="32"/>
  <c r="W34" i="32"/>
  <c r="W35" i="32"/>
  <c r="W36" i="32"/>
  <c r="W37" i="32"/>
  <c r="W38" i="32"/>
  <c r="W39" i="32"/>
  <c r="W40" i="32"/>
  <c r="W41" i="32"/>
  <c r="W42" i="32"/>
  <c r="W43" i="32"/>
  <c r="W44" i="32"/>
  <c r="W45" i="32"/>
  <c r="W46" i="32"/>
  <c r="W47" i="32"/>
  <c r="W48" i="32"/>
  <c r="W49" i="32"/>
  <c r="W50" i="32"/>
  <c r="W51" i="32"/>
  <c r="W52" i="32"/>
  <c r="W53" i="32"/>
  <c r="W54" i="32"/>
  <c r="W55" i="32"/>
  <c r="W56" i="32"/>
  <c r="W57" i="32"/>
  <c r="W58" i="32"/>
  <c r="W59" i="32"/>
  <c r="W60" i="32"/>
  <c r="W61" i="32"/>
  <c r="W62" i="32"/>
  <c r="W63" i="32"/>
  <c r="W64" i="32"/>
  <c r="W65" i="32"/>
  <c r="W66" i="32"/>
  <c r="W67" i="32"/>
  <c r="W68" i="32"/>
  <c r="W69" i="32"/>
  <c r="W70" i="32"/>
  <c r="W71" i="32"/>
  <c r="W72" i="32"/>
  <c r="W73" i="32"/>
  <c r="W74" i="32"/>
  <c r="W75" i="32"/>
  <c r="W76" i="32"/>
  <c r="W77" i="32"/>
  <c r="W78" i="32"/>
  <c r="W79" i="32"/>
  <c r="W80" i="32"/>
  <c r="W81" i="32"/>
  <c r="W82" i="32"/>
  <c r="W83" i="32"/>
  <c r="W84" i="32"/>
  <c r="W85" i="32"/>
  <c r="W86" i="32"/>
  <c r="W87" i="32"/>
  <c r="W88" i="32"/>
  <c r="W89" i="32"/>
  <c r="W90" i="32"/>
  <c r="V8" i="32"/>
  <c r="V9" i="32"/>
  <c r="V10" i="32"/>
  <c r="V11" i="32"/>
  <c r="V12" i="32"/>
  <c r="V13" i="32"/>
  <c r="V14" i="32"/>
  <c r="V15" i="32"/>
  <c r="V16" i="32"/>
  <c r="V17" i="32"/>
  <c r="V18" i="32"/>
  <c r="V19" i="32"/>
  <c r="V20" i="32"/>
  <c r="V21" i="32"/>
  <c r="V22" i="32"/>
  <c r="V23" i="32"/>
  <c r="V24" i="32"/>
  <c r="V25" i="32"/>
  <c r="V26" i="32"/>
  <c r="V27" i="32"/>
  <c r="V28" i="32"/>
  <c r="V29" i="32"/>
  <c r="V30" i="32"/>
  <c r="V31" i="32"/>
  <c r="V32" i="32"/>
  <c r="V33" i="32"/>
  <c r="V34" i="32"/>
  <c r="V35" i="32"/>
  <c r="V36" i="32"/>
  <c r="V37" i="32"/>
  <c r="V38" i="32"/>
  <c r="V39" i="32"/>
  <c r="V40" i="32"/>
  <c r="V41" i="32"/>
  <c r="V42" i="32"/>
  <c r="V43" i="32"/>
  <c r="V44" i="32"/>
  <c r="V45" i="32"/>
  <c r="V46" i="32"/>
  <c r="V47" i="32"/>
  <c r="V48" i="32"/>
  <c r="V49" i="32"/>
  <c r="V50" i="32"/>
  <c r="V51" i="32"/>
  <c r="V52" i="32"/>
  <c r="V53" i="32"/>
  <c r="V54" i="32"/>
  <c r="V55" i="32"/>
  <c r="V56" i="32"/>
  <c r="V57" i="32"/>
  <c r="V58" i="32"/>
  <c r="V59" i="32"/>
  <c r="V60" i="32"/>
  <c r="V61" i="32"/>
  <c r="V62" i="32"/>
  <c r="V63" i="32"/>
  <c r="V64" i="32"/>
  <c r="V65" i="32"/>
  <c r="V66" i="32"/>
  <c r="V67" i="32"/>
  <c r="V68" i="32"/>
  <c r="V69" i="32"/>
  <c r="V70" i="32"/>
  <c r="V71" i="32"/>
  <c r="V72" i="32"/>
  <c r="V73" i="32"/>
  <c r="V74" i="32"/>
  <c r="V75" i="32"/>
  <c r="V76" i="32"/>
  <c r="V77" i="32"/>
  <c r="V78" i="32"/>
  <c r="V79" i="32"/>
  <c r="V80" i="32"/>
  <c r="V81" i="32"/>
  <c r="V82" i="32"/>
  <c r="V83" i="32"/>
  <c r="V84" i="32"/>
  <c r="V85" i="32"/>
  <c r="V86" i="32"/>
  <c r="V87" i="32"/>
  <c r="V88" i="32"/>
  <c r="V89" i="32"/>
  <c r="V90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M20" i="32"/>
  <c r="M21" i="32"/>
  <c r="M22" i="32"/>
  <c r="M23" i="32"/>
  <c r="M24" i="32"/>
  <c r="M25" i="32"/>
  <c r="M26" i="32"/>
  <c r="M27" i="32"/>
  <c r="M28" i="32"/>
  <c r="M29" i="32"/>
  <c r="M30" i="32"/>
  <c r="M31" i="32"/>
  <c r="M32" i="32"/>
  <c r="M33" i="32"/>
  <c r="M34" i="32"/>
  <c r="M35" i="32"/>
  <c r="M36" i="32"/>
  <c r="M37" i="32"/>
  <c r="M38" i="32"/>
  <c r="M39" i="32"/>
  <c r="M40" i="32"/>
  <c r="M41" i="32"/>
  <c r="M42" i="32"/>
  <c r="M43" i="32"/>
  <c r="M44" i="32"/>
  <c r="M45" i="32"/>
  <c r="M46" i="32"/>
  <c r="M47" i="32"/>
  <c r="M48" i="32"/>
  <c r="M49" i="32"/>
  <c r="M50" i="32"/>
  <c r="M51" i="32"/>
  <c r="M52" i="32"/>
  <c r="M53" i="32"/>
  <c r="M54" i="32"/>
  <c r="M55" i="32"/>
  <c r="M56" i="32"/>
  <c r="M57" i="32"/>
  <c r="M58" i="32"/>
  <c r="M59" i="32"/>
  <c r="M60" i="32"/>
  <c r="M61" i="32"/>
  <c r="M62" i="32"/>
  <c r="M63" i="32"/>
  <c r="M64" i="32"/>
  <c r="M65" i="32"/>
  <c r="M66" i="32"/>
  <c r="M67" i="32"/>
  <c r="M68" i="32"/>
  <c r="M69" i="32"/>
  <c r="M70" i="32"/>
  <c r="M71" i="32"/>
  <c r="M72" i="32"/>
  <c r="M73" i="32"/>
  <c r="M74" i="32"/>
  <c r="M75" i="32"/>
  <c r="M76" i="32"/>
  <c r="M77" i="32"/>
  <c r="M78" i="32"/>
  <c r="M79" i="32"/>
  <c r="M80" i="32"/>
  <c r="M81" i="32"/>
  <c r="M82" i="32"/>
  <c r="M83" i="32"/>
  <c r="M84" i="32"/>
  <c r="M85" i="32"/>
  <c r="M86" i="32"/>
  <c r="M87" i="32"/>
  <c r="M88" i="32"/>
  <c r="M89" i="32"/>
  <c r="M90" i="32"/>
  <c r="M91" i="32"/>
  <c r="M92" i="32"/>
  <c r="M93" i="32"/>
  <c r="M94" i="32"/>
  <c r="M95" i="32"/>
  <c r="M96" i="32"/>
  <c r="M97" i="32"/>
  <c r="M98" i="32"/>
  <c r="M99" i="32"/>
  <c r="M100" i="32"/>
  <c r="M101" i="32"/>
  <c r="M102" i="32"/>
  <c r="M103" i="32"/>
  <c r="M104" i="32"/>
  <c r="M105" i="32"/>
  <c r="M106" i="32"/>
  <c r="M107" i="32"/>
  <c r="M108" i="32"/>
  <c r="M109" i="32"/>
  <c r="M110" i="32"/>
  <c r="M111" i="32"/>
  <c r="M112" i="32"/>
  <c r="M113" i="32"/>
  <c r="M114" i="32"/>
  <c r="M115" i="32"/>
  <c r="M116" i="32"/>
  <c r="M117" i="32"/>
  <c r="M118" i="32"/>
  <c r="M119" i="32"/>
  <c r="M120" i="32"/>
  <c r="M121" i="32"/>
  <c r="M122" i="32"/>
  <c r="M123" i="32"/>
  <c r="M124" i="32"/>
  <c r="M125" i="32"/>
  <c r="M126" i="32"/>
  <c r="M127" i="32"/>
  <c r="M128" i="32"/>
  <c r="M129" i="32"/>
  <c r="M130" i="32"/>
  <c r="M131" i="32"/>
  <c r="M132" i="32"/>
  <c r="M133" i="32"/>
  <c r="M134" i="32"/>
  <c r="M135" i="32"/>
  <c r="M136" i="32"/>
  <c r="M137" i="32"/>
  <c r="M138" i="32"/>
  <c r="M139" i="32"/>
  <c r="M140" i="32"/>
  <c r="M141" i="32"/>
  <c r="M142" i="32"/>
  <c r="M143" i="32"/>
  <c r="M144" i="32"/>
  <c r="M145" i="32"/>
  <c r="M146" i="32"/>
  <c r="M147" i="32"/>
  <c r="M148" i="32"/>
  <c r="M149" i="32"/>
  <c r="M150" i="32"/>
  <c r="M151" i="32"/>
  <c r="M152" i="32"/>
  <c r="M153" i="32"/>
  <c r="M154" i="32"/>
  <c r="M155" i="32"/>
  <c r="M156" i="32"/>
  <c r="M157" i="32"/>
  <c r="M158" i="32"/>
  <c r="M159" i="32"/>
  <c r="M160" i="32"/>
  <c r="M161" i="32"/>
  <c r="M162" i="32"/>
  <c r="M163" i="32"/>
  <c r="M164" i="32"/>
  <c r="M165" i="32"/>
  <c r="M166" i="32"/>
  <c r="M167" i="32"/>
  <c r="M168" i="32"/>
  <c r="M169" i="32"/>
  <c r="M170" i="32"/>
  <c r="M171" i="32"/>
  <c r="M172" i="32"/>
  <c r="M173" i="32"/>
  <c r="M174" i="32"/>
  <c r="M175" i="32"/>
  <c r="M176" i="32"/>
  <c r="M177" i="32"/>
  <c r="M178" i="32"/>
  <c r="M179" i="32"/>
  <c r="M180" i="32"/>
  <c r="M181" i="32"/>
  <c r="M182" i="32"/>
  <c r="M183" i="32"/>
  <c r="M184" i="32"/>
  <c r="M185" i="32"/>
  <c r="M186" i="32"/>
  <c r="M187" i="32"/>
  <c r="M188" i="32"/>
  <c r="M189" i="32"/>
  <c r="M190" i="32"/>
  <c r="M191" i="32"/>
  <c r="M192" i="32"/>
  <c r="M193" i="32"/>
  <c r="M194" i="32"/>
  <c r="M195" i="32"/>
  <c r="M196" i="32"/>
  <c r="M197" i="32"/>
  <c r="M198" i="32"/>
  <c r="M199" i="32"/>
  <c r="M200" i="32"/>
  <c r="M201" i="32"/>
  <c r="M202" i="32"/>
  <c r="M203" i="32"/>
  <c r="M204" i="32"/>
  <c r="M205" i="32"/>
  <c r="M206" i="32"/>
  <c r="AJ8" i="32" l="1"/>
  <c r="AJ9" i="32"/>
  <c r="AJ10" i="32"/>
  <c r="AJ11" i="32"/>
  <c r="AJ12" i="32"/>
  <c r="AJ13" i="32"/>
  <c r="AJ14" i="32"/>
  <c r="AJ15" i="32"/>
  <c r="AJ16" i="32"/>
  <c r="AJ17" i="32"/>
  <c r="AJ18" i="32"/>
  <c r="AJ19" i="32"/>
  <c r="AJ20" i="32"/>
  <c r="AJ21" i="32"/>
  <c r="AJ22" i="32"/>
  <c r="AJ23" i="32"/>
  <c r="AJ24" i="32"/>
  <c r="AJ25" i="32"/>
  <c r="AJ26" i="32"/>
  <c r="AJ27" i="32"/>
  <c r="AJ28" i="32"/>
  <c r="AJ29" i="32"/>
  <c r="AJ30" i="32"/>
  <c r="AJ31" i="32"/>
  <c r="AJ32" i="32"/>
  <c r="AJ33" i="32"/>
  <c r="AJ34" i="32"/>
  <c r="AJ35" i="32"/>
  <c r="AJ36" i="32"/>
  <c r="AJ37" i="32"/>
  <c r="AJ38" i="32"/>
  <c r="AJ39" i="32"/>
  <c r="AJ40" i="32"/>
  <c r="AJ41" i="32"/>
  <c r="AJ42" i="32"/>
  <c r="AJ43" i="32"/>
  <c r="AJ44" i="32"/>
  <c r="AJ45" i="32"/>
  <c r="AJ46" i="32"/>
  <c r="AJ47" i="32"/>
  <c r="AJ48" i="32"/>
  <c r="AJ49" i="32"/>
  <c r="AJ50" i="32"/>
  <c r="AJ51" i="32"/>
  <c r="AJ52" i="32"/>
  <c r="AJ53" i="32"/>
  <c r="AJ54" i="32"/>
  <c r="AJ55" i="32"/>
  <c r="AJ56" i="32"/>
  <c r="AJ57" i="32"/>
  <c r="AJ58" i="32"/>
  <c r="AJ59" i="32"/>
  <c r="AJ60" i="32"/>
  <c r="AJ61" i="32"/>
  <c r="AJ62" i="32"/>
  <c r="AJ63" i="32"/>
  <c r="AJ64" i="32"/>
  <c r="AJ65" i="32"/>
  <c r="AJ66" i="32"/>
  <c r="AJ67" i="32"/>
  <c r="AJ68" i="32"/>
  <c r="AJ69" i="32"/>
  <c r="AJ70" i="32"/>
  <c r="AJ71" i="32"/>
  <c r="AJ72" i="32"/>
  <c r="AJ73" i="32"/>
  <c r="AJ74" i="32"/>
  <c r="AJ75" i="32"/>
  <c r="AJ76" i="32"/>
  <c r="AJ77" i="32"/>
  <c r="AJ78" i="32"/>
  <c r="AJ79" i="32"/>
  <c r="AJ80" i="32"/>
  <c r="AJ81" i="32"/>
  <c r="AJ82" i="32"/>
  <c r="AJ83" i="32"/>
  <c r="AJ84" i="32"/>
  <c r="AJ85" i="32"/>
  <c r="AI8" i="32"/>
  <c r="AI9" i="32"/>
  <c r="AI10" i="32"/>
  <c r="AI11" i="32"/>
  <c r="AI12" i="32"/>
  <c r="AI13" i="32"/>
  <c r="AI14" i="32"/>
  <c r="AI15" i="32"/>
  <c r="AI16" i="32"/>
  <c r="AI17" i="32"/>
  <c r="AI18" i="32"/>
  <c r="AI19" i="32"/>
  <c r="AI20" i="32"/>
  <c r="AI21" i="32"/>
  <c r="AI22" i="32"/>
  <c r="AI23" i="32"/>
  <c r="AI24" i="32"/>
  <c r="AI25" i="32"/>
  <c r="AI26" i="32"/>
  <c r="AI27" i="32"/>
  <c r="AI28" i="32"/>
  <c r="AI29" i="32"/>
  <c r="AI30" i="32"/>
  <c r="AI31" i="32"/>
  <c r="AI32" i="32"/>
  <c r="AI33" i="32"/>
  <c r="AI34" i="32"/>
  <c r="AI35" i="32"/>
  <c r="AI36" i="32"/>
  <c r="AI37" i="32"/>
  <c r="AI38" i="32"/>
  <c r="AI39" i="32"/>
  <c r="AI40" i="32"/>
  <c r="AI41" i="32"/>
  <c r="AI42" i="32"/>
  <c r="AI43" i="32"/>
  <c r="AI44" i="32"/>
  <c r="AI45" i="32"/>
  <c r="AI46" i="32"/>
  <c r="AI47" i="32"/>
  <c r="AI48" i="32"/>
  <c r="AI49" i="32"/>
  <c r="AI50" i="32"/>
  <c r="AI51" i="32"/>
  <c r="AI52" i="32"/>
  <c r="AI53" i="32"/>
  <c r="AI54" i="32"/>
  <c r="AI55" i="32"/>
  <c r="AI56" i="32"/>
  <c r="AI57" i="32"/>
  <c r="AI58" i="32"/>
  <c r="AI59" i="32"/>
  <c r="AI60" i="32"/>
  <c r="AI61" i="32"/>
  <c r="AI62" i="32"/>
  <c r="AI63" i="32"/>
  <c r="AI64" i="32"/>
  <c r="AI65" i="32"/>
  <c r="AI66" i="32"/>
  <c r="AI67" i="32"/>
  <c r="AI68" i="32"/>
  <c r="AI69" i="32"/>
  <c r="AI70" i="32"/>
  <c r="AI71" i="32"/>
  <c r="AI72" i="32"/>
  <c r="AI73" i="32"/>
  <c r="AI74" i="32"/>
  <c r="AI75" i="32"/>
  <c r="AI76" i="32"/>
  <c r="AI77" i="32"/>
  <c r="AI78" i="32"/>
  <c r="AI79" i="32"/>
  <c r="AI80" i="32"/>
  <c r="AI81" i="32"/>
  <c r="AI82" i="32"/>
  <c r="AI83" i="32"/>
  <c r="AI84" i="32"/>
  <c r="AI85" i="32"/>
  <c r="Z8" i="32"/>
  <c r="Z9" i="32"/>
  <c r="Z10" i="32"/>
  <c r="Z11" i="32"/>
  <c r="Z12" i="32"/>
  <c r="Z13" i="32"/>
  <c r="Z14" i="32"/>
  <c r="Z15" i="32"/>
  <c r="Z16" i="32"/>
  <c r="Z17" i="32"/>
  <c r="Z18" i="32"/>
  <c r="Z19" i="32"/>
  <c r="Z20" i="32"/>
  <c r="Z21" i="32"/>
  <c r="Z22" i="32"/>
  <c r="Z23" i="32"/>
  <c r="Z24" i="32"/>
  <c r="Z25" i="32"/>
  <c r="Z26" i="32"/>
  <c r="Z27" i="32"/>
  <c r="Z28" i="32"/>
  <c r="Z29" i="32"/>
  <c r="Z30" i="32"/>
  <c r="Z31" i="32"/>
  <c r="Z32" i="32"/>
  <c r="Z33" i="32"/>
  <c r="Z34" i="32"/>
  <c r="Z35" i="32"/>
  <c r="Z36" i="32"/>
  <c r="Z37" i="32"/>
  <c r="Z38" i="32"/>
  <c r="Z39" i="32"/>
  <c r="Z40" i="32"/>
  <c r="Z41" i="32"/>
  <c r="Z42" i="32"/>
  <c r="Z43" i="32"/>
  <c r="Z44" i="32"/>
  <c r="Z45" i="32"/>
  <c r="Z46" i="32"/>
  <c r="Z47" i="32"/>
  <c r="Z48" i="32"/>
  <c r="Z49" i="32"/>
  <c r="Z50" i="32"/>
  <c r="Z51" i="32"/>
  <c r="Z52" i="32"/>
  <c r="Z53" i="32"/>
  <c r="Z54" i="32"/>
  <c r="Z55" i="32"/>
  <c r="Z56" i="32"/>
  <c r="Z57" i="32"/>
  <c r="Z58" i="32"/>
  <c r="Z59" i="32"/>
  <c r="Z60" i="32"/>
  <c r="Z61" i="32"/>
  <c r="Z62" i="32"/>
  <c r="Z63" i="32"/>
  <c r="Z64" i="32"/>
  <c r="Z65" i="32"/>
  <c r="Z66" i="32"/>
  <c r="Z67" i="32"/>
  <c r="Z68" i="32"/>
  <c r="Z69" i="32"/>
  <c r="Z70" i="32"/>
  <c r="Z71" i="32"/>
  <c r="Z72" i="32"/>
  <c r="Z73" i="32"/>
  <c r="Z74" i="32"/>
  <c r="Z75" i="32"/>
  <c r="Z76" i="32"/>
  <c r="Z77" i="32"/>
  <c r="Z78" i="32"/>
  <c r="Z79" i="32"/>
  <c r="Z80" i="32"/>
  <c r="Z81" i="32"/>
  <c r="Z82" i="32"/>
  <c r="Z83" i="32"/>
  <c r="Z84" i="32"/>
  <c r="Z85" i="32"/>
  <c r="Y8" i="32"/>
  <c r="Y9" i="32"/>
  <c r="Y10" i="32"/>
  <c r="Y11" i="32"/>
  <c r="Y12" i="32"/>
  <c r="Y13" i="32"/>
  <c r="Y14" i="32"/>
  <c r="Y15" i="32"/>
  <c r="Y16" i="32"/>
  <c r="Y17" i="32"/>
  <c r="Y18" i="32"/>
  <c r="Y19" i="32"/>
  <c r="Y20" i="32"/>
  <c r="Y21" i="32"/>
  <c r="Y22" i="32"/>
  <c r="Y23" i="32"/>
  <c r="Y24" i="32"/>
  <c r="Y25" i="32"/>
  <c r="Y26" i="32"/>
  <c r="Y27" i="32"/>
  <c r="Y28" i="32"/>
  <c r="Y29" i="32"/>
  <c r="Y30" i="32"/>
  <c r="Y31" i="32"/>
  <c r="Y32" i="32"/>
  <c r="Y33" i="32"/>
  <c r="Y34" i="32"/>
  <c r="Y35" i="32"/>
  <c r="Y36" i="32"/>
  <c r="Y37" i="32"/>
  <c r="Y38" i="32"/>
  <c r="Y39" i="32"/>
  <c r="Y40" i="32"/>
  <c r="Y41" i="32"/>
  <c r="Y42" i="32"/>
  <c r="Y43" i="32"/>
  <c r="Y44" i="32"/>
  <c r="Y45" i="32"/>
  <c r="Y46" i="32"/>
  <c r="Y47" i="32"/>
  <c r="Y48" i="32"/>
  <c r="Y49" i="32"/>
  <c r="Y50" i="32"/>
  <c r="Y51" i="32"/>
  <c r="Y52" i="32"/>
  <c r="Y53" i="32"/>
  <c r="Y54" i="32"/>
  <c r="Y55" i="32"/>
  <c r="Y56" i="32"/>
  <c r="Y57" i="32"/>
  <c r="Y58" i="32"/>
  <c r="Y59" i="32"/>
  <c r="Y60" i="32"/>
  <c r="Y61" i="32"/>
  <c r="Y62" i="32"/>
  <c r="Y63" i="32"/>
  <c r="Y64" i="32"/>
  <c r="Y65" i="32"/>
  <c r="Y66" i="32"/>
  <c r="Y67" i="32"/>
  <c r="Y68" i="32"/>
  <c r="Y69" i="32"/>
  <c r="Y70" i="32"/>
  <c r="Y71" i="32"/>
  <c r="Y72" i="32"/>
  <c r="Y73" i="32"/>
  <c r="Y74" i="32"/>
  <c r="Y75" i="32"/>
  <c r="Y76" i="32"/>
  <c r="Y77" i="32"/>
  <c r="Y78" i="32"/>
  <c r="Y79" i="32"/>
  <c r="Y80" i="32"/>
  <c r="Y81" i="32"/>
  <c r="Y82" i="32"/>
  <c r="Y83" i="32"/>
  <c r="Y84" i="32"/>
  <c r="Y85" i="32"/>
  <c r="X8" i="32"/>
  <c r="X9" i="32"/>
  <c r="X10" i="32"/>
  <c r="X11" i="32"/>
  <c r="X12" i="32"/>
  <c r="X13" i="32"/>
  <c r="X14" i="32"/>
  <c r="X15" i="32"/>
  <c r="X16" i="32"/>
  <c r="X17" i="32"/>
  <c r="X18" i="32"/>
  <c r="X19" i="32"/>
  <c r="X20" i="32"/>
  <c r="X21" i="32"/>
  <c r="X22" i="32"/>
  <c r="X23" i="32"/>
  <c r="X24" i="32"/>
  <c r="X25" i="32"/>
  <c r="X26" i="32"/>
  <c r="X27" i="32"/>
  <c r="X28" i="32"/>
  <c r="X29" i="32"/>
  <c r="X30" i="32"/>
  <c r="X31" i="32"/>
  <c r="X32" i="32"/>
  <c r="X33" i="32"/>
  <c r="X34" i="32"/>
  <c r="X35" i="32"/>
  <c r="X36" i="32"/>
  <c r="X37" i="32"/>
  <c r="X38" i="32"/>
  <c r="X39" i="32"/>
  <c r="X40" i="32"/>
  <c r="X41" i="32"/>
  <c r="X42" i="32"/>
  <c r="X43" i="32"/>
  <c r="X44" i="32"/>
  <c r="X45" i="32"/>
  <c r="X46" i="32"/>
  <c r="X47" i="32"/>
  <c r="X48" i="32"/>
  <c r="X49" i="32"/>
  <c r="X50" i="32"/>
  <c r="X51" i="32"/>
  <c r="X52" i="32"/>
  <c r="X53" i="32"/>
  <c r="X54" i="32"/>
  <c r="X55" i="32"/>
  <c r="X56" i="32"/>
  <c r="X57" i="32"/>
  <c r="X58" i="32"/>
  <c r="X59" i="32"/>
  <c r="X60" i="32"/>
  <c r="X61" i="32"/>
  <c r="X62" i="32"/>
  <c r="X63" i="32"/>
  <c r="X64" i="32"/>
  <c r="X65" i="32"/>
  <c r="X66" i="32"/>
  <c r="X67" i="32"/>
  <c r="X68" i="32"/>
  <c r="X69" i="32"/>
  <c r="X70" i="32"/>
  <c r="X71" i="32"/>
  <c r="X72" i="32"/>
  <c r="X73" i="32"/>
  <c r="X74" i="32"/>
  <c r="X75" i="32"/>
  <c r="X76" i="32"/>
  <c r="X77" i="32"/>
  <c r="X78" i="32"/>
  <c r="X79" i="32"/>
  <c r="X80" i="32"/>
  <c r="X81" i="32"/>
  <c r="X82" i="32"/>
  <c r="X83" i="32"/>
  <c r="X84" i="32"/>
  <c r="X85" i="32"/>
  <c r="U9" i="32"/>
  <c r="U10" i="32"/>
  <c r="U11" i="32"/>
  <c r="U12" i="32"/>
  <c r="U13" i="32"/>
  <c r="U14" i="32"/>
  <c r="U15" i="32"/>
  <c r="U16" i="32"/>
  <c r="U17" i="32"/>
  <c r="U18" i="32"/>
  <c r="U19" i="32"/>
  <c r="U20" i="32"/>
  <c r="U21" i="32"/>
  <c r="U22" i="32"/>
  <c r="U23" i="32"/>
  <c r="U24" i="32"/>
  <c r="U25" i="32"/>
  <c r="U26" i="32"/>
  <c r="U27" i="32"/>
  <c r="U28" i="32"/>
  <c r="U29" i="32"/>
  <c r="U30" i="32"/>
  <c r="U31" i="32"/>
  <c r="U32" i="32"/>
  <c r="U33" i="32"/>
  <c r="U34" i="32"/>
  <c r="U35" i="32"/>
  <c r="U36" i="32"/>
  <c r="U37" i="32"/>
  <c r="U38" i="32"/>
  <c r="U39" i="32"/>
  <c r="U40" i="32"/>
  <c r="U41" i="32"/>
  <c r="U42" i="32"/>
  <c r="U43" i="32"/>
  <c r="U44" i="32"/>
  <c r="U45" i="32"/>
  <c r="U46" i="32"/>
  <c r="U47" i="32"/>
  <c r="U48" i="32"/>
  <c r="U49" i="32"/>
  <c r="U50" i="32"/>
  <c r="U51" i="32"/>
  <c r="U52" i="32"/>
  <c r="U53" i="32"/>
  <c r="U54" i="32"/>
  <c r="U55" i="32"/>
  <c r="U56" i="32"/>
  <c r="U57" i="32"/>
  <c r="U58" i="32"/>
  <c r="U59" i="32"/>
  <c r="U60" i="32"/>
  <c r="U61" i="32"/>
  <c r="U62" i="32"/>
  <c r="U8" i="32"/>
  <c r="U63" i="32"/>
  <c r="U64" i="32"/>
  <c r="U65" i="32"/>
  <c r="U66" i="32"/>
  <c r="U67" i="32"/>
  <c r="U68" i="32"/>
  <c r="U69" i="32"/>
  <c r="U70" i="32"/>
  <c r="U71" i="32"/>
  <c r="U72" i="32"/>
  <c r="U73" i="32"/>
  <c r="U74" i="32"/>
  <c r="U75" i="32"/>
  <c r="U76" i="32"/>
  <c r="U77" i="32"/>
  <c r="U78" i="32"/>
  <c r="U79" i="32"/>
  <c r="U80" i="32"/>
  <c r="U81" i="32"/>
  <c r="U82" i="32"/>
  <c r="U83" i="32"/>
  <c r="U84" i="32"/>
  <c r="U85" i="32"/>
  <c r="T8" i="32"/>
  <c r="T9" i="32"/>
  <c r="T10" i="32"/>
  <c r="T11" i="32"/>
  <c r="T12" i="32"/>
  <c r="T13" i="32"/>
  <c r="T14" i="32"/>
  <c r="T15" i="32"/>
  <c r="T16" i="32"/>
  <c r="T17" i="32"/>
  <c r="T18" i="32"/>
  <c r="T19" i="32"/>
  <c r="T20" i="32"/>
  <c r="T21" i="32"/>
  <c r="T22" i="32"/>
  <c r="T23" i="32"/>
  <c r="T24" i="32"/>
  <c r="T25" i="32"/>
  <c r="T26" i="32"/>
  <c r="T27" i="32"/>
  <c r="T28" i="32"/>
  <c r="T29" i="32"/>
  <c r="T30" i="32"/>
  <c r="T31" i="32"/>
  <c r="T32" i="32"/>
  <c r="T33" i="32"/>
  <c r="T34" i="32"/>
  <c r="T35" i="32"/>
  <c r="T36" i="32"/>
  <c r="T37" i="32"/>
  <c r="T38" i="32"/>
  <c r="T39" i="32"/>
  <c r="T40" i="32"/>
  <c r="T41" i="32"/>
  <c r="T42" i="32"/>
  <c r="T43" i="32"/>
  <c r="T44" i="32"/>
  <c r="T45" i="32"/>
  <c r="T46" i="32"/>
  <c r="T47" i="32"/>
  <c r="T48" i="32"/>
  <c r="T49" i="32"/>
  <c r="T50" i="32"/>
  <c r="T51" i="32"/>
  <c r="T52" i="32"/>
  <c r="T53" i="32"/>
  <c r="T54" i="32"/>
  <c r="T55" i="32"/>
  <c r="T56" i="32"/>
  <c r="T57" i="32"/>
  <c r="T58" i="32"/>
  <c r="T59" i="32"/>
  <c r="T60" i="32"/>
  <c r="T61" i="32"/>
  <c r="T62" i="32"/>
  <c r="T63" i="32"/>
  <c r="T64" i="32"/>
  <c r="T65" i="32"/>
  <c r="T66" i="32"/>
  <c r="T67" i="32"/>
  <c r="T68" i="32"/>
  <c r="T69" i="32"/>
  <c r="T70" i="32"/>
  <c r="T71" i="32"/>
  <c r="T72" i="32"/>
  <c r="T73" i="32"/>
  <c r="T74" i="32"/>
  <c r="T75" i="32"/>
  <c r="T76" i="32"/>
  <c r="T77" i="32"/>
  <c r="T78" i="32"/>
  <c r="T79" i="32"/>
  <c r="T80" i="32"/>
  <c r="T81" i="32"/>
  <c r="T82" i="32"/>
  <c r="T83" i="32"/>
  <c r="T84" i="32"/>
  <c r="T85" i="32"/>
  <c r="S8" i="32"/>
  <c r="S9" i="32"/>
  <c r="S10" i="32"/>
  <c r="S11" i="32"/>
  <c r="S12" i="32"/>
  <c r="S13" i="32"/>
  <c r="S14" i="32"/>
  <c r="S15" i="32"/>
  <c r="S16" i="32"/>
  <c r="S17" i="32"/>
  <c r="S18" i="32"/>
  <c r="S19" i="32"/>
  <c r="S20" i="32"/>
  <c r="S21" i="32"/>
  <c r="S22" i="32"/>
  <c r="S23" i="32"/>
  <c r="S24" i="32"/>
  <c r="S25" i="32"/>
  <c r="S26" i="32"/>
  <c r="S27" i="32"/>
  <c r="S28" i="32"/>
  <c r="S29" i="32"/>
  <c r="S30" i="32"/>
  <c r="S31" i="32"/>
  <c r="S32" i="32"/>
  <c r="S33" i="32"/>
  <c r="S34" i="32"/>
  <c r="S35" i="32"/>
  <c r="S36" i="32"/>
  <c r="S37" i="32"/>
  <c r="S38" i="32"/>
  <c r="S39" i="32"/>
  <c r="S40" i="32"/>
  <c r="S41" i="32"/>
  <c r="S42" i="32"/>
  <c r="S43" i="32"/>
  <c r="S44" i="32"/>
  <c r="S45" i="32"/>
  <c r="S46" i="32"/>
  <c r="S47" i="32"/>
  <c r="S48" i="32"/>
  <c r="S49" i="32"/>
  <c r="S50" i="32"/>
  <c r="S51" i="32"/>
  <c r="S52" i="32"/>
  <c r="S53" i="32"/>
  <c r="S54" i="32"/>
  <c r="S55" i="32"/>
  <c r="S56" i="32"/>
  <c r="S57" i="32"/>
  <c r="S58" i="32"/>
  <c r="S59" i="32"/>
  <c r="S60" i="32"/>
  <c r="S61" i="32"/>
  <c r="S62" i="32"/>
  <c r="S63" i="32"/>
  <c r="S64" i="32"/>
  <c r="S65" i="32"/>
  <c r="S66" i="32"/>
  <c r="S67" i="32"/>
  <c r="S68" i="32"/>
  <c r="S69" i="32"/>
  <c r="S70" i="32"/>
  <c r="S71" i="32"/>
  <c r="S72" i="32"/>
  <c r="S73" i="32"/>
  <c r="S74" i="32"/>
  <c r="S75" i="32"/>
  <c r="S76" i="32"/>
  <c r="S77" i="32"/>
  <c r="S78" i="32"/>
  <c r="S79" i="32"/>
  <c r="S80" i="32"/>
  <c r="S81" i="32"/>
  <c r="S82" i="32"/>
  <c r="S83" i="32"/>
  <c r="S84" i="32"/>
  <c r="S85" i="32"/>
  <c r="R8" i="32"/>
  <c r="R9" i="32"/>
  <c r="R10" i="32"/>
  <c r="R11" i="32"/>
  <c r="R12" i="32"/>
  <c r="R13" i="32"/>
  <c r="R14" i="32"/>
  <c r="R15" i="32"/>
  <c r="R16" i="32"/>
  <c r="R17" i="32"/>
  <c r="R18" i="32"/>
  <c r="R19" i="32"/>
  <c r="R20" i="32"/>
  <c r="R21" i="32"/>
  <c r="R22" i="32"/>
  <c r="R23" i="32"/>
  <c r="R24" i="32"/>
  <c r="R25" i="32"/>
  <c r="R26" i="32"/>
  <c r="R27" i="32"/>
  <c r="R28" i="32"/>
  <c r="R29" i="32"/>
  <c r="R30" i="32"/>
  <c r="R31" i="32"/>
  <c r="R32" i="32"/>
  <c r="R33" i="32"/>
  <c r="R34" i="32"/>
  <c r="R35" i="32"/>
  <c r="R36" i="32"/>
  <c r="R37" i="32"/>
  <c r="R38" i="32"/>
  <c r="R39" i="32"/>
  <c r="R40" i="32"/>
  <c r="R41" i="32"/>
  <c r="R42" i="32"/>
  <c r="R43" i="32"/>
  <c r="R44" i="32"/>
  <c r="R45" i="32"/>
  <c r="R46" i="32"/>
  <c r="R47" i="32"/>
  <c r="R48" i="32"/>
  <c r="R49" i="32"/>
  <c r="R50" i="32"/>
  <c r="R51" i="32"/>
  <c r="R52" i="32"/>
  <c r="R53" i="32"/>
  <c r="R54" i="32"/>
  <c r="R55" i="32"/>
  <c r="R56" i="32"/>
  <c r="R57" i="32"/>
  <c r="R58" i="32"/>
  <c r="R59" i="32"/>
  <c r="R60" i="32"/>
  <c r="R61" i="32"/>
  <c r="R62" i="32"/>
  <c r="R63" i="32"/>
  <c r="R64" i="32"/>
  <c r="R65" i="32"/>
  <c r="R66" i="32"/>
  <c r="R67" i="32"/>
  <c r="R68" i="32"/>
  <c r="R69" i="32"/>
  <c r="R70" i="32"/>
  <c r="R71" i="32"/>
  <c r="R72" i="32"/>
  <c r="R73" i="32"/>
  <c r="R74" i="32"/>
  <c r="R75" i="32"/>
  <c r="R76" i="32"/>
  <c r="R77" i="32"/>
  <c r="R78" i="32"/>
  <c r="R79" i="32"/>
  <c r="R80" i="32"/>
  <c r="R81" i="32"/>
  <c r="R82" i="32"/>
  <c r="R83" i="32"/>
  <c r="R84" i="32"/>
  <c r="R85" i="32"/>
  <c r="Q8" i="32"/>
  <c r="Q9" i="32"/>
  <c r="Q10" i="32"/>
  <c r="Q11" i="32"/>
  <c r="Q12" i="32"/>
  <c r="Q13" i="32"/>
  <c r="Q14" i="32"/>
  <c r="Q15" i="32"/>
  <c r="Q16" i="32"/>
  <c r="Q17" i="32"/>
  <c r="Q18" i="32"/>
  <c r="Q19" i="32"/>
  <c r="Q20" i="32"/>
  <c r="Q21" i="32"/>
  <c r="Q22" i="32"/>
  <c r="Q23" i="32"/>
  <c r="Q24" i="32"/>
  <c r="Q25" i="32"/>
  <c r="Q26" i="32"/>
  <c r="Q27" i="32"/>
  <c r="Q28" i="32"/>
  <c r="Q29" i="32"/>
  <c r="Q30" i="32"/>
  <c r="Q31" i="32"/>
  <c r="Q32" i="32"/>
  <c r="Q33" i="32"/>
  <c r="Q34" i="32"/>
  <c r="Q35" i="32"/>
  <c r="Q36" i="32"/>
  <c r="Q37" i="32"/>
  <c r="Q38" i="32"/>
  <c r="Q39" i="32"/>
  <c r="Q40" i="32"/>
  <c r="Q41" i="32"/>
  <c r="Q42" i="32"/>
  <c r="Q43" i="32"/>
  <c r="Q44" i="32"/>
  <c r="Q45" i="32"/>
  <c r="Q46" i="32"/>
  <c r="Q47" i="32"/>
  <c r="Q48" i="32"/>
  <c r="Q49" i="32"/>
  <c r="Q50" i="32"/>
  <c r="Q51" i="32"/>
  <c r="Q52" i="32"/>
  <c r="Q53" i="32"/>
  <c r="Q54" i="32"/>
  <c r="Q55" i="32"/>
  <c r="Q56" i="32"/>
  <c r="Q57" i="32"/>
  <c r="Q58" i="32"/>
  <c r="Q59" i="32"/>
  <c r="Q60" i="32"/>
  <c r="Q61" i="32"/>
  <c r="Q62" i="32"/>
  <c r="Q63" i="32"/>
  <c r="Q64" i="32"/>
  <c r="Q65" i="32"/>
  <c r="Q66" i="32"/>
  <c r="Q67" i="32"/>
  <c r="Q68" i="32"/>
  <c r="Q69" i="32"/>
  <c r="Q70" i="32"/>
  <c r="Q71" i="32"/>
  <c r="Q72" i="32"/>
  <c r="Q73" i="32"/>
  <c r="Q74" i="32"/>
  <c r="Q75" i="32"/>
  <c r="Q76" i="32"/>
  <c r="Q77" i="32"/>
  <c r="Q78" i="32"/>
  <c r="Q79" i="32"/>
  <c r="Q80" i="32"/>
  <c r="Q81" i="32"/>
  <c r="Q82" i="32"/>
  <c r="Q83" i="32"/>
  <c r="Q84" i="32"/>
  <c r="Q85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Q7" i="32"/>
  <c r="P8" i="32"/>
  <c r="P9" i="32"/>
  <c r="P10" i="32"/>
  <c r="P11" i="32"/>
  <c r="P12" i="32"/>
  <c r="P13" i="32"/>
  <c r="P14" i="32"/>
  <c r="P15" i="32"/>
  <c r="P16" i="32"/>
  <c r="P17" i="32"/>
  <c r="P18" i="32"/>
  <c r="P19" i="32"/>
  <c r="P20" i="32"/>
  <c r="P21" i="32"/>
  <c r="P22" i="32"/>
  <c r="P23" i="32"/>
  <c r="P24" i="32"/>
  <c r="P25" i="32"/>
  <c r="P26" i="32"/>
  <c r="P27" i="32"/>
  <c r="P28" i="32"/>
  <c r="P29" i="32"/>
  <c r="P30" i="32"/>
  <c r="P31" i="32"/>
  <c r="P32" i="32"/>
  <c r="P33" i="32"/>
  <c r="P34" i="32"/>
  <c r="P35" i="32"/>
  <c r="P36" i="32"/>
  <c r="P37" i="32"/>
  <c r="P38" i="32"/>
  <c r="P39" i="32"/>
  <c r="P40" i="32"/>
  <c r="P41" i="32"/>
  <c r="P42" i="32"/>
  <c r="P43" i="32"/>
  <c r="P44" i="32"/>
  <c r="P45" i="32"/>
  <c r="P46" i="32"/>
  <c r="P47" i="32"/>
  <c r="P48" i="32"/>
  <c r="P49" i="32"/>
  <c r="P50" i="32"/>
  <c r="P51" i="32"/>
  <c r="P52" i="32"/>
  <c r="P53" i="32"/>
  <c r="P54" i="32"/>
  <c r="P55" i="32"/>
  <c r="P56" i="32"/>
  <c r="P57" i="32"/>
  <c r="P58" i="32"/>
  <c r="P59" i="32"/>
  <c r="P60" i="32"/>
  <c r="P61" i="32"/>
  <c r="P62" i="32"/>
  <c r="P63" i="32"/>
  <c r="P64" i="32"/>
  <c r="P65" i="32"/>
  <c r="P66" i="32"/>
  <c r="P67" i="32"/>
  <c r="P68" i="32"/>
  <c r="P69" i="32"/>
  <c r="P70" i="32"/>
  <c r="P71" i="32"/>
  <c r="P72" i="32"/>
  <c r="P73" i="32"/>
  <c r="P74" i="32"/>
  <c r="P75" i="32"/>
  <c r="P76" i="32"/>
  <c r="P77" i="32"/>
  <c r="P78" i="32"/>
  <c r="P79" i="32"/>
  <c r="P80" i="32"/>
  <c r="P81" i="32"/>
  <c r="P82" i="32"/>
  <c r="P83" i="32"/>
  <c r="P84" i="32"/>
  <c r="P85" i="32"/>
  <c r="O8" i="32"/>
  <c r="O9" i="32"/>
  <c r="O10" i="32"/>
  <c r="O11" i="32"/>
  <c r="O12" i="32"/>
  <c r="O13" i="32"/>
  <c r="O14" i="32"/>
  <c r="O15" i="32"/>
  <c r="O16" i="32"/>
  <c r="O17" i="32"/>
  <c r="O18" i="32"/>
  <c r="O19" i="32"/>
  <c r="O20" i="32"/>
  <c r="O21" i="32"/>
  <c r="O22" i="32"/>
  <c r="O23" i="32"/>
  <c r="O24" i="32"/>
  <c r="O25" i="32"/>
  <c r="O26" i="32"/>
  <c r="O27" i="32"/>
  <c r="O28" i="32"/>
  <c r="O29" i="32"/>
  <c r="O30" i="32"/>
  <c r="O31" i="32"/>
  <c r="O32" i="32"/>
  <c r="O33" i="32"/>
  <c r="O34" i="32"/>
  <c r="O35" i="32"/>
  <c r="O36" i="32"/>
  <c r="O37" i="32"/>
  <c r="O38" i="32"/>
  <c r="O39" i="32"/>
  <c r="O40" i="32"/>
  <c r="O41" i="32"/>
  <c r="O42" i="32"/>
  <c r="O43" i="32"/>
  <c r="O44" i="32"/>
  <c r="O45" i="32"/>
  <c r="O46" i="32"/>
  <c r="O47" i="32"/>
  <c r="O48" i="32"/>
  <c r="O49" i="32"/>
  <c r="O50" i="32"/>
  <c r="O51" i="32"/>
  <c r="O52" i="32"/>
  <c r="O53" i="32"/>
  <c r="O54" i="32"/>
  <c r="O55" i="32"/>
  <c r="O56" i="32"/>
  <c r="O57" i="32"/>
  <c r="O58" i="32"/>
  <c r="O59" i="32"/>
  <c r="O60" i="32"/>
  <c r="O61" i="32"/>
  <c r="O62" i="32"/>
  <c r="O63" i="32"/>
  <c r="O64" i="32"/>
  <c r="O65" i="32"/>
  <c r="O66" i="32"/>
  <c r="O67" i="32"/>
  <c r="O68" i="32"/>
  <c r="O69" i="32"/>
  <c r="O70" i="32"/>
  <c r="O71" i="32"/>
  <c r="O72" i="32"/>
  <c r="O73" i="32"/>
  <c r="O74" i="32"/>
  <c r="O75" i="32"/>
  <c r="O76" i="32"/>
  <c r="O77" i="32"/>
  <c r="O78" i="32"/>
  <c r="O79" i="32"/>
  <c r="O80" i="32"/>
  <c r="O81" i="32"/>
  <c r="O82" i="32"/>
  <c r="O83" i="32"/>
  <c r="O84" i="32"/>
  <c r="O85" i="32"/>
  <c r="N8" i="32"/>
  <c r="N9" i="32"/>
  <c r="N10" i="32"/>
  <c r="N11" i="32"/>
  <c r="N12" i="32"/>
  <c r="N13" i="32"/>
  <c r="N14" i="32"/>
  <c r="N15" i="32"/>
  <c r="N16" i="32"/>
  <c r="N17" i="32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32" i="32"/>
  <c r="N33" i="32"/>
  <c r="N34" i="32"/>
  <c r="N35" i="32"/>
  <c r="N36" i="32"/>
  <c r="N37" i="32"/>
  <c r="N38" i="32"/>
  <c r="N39" i="32"/>
  <c r="N40" i="32"/>
  <c r="N41" i="32"/>
  <c r="N42" i="32"/>
  <c r="N43" i="32"/>
  <c r="N44" i="32"/>
  <c r="N45" i="32"/>
  <c r="N46" i="32"/>
  <c r="N47" i="32"/>
  <c r="N48" i="32"/>
  <c r="N49" i="32"/>
  <c r="N50" i="32"/>
  <c r="N51" i="32"/>
  <c r="N52" i="32"/>
  <c r="N53" i="32"/>
  <c r="N54" i="32"/>
  <c r="N55" i="32"/>
  <c r="N56" i="32"/>
  <c r="N57" i="32"/>
  <c r="N58" i="32"/>
  <c r="N59" i="32"/>
  <c r="N60" i="32"/>
  <c r="N61" i="32"/>
  <c r="N62" i="32"/>
  <c r="N63" i="32"/>
  <c r="N64" i="32"/>
  <c r="N65" i="32"/>
  <c r="N66" i="32"/>
  <c r="N67" i="32"/>
  <c r="N68" i="32"/>
  <c r="N69" i="32"/>
  <c r="N70" i="32"/>
  <c r="N71" i="32"/>
  <c r="N72" i="32"/>
  <c r="N73" i="32"/>
  <c r="N74" i="32"/>
  <c r="N75" i="32"/>
  <c r="N76" i="32"/>
  <c r="N77" i="32"/>
  <c r="N78" i="32"/>
  <c r="N79" i="32"/>
  <c r="N80" i="32"/>
  <c r="N81" i="32"/>
  <c r="N82" i="32"/>
  <c r="N83" i="32"/>
  <c r="N84" i="32"/>
  <c r="N85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K60" i="32"/>
  <c r="K61" i="32"/>
  <c r="K62" i="32"/>
  <c r="K63" i="32"/>
  <c r="K64" i="32"/>
  <c r="K65" i="32"/>
  <c r="K66" i="32"/>
  <c r="K67" i="32"/>
  <c r="K68" i="32"/>
  <c r="K69" i="32"/>
  <c r="K70" i="32"/>
  <c r="K71" i="32"/>
  <c r="K72" i="32"/>
  <c r="K73" i="32"/>
  <c r="K74" i="32"/>
  <c r="K75" i="32"/>
  <c r="K76" i="32"/>
  <c r="K77" i="32"/>
  <c r="K78" i="32"/>
  <c r="K79" i="32"/>
  <c r="K80" i="32"/>
  <c r="K81" i="32"/>
  <c r="K82" i="32"/>
  <c r="K83" i="32"/>
  <c r="K84" i="32"/>
  <c r="K85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59" i="32"/>
  <c r="J60" i="32"/>
  <c r="J61" i="32"/>
  <c r="J62" i="32"/>
  <c r="J63" i="32"/>
  <c r="J64" i="32"/>
  <c r="J65" i="32"/>
  <c r="J66" i="32"/>
  <c r="J67" i="32"/>
  <c r="J68" i="32"/>
  <c r="J69" i="32"/>
  <c r="J70" i="32"/>
  <c r="J71" i="32"/>
  <c r="J72" i="32"/>
  <c r="J73" i="32"/>
  <c r="J74" i="32"/>
  <c r="J75" i="32"/>
  <c r="J76" i="32"/>
  <c r="J77" i="32"/>
  <c r="J78" i="32"/>
  <c r="J79" i="32"/>
  <c r="J80" i="32"/>
  <c r="J81" i="32"/>
  <c r="J82" i="32"/>
  <c r="J83" i="32"/>
  <c r="J84" i="32"/>
  <c r="J85" i="32"/>
  <c r="J86" i="32"/>
  <c r="J87" i="32"/>
  <c r="J88" i="32"/>
  <c r="J89" i="32"/>
  <c r="J90" i="32"/>
  <c r="J91" i="32"/>
  <c r="J92" i="32"/>
  <c r="J93" i="32"/>
  <c r="J94" i="32"/>
  <c r="J95" i="32"/>
  <c r="J96" i="32"/>
  <c r="J97" i="32"/>
  <c r="J98" i="32"/>
  <c r="J99" i="32"/>
  <c r="J100" i="32"/>
  <c r="J101" i="32"/>
  <c r="J102" i="32"/>
  <c r="J103" i="32"/>
  <c r="J104" i="32"/>
  <c r="J105" i="32"/>
  <c r="J106" i="32"/>
  <c r="J107" i="32"/>
  <c r="J108" i="32"/>
  <c r="J109" i="32"/>
  <c r="J110" i="32"/>
  <c r="J111" i="32"/>
  <c r="J112" i="32"/>
  <c r="J113" i="32"/>
  <c r="J114" i="32"/>
  <c r="J115" i="32"/>
  <c r="J116" i="32"/>
  <c r="J117" i="32"/>
  <c r="J118" i="32"/>
  <c r="J119" i="32"/>
  <c r="J120" i="32"/>
  <c r="J121" i="32"/>
  <c r="J122" i="32"/>
  <c r="J123" i="32"/>
  <c r="J124" i="32"/>
  <c r="J125" i="32"/>
  <c r="J126" i="32"/>
  <c r="J127" i="32"/>
  <c r="J128" i="32"/>
  <c r="J129" i="32"/>
  <c r="J130" i="32"/>
  <c r="J131" i="32"/>
  <c r="J132" i="32"/>
  <c r="J133" i="32"/>
  <c r="J134" i="32"/>
  <c r="J135" i="32"/>
  <c r="J136" i="32"/>
  <c r="J137" i="32"/>
  <c r="J138" i="32"/>
  <c r="J139" i="32"/>
  <c r="J140" i="32"/>
  <c r="J141" i="32"/>
  <c r="J142" i="32"/>
  <c r="J143" i="32"/>
  <c r="J144" i="32"/>
  <c r="J145" i="32"/>
  <c r="J146" i="32"/>
  <c r="J147" i="32"/>
  <c r="J148" i="32"/>
  <c r="J149" i="32"/>
  <c r="J150" i="32"/>
  <c r="J151" i="32"/>
  <c r="J152" i="32"/>
  <c r="J153" i="32"/>
  <c r="J154" i="32"/>
  <c r="J155" i="32"/>
  <c r="J156" i="32"/>
  <c r="J157" i="32"/>
  <c r="J158" i="32"/>
  <c r="J159" i="32"/>
  <c r="J160" i="32"/>
  <c r="J161" i="32"/>
  <c r="J162" i="32"/>
  <c r="J163" i="32"/>
  <c r="J164" i="32"/>
  <c r="J165" i="32"/>
  <c r="J166" i="32"/>
  <c r="J167" i="32"/>
  <c r="J168" i="32"/>
  <c r="J169" i="32"/>
  <c r="J170" i="32"/>
  <c r="J171" i="32"/>
  <c r="J172" i="32"/>
  <c r="J173" i="32"/>
  <c r="J174" i="32"/>
  <c r="J175" i="32"/>
  <c r="J176" i="32"/>
  <c r="J177" i="32"/>
  <c r="J178" i="32"/>
  <c r="J179" i="32"/>
  <c r="J180" i="32"/>
  <c r="J181" i="32"/>
  <c r="J182" i="32"/>
  <c r="J183" i="32"/>
  <c r="J184" i="32"/>
  <c r="J185" i="32"/>
  <c r="J186" i="32"/>
  <c r="J187" i="32"/>
  <c r="J188" i="32"/>
  <c r="J189" i="32"/>
  <c r="J190" i="32"/>
  <c r="J191" i="32"/>
  <c r="J192" i="32"/>
  <c r="J193" i="32"/>
  <c r="J194" i="32"/>
  <c r="J195" i="32"/>
  <c r="J196" i="32"/>
  <c r="J197" i="32"/>
  <c r="J198" i="32"/>
  <c r="J199" i="32"/>
  <c r="J200" i="32"/>
  <c r="J201" i="32"/>
  <c r="J202" i="32"/>
  <c r="J203" i="32"/>
  <c r="J204" i="32"/>
  <c r="J205" i="32"/>
  <c r="J206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61" i="32"/>
  <c r="I62" i="32"/>
  <c r="I63" i="32"/>
  <c r="I64" i="32"/>
  <c r="I65" i="32"/>
  <c r="I66" i="32"/>
  <c r="I67" i="32"/>
  <c r="I68" i="32"/>
  <c r="I69" i="32"/>
  <c r="I70" i="32"/>
  <c r="I71" i="32"/>
  <c r="I72" i="32"/>
  <c r="I73" i="32"/>
  <c r="I74" i="32"/>
  <c r="I75" i="32"/>
  <c r="I76" i="32"/>
  <c r="I77" i="32"/>
  <c r="I78" i="32"/>
  <c r="I79" i="32"/>
  <c r="I80" i="32"/>
  <c r="I81" i="32"/>
  <c r="I82" i="32"/>
  <c r="I83" i="32"/>
  <c r="I84" i="32"/>
  <c r="I85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H62" i="32"/>
  <c r="H63" i="32"/>
  <c r="H64" i="32"/>
  <c r="H65" i="32"/>
  <c r="H66" i="32"/>
  <c r="H67" i="32"/>
  <c r="H68" i="32"/>
  <c r="H69" i="32"/>
  <c r="H70" i="32"/>
  <c r="H71" i="32"/>
  <c r="H72" i="32"/>
  <c r="H73" i="32"/>
  <c r="H74" i="32"/>
  <c r="H75" i="32"/>
  <c r="H76" i="32"/>
  <c r="H77" i="32"/>
  <c r="H78" i="32"/>
  <c r="H79" i="32"/>
  <c r="H80" i="32"/>
  <c r="H81" i="32"/>
  <c r="H82" i="32"/>
  <c r="H83" i="32"/>
  <c r="H84" i="32"/>
  <c r="H85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L26" i="32"/>
  <c r="L27" i="32"/>
  <c r="L28" i="32"/>
  <c r="L29" i="32"/>
  <c r="L30" i="32"/>
  <c r="L31" i="32"/>
  <c r="L32" i="32"/>
  <c r="L33" i="32"/>
  <c r="L34" i="32"/>
  <c r="L35" i="32"/>
  <c r="L36" i="32"/>
  <c r="L37" i="32"/>
  <c r="L38" i="32"/>
  <c r="L39" i="32"/>
  <c r="L40" i="32"/>
  <c r="L41" i="32"/>
  <c r="L42" i="32"/>
  <c r="L43" i="32"/>
  <c r="L44" i="32"/>
  <c r="L45" i="32"/>
  <c r="L46" i="32"/>
  <c r="L47" i="32"/>
  <c r="L48" i="32"/>
  <c r="L49" i="32"/>
  <c r="L50" i="32"/>
  <c r="L51" i="32"/>
  <c r="L52" i="32"/>
  <c r="L53" i="32"/>
  <c r="L54" i="32"/>
  <c r="L55" i="32"/>
  <c r="L56" i="32"/>
  <c r="L57" i="32"/>
  <c r="L58" i="32"/>
  <c r="L59" i="32"/>
  <c r="L60" i="32"/>
  <c r="L61" i="32"/>
  <c r="L62" i="32"/>
  <c r="L63" i="32"/>
  <c r="L64" i="32"/>
  <c r="L65" i="32"/>
  <c r="L66" i="32"/>
  <c r="L67" i="32"/>
  <c r="L68" i="32"/>
  <c r="L69" i="32"/>
  <c r="L70" i="32"/>
  <c r="L71" i="32"/>
  <c r="L72" i="32"/>
  <c r="L73" i="32"/>
  <c r="L74" i="32"/>
  <c r="L75" i="32"/>
  <c r="L76" i="32"/>
  <c r="L77" i="32"/>
  <c r="L78" i="32"/>
  <c r="L79" i="32"/>
  <c r="L80" i="32"/>
  <c r="L81" i="32"/>
  <c r="L82" i="32"/>
  <c r="L83" i="32"/>
  <c r="L84" i="32"/>
  <c r="L85" i="32"/>
  <c r="L19" i="32"/>
  <c r="L20" i="32"/>
  <c r="L21" i="32"/>
  <c r="L22" i="32"/>
  <c r="L23" i="32"/>
  <c r="L24" i="32"/>
  <c r="L25" i="32"/>
  <c r="L8" i="32"/>
  <c r="L9" i="32"/>
  <c r="L10" i="32"/>
  <c r="L11" i="32"/>
  <c r="L12" i="32"/>
  <c r="L13" i="32"/>
  <c r="L14" i="32"/>
  <c r="L15" i="32"/>
  <c r="L16" i="32"/>
  <c r="L17" i="32"/>
  <c r="L18" i="32"/>
  <c r="C42" i="7" l="1"/>
  <c r="AK199" i="32" l="1"/>
  <c r="AK201" i="32"/>
  <c r="AK202" i="32"/>
  <c r="C42" i="16" l="1"/>
  <c r="C42" i="6" l="1"/>
  <c r="C42" i="31" l="1"/>
  <c r="C42" i="30" l="1"/>
  <c r="C42" i="29"/>
  <c r="C42" i="28"/>
  <c r="C42" i="27"/>
  <c r="C42" i="26"/>
  <c r="C42" i="25"/>
  <c r="C42" i="24"/>
  <c r="C42" i="22"/>
  <c r="C42" i="23"/>
  <c r="C42" i="21" l="1"/>
  <c r="C42" i="20" l="1"/>
  <c r="C42" i="19" l="1"/>
  <c r="C42" i="17" l="1"/>
  <c r="C42" i="14" l="1"/>
  <c r="C42" i="15"/>
  <c r="C42" i="13" l="1"/>
  <c r="C42" i="12" l="1"/>
  <c r="C42" i="11" l="1"/>
  <c r="C42" i="10" l="1"/>
  <c r="C42" i="8" l="1"/>
  <c r="C42" i="5" l="1"/>
  <c r="C42" i="4"/>
  <c r="C42" i="3"/>
  <c r="C42" i="2"/>
  <c r="C42" i="1" l="1"/>
  <c r="AA109" i="32" l="1"/>
  <c r="AA110" i="32"/>
  <c r="AA111" i="32"/>
  <c r="AA112" i="32"/>
  <c r="AA113" i="32"/>
  <c r="AA114" i="32"/>
  <c r="AA115" i="32"/>
  <c r="AA116" i="32"/>
  <c r="AA117" i="32"/>
  <c r="AA118" i="32"/>
  <c r="AA119" i="32"/>
  <c r="AA120" i="32"/>
  <c r="AA121" i="32"/>
  <c r="AA122" i="32"/>
  <c r="AA123" i="32"/>
  <c r="AA124" i="32"/>
  <c r="AA125" i="32"/>
  <c r="AA126" i="32"/>
  <c r="AA127" i="32"/>
  <c r="AA128" i="32"/>
  <c r="AA129" i="32"/>
  <c r="AA130" i="32"/>
  <c r="AA131" i="32"/>
  <c r="AA132" i="32"/>
  <c r="AA133" i="32"/>
  <c r="AA134" i="32"/>
  <c r="AA135" i="32"/>
  <c r="AA136" i="32"/>
  <c r="AA137" i="32"/>
  <c r="AA138" i="32"/>
  <c r="AA139" i="32"/>
  <c r="AA140" i="32"/>
  <c r="AA141" i="32"/>
  <c r="AA142" i="32"/>
  <c r="AA143" i="32"/>
  <c r="AA144" i="32"/>
  <c r="AA145" i="32"/>
  <c r="AA146" i="32"/>
  <c r="AA147" i="32"/>
  <c r="AA148" i="32"/>
  <c r="AA149" i="32"/>
  <c r="AA150" i="32"/>
  <c r="AA151" i="32"/>
  <c r="AA152" i="32"/>
  <c r="AA153" i="32"/>
  <c r="AA154" i="32"/>
  <c r="AA155" i="32"/>
  <c r="AA156" i="32"/>
  <c r="AA157" i="32"/>
  <c r="AA158" i="32"/>
  <c r="AA159" i="32"/>
  <c r="AA160" i="32"/>
  <c r="AA161" i="32"/>
  <c r="AA162" i="32"/>
  <c r="AA163" i="32"/>
  <c r="AA164" i="32"/>
  <c r="AA165" i="32"/>
  <c r="AA169" i="32"/>
  <c r="Z165" i="32"/>
  <c r="O166" i="32"/>
  <c r="AA166" i="32" s="1"/>
  <c r="P166" i="32"/>
  <c r="AB166" i="32" s="1"/>
  <c r="Q166" i="32"/>
  <c r="AC166" i="32" s="1"/>
  <c r="R166" i="32"/>
  <c r="AD166" i="32" s="1"/>
  <c r="O167" i="32"/>
  <c r="AA167" i="32" s="1"/>
  <c r="P167" i="32"/>
  <c r="AB167" i="32" s="1"/>
  <c r="Q167" i="32"/>
  <c r="AC167" i="32" s="1"/>
  <c r="R167" i="32"/>
  <c r="AD167" i="32" s="1"/>
  <c r="O168" i="32"/>
  <c r="AA168" i="32" s="1"/>
  <c r="P168" i="32"/>
  <c r="AB168" i="32" s="1"/>
  <c r="Q168" i="32"/>
  <c r="AC168" i="32" s="1"/>
  <c r="R168" i="32"/>
  <c r="AD168" i="32" s="1"/>
  <c r="N168" i="32"/>
  <c r="Z168" i="32" s="1"/>
  <c r="N167" i="32"/>
  <c r="Z167" i="32" s="1"/>
  <c r="N166" i="32"/>
  <c r="Z166" i="32" s="1"/>
  <c r="O165" i="32"/>
  <c r="P165" i="32"/>
  <c r="Q165" i="32"/>
  <c r="R165" i="32"/>
  <c r="S165" i="32"/>
  <c r="T165" i="32"/>
  <c r="U165" i="32"/>
  <c r="V165" i="32"/>
  <c r="W165" i="32"/>
  <c r="X165" i="32"/>
  <c r="Y165" i="32"/>
  <c r="AB165" i="32"/>
  <c r="AC165" i="32"/>
  <c r="AD165" i="32"/>
  <c r="AE165" i="32"/>
  <c r="AF165" i="32"/>
  <c r="AG165" i="32"/>
  <c r="AH165" i="32"/>
  <c r="AI165" i="32"/>
  <c r="AJ165" i="32"/>
  <c r="AK165" i="32"/>
  <c r="AN207" i="32" l="1"/>
  <c r="AK206" i="32"/>
  <c r="AJ206" i="32"/>
  <c r="AI206" i="32"/>
  <c r="AH206" i="32"/>
  <c r="AG206" i="32"/>
  <c r="AF206" i="32"/>
  <c r="AE206" i="32"/>
  <c r="AD206" i="32"/>
  <c r="AC206" i="32"/>
  <c r="AB206" i="32"/>
  <c r="AA206" i="32"/>
  <c r="Z206" i="32"/>
  <c r="Y206" i="32"/>
  <c r="X206" i="32"/>
  <c r="W206" i="32"/>
  <c r="V206" i="32"/>
  <c r="U206" i="32"/>
  <c r="T206" i="32"/>
  <c r="S206" i="32"/>
  <c r="R206" i="32"/>
  <c r="Q206" i="32"/>
  <c r="P206" i="32"/>
  <c r="O206" i="32"/>
  <c r="N206" i="32"/>
  <c r="L206" i="32"/>
  <c r="K206" i="32"/>
  <c r="I206" i="32"/>
  <c r="H206" i="32"/>
  <c r="G206" i="32"/>
  <c r="AK205" i="32"/>
  <c r="AJ205" i="32"/>
  <c r="AI205" i="32"/>
  <c r="AH205" i="32"/>
  <c r="AG205" i="32"/>
  <c r="AF205" i="32"/>
  <c r="AE205" i="32"/>
  <c r="AD205" i="32"/>
  <c r="AC205" i="32"/>
  <c r="AB205" i="32"/>
  <c r="AA205" i="32"/>
  <c r="Z205" i="32"/>
  <c r="Y205" i="32"/>
  <c r="X205" i="32"/>
  <c r="W205" i="32"/>
  <c r="V205" i="32"/>
  <c r="U205" i="32"/>
  <c r="T205" i="32"/>
  <c r="S205" i="32"/>
  <c r="R205" i="32"/>
  <c r="Q205" i="32"/>
  <c r="P205" i="32"/>
  <c r="O205" i="32"/>
  <c r="N205" i="32"/>
  <c r="L205" i="32"/>
  <c r="K205" i="32"/>
  <c r="I205" i="32"/>
  <c r="H205" i="32"/>
  <c r="G205" i="32"/>
  <c r="AK204" i="32"/>
  <c r="AJ204" i="32"/>
  <c r="AI204" i="32"/>
  <c r="AH204" i="32"/>
  <c r="AG204" i="32"/>
  <c r="AF204" i="32"/>
  <c r="AE204" i="32"/>
  <c r="AD204" i="32"/>
  <c r="AC204" i="32"/>
  <c r="AB204" i="32"/>
  <c r="AA204" i="32"/>
  <c r="Z204" i="32"/>
  <c r="Y204" i="32"/>
  <c r="X204" i="32"/>
  <c r="W204" i="32"/>
  <c r="V204" i="32"/>
  <c r="U204" i="32"/>
  <c r="T204" i="32"/>
  <c r="S204" i="32"/>
  <c r="R204" i="32"/>
  <c r="Q204" i="32"/>
  <c r="P204" i="32"/>
  <c r="O204" i="32"/>
  <c r="N204" i="32"/>
  <c r="L204" i="32"/>
  <c r="K204" i="32"/>
  <c r="I204" i="32"/>
  <c r="H204" i="32"/>
  <c r="G204" i="32"/>
  <c r="AK203" i="32"/>
  <c r="AJ203" i="32"/>
  <c r="AI203" i="32"/>
  <c r="AH203" i="32"/>
  <c r="AG203" i="32"/>
  <c r="AF203" i="32"/>
  <c r="AE203" i="32"/>
  <c r="AD203" i="32"/>
  <c r="AC203" i="32"/>
  <c r="AB203" i="32"/>
  <c r="AA203" i="32"/>
  <c r="Z203" i="32"/>
  <c r="Y203" i="32"/>
  <c r="X203" i="32"/>
  <c r="W203" i="32"/>
  <c r="V203" i="32"/>
  <c r="U203" i="32"/>
  <c r="T203" i="32"/>
  <c r="S203" i="32"/>
  <c r="R203" i="32"/>
  <c r="Q203" i="32"/>
  <c r="P203" i="32"/>
  <c r="O203" i="32"/>
  <c r="N203" i="32"/>
  <c r="L203" i="32"/>
  <c r="K203" i="32"/>
  <c r="I203" i="32"/>
  <c r="H203" i="32"/>
  <c r="G203" i="32"/>
  <c r="AJ202" i="32"/>
  <c r="AI202" i="32"/>
  <c r="AH202" i="32"/>
  <c r="AG202" i="32"/>
  <c r="AF202" i="32"/>
  <c r="AE202" i="32"/>
  <c r="AD202" i="32"/>
  <c r="AC202" i="32"/>
  <c r="AB202" i="32"/>
  <c r="AA202" i="32"/>
  <c r="Z202" i="32"/>
  <c r="Y202" i="32"/>
  <c r="X202" i="32"/>
  <c r="W202" i="32"/>
  <c r="V202" i="32"/>
  <c r="U202" i="32"/>
  <c r="T202" i="32"/>
  <c r="S202" i="32"/>
  <c r="R202" i="32"/>
  <c r="Q202" i="32"/>
  <c r="P202" i="32"/>
  <c r="O202" i="32"/>
  <c r="N202" i="32"/>
  <c r="L202" i="32"/>
  <c r="K202" i="32"/>
  <c r="I202" i="32"/>
  <c r="H202" i="32"/>
  <c r="G202" i="32"/>
  <c r="AJ201" i="32"/>
  <c r="AI201" i="32"/>
  <c r="AH201" i="32"/>
  <c r="AG201" i="32"/>
  <c r="AF201" i="32"/>
  <c r="AE201" i="32"/>
  <c r="AD201" i="32"/>
  <c r="AC201" i="32"/>
  <c r="AB201" i="32"/>
  <c r="AA201" i="32"/>
  <c r="Z201" i="32"/>
  <c r="Y201" i="32"/>
  <c r="X201" i="32"/>
  <c r="W201" i="32"/>
  <c r="V201" i="32"/>
  <c r="U201" i="32"/>
  <c r="T201" i="32"/>
  <c r="S201" i="32"/>
  <c r="R201" i="32"/>
  <c r="Q201" i="32"/>
  <c r="P201" i="32"/>
  <c r="O201" i="32"/>
  <c r="N201" i="32"/>
  <c r="L201" i="32"/>
  <c r="K201" i="32"/>
  <c r="I201" i="32"/>
  <c r="H201" i="32"/>
  <c r="G201" i="32"/>
  <c r="AK200" i="32"/>
  <c r="AJ200" i="32"/>
  <c r="AI200" i="32"/>
  <c r="AH200" i="32"/>
  <c r="AG200" i="32"/>
  <c r="AF200" i="32"/>
  <c r="AE200" i="32"/>
  <c r="AD200" i="32"/>
  <c r="AC200" i="32"/>
  <c r="AB200" i="32"/>
  <c r="AA200" i="32"/>
  <c r="Z200" i="32"/>
  <c r="Y200" i="32"/>
  <c r="X200" i="32"/>
  <c r="W200" i="32"/>
  <c r="V200" i="32"/>
  <c r="U200" i="32"/>
  <c r="T200" i="32"/>
  <c r="S200" i="32"/>
  <c r="R200" i="32"/>
  <c r="Q200" i="32"/>
  <c r="P200" i="32"/>
  <c r="O200" i="32"/>
  <c r="N200" i="32"/>
  <c r="L200" i="32"/>
  <c r="K200" i="32"/>
  <c r="I200" i="32"/>
  <c r="H200" i="32"/>
  <c r="G200" i="32"/>
  <c r="AJ199" i="32"/>
  <c r="AI199" i="32"/>
  <c r="AH199" i="32"/>
  <c r="AG199" i="32"/>
  <c r="AF199" i="32"/>
  <c r="AE199" i="32"/>
  <c r="AD199" i="32"/>
  <c r="AC199" i="32"/>
  <c r="AB199" i="32"/>
  <c r="AA199" i="32"/>
  <c r="Z199" i="32"/>
  <c r="Y199" i="32"/>
  <c r="X199" i="32"/>
  <c r="W199" i="32"/>
  <c r="V199" i="32"/>
  <c r="U199" i="32"/>
  <c r="T199" i="32"/>
  <c r="S199" i="32"/>
  <c r="R199" i="32"/>
  <c r="Q199" i="32"/>
  <c r="P199" i="32"/>
  <c r="O199" i="32"/>
  <c r="N199" i="32"/>
  <c r="L199" i="32"/>
  <c r="K199" i="32"/>
  <c r="I199" i="32"/>
  <c r="H199" i="32"/>
  <c r="G199" i="32"/>
  <c r="AK198" i="32"/>
  <c r="AJ198" i="32"/>
  <c r="AI198" i="32"/>
  <c r="AH198" i="32"/>
  <c r="AG198" i="32"/>
  <c r="AF198" i="32"/>
  <c r="AE198" i="32"/>
  <c r="AD198" i="32"/>
  <c r="AC198" i="32"/>
  <c r="AB198" i="32"/>
  <c r="AA198" i="32"/>
  <c r="Z198" i="32"/>
  <c r="Y198" i="32"/>
  <c r="X198" i="32"/>
  <c r="W198" i="32"/>
  <c r="V198" i="32"/>
  <c r="U198" i="32"/>
  <c r="T198" i="32"/>
  <c r="S198" i="32"/>
  <c r="R198" i="32"/>
  <c r="Q198" i="32"/>
  <c r="P198" i="32"/>
  <c r="O198" i="32"/>
  <c r="N198" i="32"/>
  <c r="L198" i="32"/>
  <c r="K198" i="32"/>
  <c r="I198" i="32"/>
  <c r="H198" i="32"/>
  <c r="G198" i="32"/>
  <c r="AK197" i="32"/>
  <c r="AJ197" i="32"/>
  <c r="AI197" i="32"/>
  <c r="AH197" i="32"/>
  <c r="AG197" i="32"/>
  <c r="AF197" i="32"/>
  <c r="AE197" i="32"/>
  <c r="AD197" i="32"/>
  <c r="AC197" i="32"/>
  <c r="AB197" i="32"/>
  <c r="AA197" i="32"/>
  <c r="Z197" i="32"/>
  <c r="Y197" i="32"/>
  <c r="X197" i="32"/>
  <c r="W197" i="32"/>
  <c r="V197" i="32"/>
  <c r="U197" i="32"/>
  <c r="T197" i="32"/>
  <c r="S197" i="32"/>
  <c r="R197" i="32"/>
  <c r="Q197" i="32"/>
  <c r="P197" i="32"/>
  <c r="O197" i="32"/>
  <c r="N197" i="32"/>
  <c r="L197" i="32"/>
  <c r="K197" i="32"/>
  <c r="I197" i="32"/>
  <c r="H197" i="32"/>
  <c r="G197" i="32"/>
  <c r="AK196" i="32"/>
  <c r="AJ196" i="32"/>
  <c r="AI196" i="32"/>
  <c r="AH196" i="32"/>
  <c r="AG196" i="32"/>
  <c r="AF196" i="32"/>
  <c r="AE196" i="32"/>
  <c r="AD196" i="32"/>
  <c r="AC196" i="32"/>
  <c r="AB196" i="32"/>
  <c r="AA196" i="32"/>
  <c r="Z196" i="32"/>
  <c r="Y196" i="32"/>
  <c r="X196" i="32"/>
  <c r="W196" i="32"/>
  <c r="V196" i="32"/>
  <c r="U196" i="32"/>
  <c r="T196" i="32"/>
  <c r="S196" i="32"/>
  <c r="R196" i="32"/>
  <c r="Q196" i="32"/>
  <c r="P196" i="32"/>
  <c r="O196" i="32"/>
  <c r="N196" i="32"/>
  <c r="L196" i="32"/>
  <c r="K196" i="32"/>
  <c r="I196" i="32"/>
  <c r="H196" i="32"/>
  <c r="G196" i="32"/>
  <c r="AK195" i="32"/>
  <c r="AJ195" i="32"/>
  <c r="AI195" i="32"/>
  <c r="AH195" i="32"/>
  <c r="AG195" i="32"/>
  <c r="AF195" i="32"/>
  <c r="AE195" i="32"/>
  <c r="AD195" i="32"/>
  <c r="AC195" i="32"/>
  <c r="AB195" i="32"/>
  <c r="AA195" i="32"/>
  <c r="Z195" i="32"/>
  <c r="Y195" i="32"/>
  <c r="X195" i="32"/>
  <c r="W195" i="32"/>
  <c r="V195" i="32"/>
  <c r="U195" i="32"/>
  <c r="T195" i="32"/>
  <c r="S195" i="32"/>
  <c r="R195" i="32"/>
  <c r="Q195" i="32"/>
  <c r="P195" i="32"/>
  <c r="O195" i="32"/>
  <c r="N195" i="32"/>
  <c r="L195" i="32"/>
  <c r="K195" i="32"/>
  <c r="I195" i="32"/>
  <c r="H195" i="32"/>
  <c r="G195" i="32"/>
  <c r="AK194" i="32"/>
  <c r="AJ194" i="32"/>
  <c r="AI194" i="32"/>
  <c r="AH194" i="32"/>
  <c r="AG194" i="32"/>
  <c r="AF194" i="32"/>
  <c r="AE194" i="32"/>
  <c r="AD194" i="32"/>
  <c r="AC194" i="32"/>
  <c r="AB194" i="32"/>
  <c r="AA194" i="32"/>
  <c r="Z194" i="32"/>
  <c r="Y194" i="32"/>
  <c r="X194" i="32"/>
  <c r="W194" i="32"/>
  <c r="V194" i="32"/>
  <c r="U194" i="32"/>
  <c r="T194" i="32"/>
  <c r="S194" i="32"/>
  <c r="R194" i="32"/>
  <c r="Q194" i="32"/>
  <c r="P194" i="32"/>
  <c r="O194" i="32"/>
  <c r="N194" i="32"/>
  <c r="L194" i="32"/>
  <c r="K194" i="32"/>
  <c r="I194" i="32"/>
  <c r="H194" i="32"/>
  <c r="G194" i="32"/>
  <c r="AK193" i="32"/>
  <c r="AJ193" i="32"/>
  <c r="AI193" i="32"/>
  <c r="AH193" i="32"/>
  <c r="AG193" i="32"/>
  <c r="AF193" i="32"/>
  <c r="AE193" i="32"/>
  <c r="AD193" i="32"/>
  <c r="AC193" i="32"/>
  <c r="AB193" i="32"/>
  <c r="AA193" i="32"/>
  <c r="Z193" i="32"/>
  <c r="Y193" i="32"/>
  <c r="X193" i="32"/>
  <c r="W193" i="32"/>
  <c r="V193" i="32"/>
  <c r="U193" i="32"/>
  <c r="T193" i="32"/>
  <c r="S193" i="32"/>
  <c r="R193" i="32"/>
  <c r="Q193" i="32"/>
  <c r="P193" i="32"/>
  <c r="O193" i="32"/>
  <c r="N193" i="32"/>
  <c r="L193" i="32"/>
  <c r="K193" i="32"/>
  <c r="I193" i="32"/>
  <c r="H193" i="32"/>
  <c r="G193" i="32"/>
  <c r="AK192" i="32"/>
  <c r="AJ192" i="32"/>
  <c r="AI192" i="32"/>
  <c r="AH192" i="32"/>
  <c r="AG192" i="32"/>
  <c r="AF192" i="32"/>
  <c r="AE192" i="32"/>
  <c r="AD192" i="32"/>
  <c r="AC192" i="32"/>
  <c r="AB192" i="32"/>
  <c r="AA192" i="32"/>
  <c r="Z192" i="32"/>
  <c r="Y192" i="32"/>
  <c r="X192" i="32"/>
  <c r="W192" i="32"/>
  <c r="V192" i="32"/>
  <c r="U192" i="32"/>
  <c r="T192" i="32"/>
  <c r="S192" i="32"/>
  <c r="R192" i="32"/>
  <c r="Q192" i="32"/>
  <c r="P192" i="32"/>
  <c r="O192" i="32"/>
  <c r="N192" i="32"/>
  <c r="L192" i="32"/>
  <c r="K192" i="32"/>
  <c r="I192" i="32"/>
  <c r="H192" i="32"/>
  <c r="G192" i="32"/>
  <c r="AK191" i="32"/>
  <c r="AJ191" i="32"/>
  <c r="AI191" i="32"/>
  <c r="AH191" i="32"/>
  <c r="AG191" i="32"/>
  <c r="AF191" i="32"/>
  <c r="AE191" i="32"/>
  <c r="AD191" i="32"/>
  <c r="AC191" i="32"/>
  <c r="AB191" i="32"/>
  <c r="AA191" i="32"/>
  <c r="Z191" i="32"/>
  <c r="Y191" i="32"/>
  <c r="X191" i="32"/>
  <c r="W191" i="32"/>
  <c r="V191" i="32"/>
  <c r="U191" i="32"/>
  <c r="T191" i="32"/>
  <c r="S191" i="32"/>
  <c r="R191" i="32"/>
  <c r="Q191" i="32"/>
  <c r="P191" i="32"/>
  <c r="O191" i="32"/>
  <c r="N191" i="32"/>
  <c r="L191" i="32"/>
  <c r="K191" i="32"/>
  <c r="I191" i="32"/>
  <c r="H191" i="32"/>
  <c r="G191" i="32"/>
  <c r="AK190" i="32"/>
  <c r="AJ190" i="32"/>
  <c r="AI190" i="32"/>
  <c r="AH190" i="32"/>
  <c r="AG190" i="32"/>
  <c r="AF190" i="32"/>
  <c r="AE190" i="32"/>
  <c r="AD190" i="32"/>
  <c r="AC190" i="32"/>
  <c r="AB190" i="32"/>
  <c r="AA190" i="32"/>
  <c r="Z190" i="32"/>
  <c r="Y190" i="32"/>
  <c r="X190" i="32"/>
  <c r="W190" i="32"/>
  <c r="V190" i="32"/>
  <c r="U190" i="32"/>
  <c r="T190" i="32"/>
  <c r="S190" i="32"/>
  <c r="R190" i="32"/>
  <c r="Q190" i="32"/>
  <c r="P190" i="32"/>
  <c r="O190" i="32"/>
  <c r="N190" i="32"/>
  <c r="L190" i="32"/>
  <c r="K190" i="32"/>
  <c r="I190" i="32"/>
  <c r="H190" i="32"/>
  <c r="G190" i="32"/>
  <c r="AK189" i="32"/>
  <c r="AJ189" i="32"/>
  <c r="AI189" i="32"/>
  <c r="AH189" i="32"/>
  <c r="AG189" i="32"/>
  <c r="AF189" i="32"/>
  <c r="AE189" i="32"/>
  <c r="AD189" i="32"/>
  <c r="AC189" i="32"/>
  <c r="AB189" i="32"/>
  <c r="AA189" i="32"/>
  <c r="Z189" i="32"/>
  <c r="Y189" i="32"/>
  <c r="X189" i="32"/>
  <c r="W189" i="32"/>
  <c r="V189" i="32"/>
  <c r="U189" i="32"/>
  <c r="T189" i="32"/>
  <c r="S189" i="32"/>
  <c r="R189" i="32"/>
  <c r="Q189" i="32"/>
  <c r="P189" i="32"/>
  <c r="O189" i="32"/>
  <c r="N189" i="32"/>
  <c r="L189" i="32"/>
  <c r="K189" i="32"/>
  <c r="I189" i="32"/>
  <c r="H189" i="32"/>
  <c r="G189" i="32"/>
  <c r="AK188" i="32"/>
  <c r="AJ188" i="32"/>
  <c r="AI188" i="32"/>
  <c r="AH188" i="32"/>
  <c r="AG188" i="32"/>
  <c r="AF188" i="32"/>
  <c r="AE188" i="32"/>
  <c r="AD188" i="32"/>
  <c r="AC188" i="32"/>
  <c r="AB188" i="32"/>
  <c r="AA188" i="32"/>
  <c r="Z188" i="32"/>
  <c r="Y188" i="32"/>
  <c r="X188" i="32"/>
  <c r="W188" i="32"/>
  <c r="V188" i="32"/>
  <c r="U188" i="32"/>
  <c r="T188" i="32"/>
  <c r="S188" i="32"/>
  <c r="R188" i="32"/>
  <c r="Q188" i="32"/>
  <c r="P188" i="32"/>
  <c r="O188" i="32"/>
  <c r="N188" i="32"/>
  <c r="L188" i="32"/>
  <c r="K188" i="32"/>
  <c r="I188" i="32"/>
  <c r="H188" i="32"/>
  <c r="G188" i="32"/>
  <c r="AK187" i="32"/>
  <c r="AJ187" i="32"/>
  <c r="AI187" i="32"/>
  <c r="AH187" i="32"/>
  <c r="AG187" i="32"/>
  <c r="AF187" i="32"/>
  <c r="AE187" i="32"/>
  <c r="AD187" i="32"/>
  <c r="AC187" i="32"/>
  <c r="AB187" i="32"/>
  <c r="AA187" i="32"/>
  <c r="Z187" i="32"/>
  <c r="Y187" i="32"/>
  <c r="X187" i="32"/>
  <c r="W187" i="32"/>
  <c r="V187" i="32"/>
  <c r="U187" i="32"/>
  <c r="T187" i="32"/>
  <c r="S187" i="32"/>
  <c r="R187" i="32"/>
  <c r="Q187" i="32"/>
  <c r="P187" i="32"/>
  <c r="O187" i="32"/>
  <c r="N187" i="32"/>
  <c r="L187" i="32"/>
  <c r="K187" i="32"/>
  <c r="I187" i="32"/>
  <c r="H187" i="32"/>
  <c r="G187" i="32"/>
  <c r="AK186" i="32"/>
  <c r="AJ186" i="32"/>
  <c r="AI186" i="32"/>
  <c r="AH186" i="32"/>
  <c r="AG186" i="32"/>
  <c r="AF186" i="32"/>
  <c r="AE186" i="32"/>
  <c r="AD186" i="32"/>
  <c r="AC186" i="32"/>
  <c r="AB186" i="32"/>
  <c r="AA186" i="32"/>
  <c r="Z186" i="32"/>
  <c r="Y186" i="32"/>
  <c r="X186" i="32"/>
  <c r="W186" i="32"/>
  <c r="V186" i="32"/>
  <c r="U186" i="32"/>
  <c r="T186" i="32"/>
  <c r="S186" i="32"/>
  <c r="R186" i="32"/>
  <c r="Q186" i="32"/>
  <c r="P186" i="32"/>
  <c r="O186" i="32"/>
  <c r="N186" i="32"/>
  <c r="L186" i="32"/>
  <c r="K186" i="32"/>
  <c r="I186" i="32"/>
  <c r="H186" i="32"/>
  <c r="G186" i="32"/>
  <c r="AK185" i="32"/>
  <c r="AJ185" i="32"/>
  <c r="AI185" i="32"/>
  <c r="AH185" i="32"/>
  <c r="AG185" i="32"/>
  <c r="AF185" i="32"/>
  <c r="AE185" i="32"/>
  <c r="AD185" i="32"/>
  <c r="AC185" i="32"/>
  <c r="AB185" i="32"/>
  <c r="AA185" i="32"/>
  <c r="Z185" i="32"/>
  <c r="Y185" i="32"/>
  <c r="X185" i="32"/>
  <c r="W185" i="32"/>
  <c r="V185" i="32"/>
  <c r="U185" i="32"/>
  <c r="T185" i="32"/>
  <c r="S185" i="32"/>
  <c r="R185" i="32"/>
  <c r="Q185" i="32"/>
  <c r="P185" i="32"/>
  <c r="O185" i="32"/>
  <c r="N185" i="32"/>
  <c r="L185" i="32"/>
  <c r="K185" i="32"/>
  <c r="I185" i="32"/>
  <c r="H185" i="32"/>
  <c r="G185" i="32"/>
  <c r="AK184" i="32"/>
  <c r="AJ184" i="32"/>
  <c r="AI184" i="32"/>
  <c r="AH184" i="32"/>
  <c r="AG184" i="32"/>
  <c r="AF184" i="32"/>
  <c r="AE184" i="32"/>
  <c r="AD184" i="32"/>
  <c r="AC184" i="32"/>
  <c r="AB184" i="32"/>
  <c r="AA184" i="32"/>
  <c r="Z184" i="32"/>
  <c r="Y184" i="32"/>
  <c r="X184" i="32"/>
  <c r="W184" i="32"/>
  <c r="V184" i="32"/>
  <c r="U184" i="32"/>
  <c r="T184" i="32"/>
  <c r="S184" i="32"/>
  <c r="R184" i="32"/>
  <c r="Q184" i="32"/>
  <c r="P184" i="32"/>
  <c r="O184" i="32"/>
  <c r="N184" i="32"/>
  <c r="L184" i="32"/>
  <c r="K184" i="32"/>
  <c r="I184" i="32"/>
  <c r="H184" i="32"/>
  <c r="G184" i="32"/>
  <c r="AK183" i="32"/>
  <c r="AJ183" i="32"/>
  <c r="AI183" i="32"/>
  <c r="AH183" i="32"/>
  <c r="AG183" i="32"/>
  <c r="AF183" i="32"/>
  <c r="AE183" i="32"/>
  <c r="AD183" i="32"/>
  <c r="AC183" i="32"/>
  <c r="AB183" i="32"/>
  <c r="AA183" i="32"/>
  <c r="Z183" i="32"/>
  <c r="Y183" i="32"/>
  <c r="X183" i="32"/>
  <c r="W183" i="32"/>
  <c r="V183" i="32"/>
  <c r="U183" i="32"/>
  <c r="T183" i="32"/>
  <c r="S183" i="32"/>
  <c r="R183" i="32"/>
  <c r="Q183" i="32"/>
  <c r="P183" i="32"/>
  <c r="O183" i="32"/>
  <c r="N183" i="32"/>
  <c r="L183" i="32"/>
  <c r="K183" i="32"/>
  <c r="I183" i="32"/>
  <c r="H183" i="32"/>
  <c r="G183" i="32"/>
  <c r="AK182" i="32"/>
  <c r="AJ182" i="32"/>
  <c r="AI182" i="32"/>
  <c r="AH182" i="32"/>
  <c r="AG182" i="32"/>
  <c r="AF182" i="32"/>
  <c r="AE182" i="32"/>
  <c r="AD182" i="32"/>
  <c r="AC182" i="32"/>
  <c r="AB182" i="32"/>
  <c r="AA182" i="32"/>
  <c r="Z182" i="32"/>
  <c r="Y182" i="32"/>
  <c r="X182" i="32"/>
  <c r="W182" i="32"/>
  <c r="V182" i="32"/>
  <c r="U182" i="32"/>
  <c r="T182" i="32"/>
  <c r="S182" i="32"/>
  <c r="R182" i="32"/>
  <c r="Q182" i="32"/>
  <c r="P182" i="32"/>
  <c r="O182" i="32"/>
  <c r="N182" i="32"/>
  <c r="L182" i="32"/>
  <c r="K182" i="32"/>
  <c r="I182" i="32"/>
  <c r="H182" i="32"/>
  <c r="G182" i="32"/>
  <c r="AK181" i="32"/>
  <c r="AJ181" i="32"/>
  <c r="AI181" i="32"/>
  <c r="AH181" i="32"/>
  <c r="AG181" i="32"/>
  <c r="AF181" i="32"/>
  <c r="AE181" i="32"/>
  <c r="AD181" i="32"/>
  <c r="AC181" i="32"/>
  <c r="AB181" i="32"/>
  <c r="AA181" i="32"/>
  <c r="Z181" i="32"/>
  <c r="Y181" i="32"/>
  <c r="X181" i="32"/>
  <c r="W181" i="32"/>
  <c r="V181" i="32"/>
  <c r="U181" i="32"/>
  <c r="T181" i="32"/>
  <c r="S181" i="32"/>
  <c r="R181" i="32"/>
  <c r="Q181" i="32"/>
  <c r="P181" i="32"/>
  <c r="O181" i="32"/>
  <c r="N181" i="32"/>
  <c r="L181" i="32"/>
  <c r="K181" i="32"/>
  <c r="I181" i="32"/>
  <c r="H181" i="32"/>
  <c r="G181" i="32"/>
  <c r="AK180" i="32"/>
  <c r="AJ180" i="32"/>
  <c r="AI180" i="32"/>
  <c r="AH180" i="32"/>
  <c r="AG180" i="32"/>
  <c r="AF180" i="32"/>
  <c r="AE180" i="32"/>
  <c r="AD180" i="32"/>
  <c r="AC180" i="32"/>
  <c r="AB180" i="32"/>
  <c r="AA180" i="32"/>
  <c r="Z180" i="32"/>
  <c r="Y180" i="32"/>
  <c r="X180" i="32"/>
  <c r="W180" i="32"/>
  <c r="V180" i="32"/>
  <c r="U180" i="32"/>
  <c r="T180" i="32"/>
  <c r="S180" i="32"/>
  <c r="R180" i="32"/>
  <c r="Q180" i="32"/>
  <c r="P180" i="32"/>
  <c r="O180" i="32"/>
  <c r="N180" i="32"/>
  <c r="L180" i="32"/>
  <c r="K180" i="32"/>
  <c r="I180" i="32"/>
  <c r="H180" i="32"/>
  <c r="G180" i="32"/>
  <c r="AK179" i="32"/>
  <c r="AJ179" i="32"/>
  <c r="AI179" i="32"/>
  <c r="AH179" i="32"/>
  <c r="AG179" i="32"/>
  <c r="AF179" i="32"/>
  <c r="AE179" i="32"/>
  <c r="AD179" i="32"/>
  <c r="AC179" i="32"/>
  <c r="AB179" i="32"/>
  <c r="AA179" i="32"/>
  <c r="Z179" i="32"/>
  <c r="Y179" i="32"/>
  <c r="X179" i="32"/>
  <c r="W179" i="32"/>
  <c r="V179" i="32"/>
  <c r="U179" i="32"/>
  <c r="T179" i="32"/>
  <c r="S179" i="32"/>
  <c r="R179" i="32"/>
  <c r="Q179" i="32"/>
  <c r="P179" i="32"/>
  <c r="O179" i="32"/>
  <c r="N179" i="32"/>
  <c r="L179" i="32"/>
  <c r="K179" i="32"/>
  <c r="I179" i="32"/>
  <c r="H179" i="32"/>
  <c r="G179" i="32"/>
  <c r="AK178" i="32"/>
  <c r="AJ178" i="32"/>
  <c r="AI178" i="32"/>
  <c r="AH178" i="32"/>
  <c r="AG178" i="32"/>
  <c r="AF178" i="32"/>
  <c r="AE178" i="32"/>
  <c r="AD178" i="32"/>
  <c r="AC178" i="32"/>
  <c r="AB178" i="32"/>
  <c r="AA178" i="32"/>
  <c r="Z178" i="32"/>
  <c r="Y178" i="32"/>
  <c r="X178" i="32"/>
  <c r="W178" i="32"/>
  <c r="V178" i="32"/>
  <c r="U178" i="32"/>
  <c r="T178" i="32"/>
  <c r="S178" i="32"/>
  <c r="R178" i="32"/>
  <c r="Q178" i="32"/>
  <c r="P178" i="32"/>
  <c r="O178" i="32"/>
  <c r="N178" i="32"/>
  <c r="L178" i="32"/>
  <c r="K178" i="32"/>
  <c r="I178" i="32"/>
  <c r="H178" i="32"/>
  <c r="G178" i="32"/>
  <c r="AK177" i="32"/>
  <c r="AJ177" i="32"/>
  <c r="AI177" i="32"/>
  <c r="AH177" i="32"/>
  <c r="AG177" i="32"/>
  <c r="AF177" i="32"/>
  <c r="AE177" i="32"/>
  <c r="AD177" i="32"/>
  <c r="AC177" i="32"/>
  <c r="AB177" i="32"/>
  <c r="AA177" i="32"/>
  <c r="Z177" i="32"/>
  <c r="Y177" i="32"/>
  <c r="X177" i="32"/>
  <c r="W177" i="32"/>
  <c r="V177" i="32"/>
  <c r="U177" i="32"/>
  <c r="T177" i="32"/>
  <c r="S177" i="32"/>
  <c r="R177" i="32"/>
  <c r="Q177" i="32"/>
  <c r="P177" i="32"/>
  <c r="O177" i="32"/>
  <c r="N177" i="32"/>
  <c r="L177" i="32"/>
  <c r="K177" i="32"/>
  <c r="I177" i="32"/>
  <c r="H177" i="32"/>
  <c r="G177" i="32"/>
  <c r="AK176" i="32"/>
  <c r="AJ176" i="32"/>
  <c r="AI176" i="32"/>
  <c r="AH176" i="32"/>
  <c r="AG176" i="32"/>
  <c r="AF176" i="32"/>
  <c r="AE176" i="32"/>
  <c r="AD176" i="32"/>
  <c r="AC176" i="32"/>
  <c r="AB176" i="32"/>
  <c r="AA176" i="32"/>
  <c r="Z176" i="32"/>
  <c r="Y176" i="32"/>
  <c r="X176" i="32"/>
  <c r="W176" i="32"/>
  <c r="V176" i="32"/>
  <c r="U176" i="32"/>
  <c r="T176" i="32"/>
  <c r="S176" i="32"/>
  <c r="R176" i="32"/>
  <c r="Q176" i="32"/>
  <c r="P176" i="32"/>
  <c r="O176" i="32"/>
  <c r="N176" i="32"/>
  <c r="L176" i="32"/>
  <c r="K176" i="32"/>
  <c r="I176" i="32"/>
  <c r="H176" i="32"/>
  <c r="G176" i="32"/>
  <c r="AK175" i="32"/>
  <c r="AJ175" i="32"/>
  <c r="AI175" i="32"/>
  <c r="AH175" i="32"/>
  <c r="AG175" i="32"/>
  <c r="AF175" i="32"/>
  <c r="AE175" i="32"/>
  <c r="AD175" i="32"/>
  <c r="AC175" i="32"/>
  <c r="AB175" i="32"/>
  <c r="AA175" i="32"/>
  <c r="Z175" i="32"/>
  <c r="Y175" i="32"/>
  <c r="X175" i="32"/>
  <c r="W175" i="32"/>
  <c r="V175" i="32"/>
  <c r="U175" i="32"/>
  <c r="T175" i="32"/>
  <c r="S175" i="32"/>
  <c r="R175" i="32"/>
  <c r="Q175" i="32"/>
  <c r="P175" i="32"/>
  <c r="O175" i="32"/>
  <c r="N175" i="32"/>
  <c r="L175" i="32"/>
  <c r="K175" i="32"/>
  <c r="I175" i="32"/>
  <c r="H175" i="32"/>
  <c r="G175" i="32"/>
  <c r="AK174" i="32"/>
  <c r="AJ174" i="32"/>
  <c r="AI174" i="32"/>
  <c r="AH174" i="32"/>
  <c r="AG174" i="32"/>
  <c r="AF174" i="32"/>
  <c r="AE174" i="32"/>
  <c r="AD174" i="32"/>
  <c r="AC174" i="32"/>
  <c r="AB174" i="32"/>
  <c r="AA174" i="32"/>
  <c r="Z174" i="32"/>
  <c r="Y174" i="32"/>
  <c r="X174" i="32"/>
  <c r="W174" i="32"/>
  <c r="V174" i="32"/>
  <c r="U174" i="32"/>
  <c r="T174" i="32"/>
  <c r="S174" i="32"/>
  <c r="R174" i="32"/>
  <c r="Q174" i="32"/>
  <c r="P174" i="32"/>
  <c r="O174" i="32"/>
  <c r="N174" i="32"/>
  <c r="L174" i="32"/>
  <c r="K174" i="32"/>
  <c r="I174" i="32"/>
  <c r="H174" i="32"/>
  <c r="G174" i="32"/>
  <c r="AK173" i="32"/>
  <c r="AJ173" i="32"/>
  <c r="AI173" i="32"/>
  <c r="AH173" i="32"/>
  <c r="AG173" i="32"/>
  <c r="AF173" i="32"/>
  <c r="AE173" i="32"/>
  <c r="AD173" i="32"/>
  <c r="AC173" i="32"/>
  <c r="AB173" i="32"/>
  <c r="AA173" i="32"/>
  <c r="Z173" i="32"/>
  <c r="Y173" i="32"/>
  <c r="X173" i="32"/>
  <c r="W173" i="32"/>
  <c r="V173" i="32"/>
  <c r="U173" i="32"/>
  <c r="T173" i="32"/>
  <c r="S173" i="32"/>
  <c r="R173" i="32"/>
  <c r="Q173" i="32"/>
  <c r="P173" i="32"/>
  <c r="O173" i="32"/>
  <c r="N173" i="32"/>
  <c r="L173" i="32"/>
  <c r="K173" i="32"/>
  <c r="I173" i="32"/>
  <c r="H173" i="32"/>
  <c r="G173" i="32"/>
  <c r="AK172" i="32"/>
  <c r="AJ172" i="32"/>
  <c r="AI172" i="32"/>
  <c r="AH172" i="32"/>
  <c r="AG172" i="32"/>
  <c r="AF172" i="32"/>
  <c r="AE172" i="32"/>
  <c r="AD172" i="32"/>
  <c r="AC172" i="32"/>
  <c r="AB172" i="32"/>
  <c r="AA172" i="32"/>
  <c r="Z172" i="32"/>
  <c r="Y172" i="32"/>
  <c r="X172" i="32"/>
  <c r="W172" i="32"/>
  <c r="V172" i="32"/>
  <c r="U172" i="32"/>
  <c r="T172" i="32"/>
  <c r="S172" i="32"/>
  <c r="R172" i="32"/>
  <c r="Q172" i="32"/>
  <c r="P172" i="32"/>
  <c r="O172" i="32"/>
  <c r="N172" i="32"/>
  <c r="L172" i="32"/>
  <c r="K172" i="32"/>
  <c r="I172" i="32"/>
  <c r="H172" i="32"/>
  <c r="G172" i="32"/>
  <c r="AK171" i="32"/>
  <c r="AJ171" i="32"/>
  <c r="AI171" i="32"/>
  <c r="AH171" i="32"/>
  <c r="AG171" i="32"/>
  <c r="AF171" i="32"/>
  <c r="AE171" i="32"/>
  <c r="AD171" i="32"/>
  <c r="AC171" i="32"/>
  <c r="AB171" i="32"/>
  <c r="AA171" i="32"/>
  <c r="Z171" i="32"/>
  <c r="Y171" i="32"/>
  <c r="X171" i="32"/>
  <c r="W171" i="32"/>
  <c r="V171" i="32"/>
  <c r="U171" i="32"/>
  <c r="T171" i="32"/>
  <c r="S171" i="32"/>
  <c r="R171" i="32"/>
  <c r="Q171" i="32"/>
  <c r="P171" i="32"/>
  <c r="O171" i="32"/>
  <c r="N171" i="32"/>
  <c r="L171" i="32"/>
  <c r="K171" i="32"/>
  <c r="I171" i="32"/>
  <c r="H171" i="32"/>
  <c r="G171" i="32"/>
  <c r="AK170" i="32"/>
  <c r="AJ170" i="32"/>
  <c r="AI170" i="32"/>
  <c r="AH170" i="32"/>
  <c r="AG170" i="32"/>
  <c r="AF170" i="32"/>
  <c r="AE170" i="32"/>
  <c r="AD170" i="32"/>
  <c r="AC170" i="32"/>
  <c r="AB170" i="32"/>
  <c r="AA170" i="32"/>
  <c r="Z170" i="32"/>
  <c r="Y170" i="32"/>
  <c r="X170" i="32"/>
  <c r="W170" i="32"/>
  <c r="V170" i="32"/>
  <c r="U170" i="32"/>
  <c r="T170" i="32"/>
  <c r="S170" i="32"/>
  <c r="R170" i="32"/>
  <c r="Q170" i="32"/>
  <c r="P170" i="32"/>
  <c r="O170" i="32"/>
  <c r="N170" i="32"/>
  <c r="L170" i="32"/>
  <c r="K170" i="32"/>
  <c r="I170" i="32"/>
  <c r="H170" i="32"/>
  <c r="G170" i="32"/>
  <c r="AK169" i="32"/>
  <c r="AJ169" i="32"/>
  <c r="AI169" i="32"/>
  <c r="AH169" i="32"/>
  <c r="AG169" i="32"/>
  <c r="AF169" i="32"/>
  <c r="AE169" i="32"/>
  <c r="AD169" i="32"/>
  <c r="AC169" i="32"/>
  <c r="AB169" i="32"/>
  <c r="Z169" i="32"/>
  <c r="Y169" i="32"/>
  <c r="X169" i="32"/>
  <c r="W169" i="32"/>
  <c r="V169" i="32"/>
  <c r="U169" i="32"/>
  <c r="T169" i="32"/>
  <c r="S169" i="32"/>
  <c r="R169" i="32"/>
  <c r="Q169" i="32"/>
  <c r="P169" i="32"/>
  <c r="O169" i="32"/>
  <c r="N169" i="32"/>
  <c r="L169" i="32"/>
  <c r="K169" i="32"/>
  <c r="I169" i="32"/>
  <c r="H169" i="32"/>
  <c r="G169" i="32"/>
  <c r="Y168" i="32"/>
  <c r="AK168" i="32" s="1"/>
  <c r="L168" i="32"/>
  <c r="X168" i="32" s="1"/>
  <c r="AJ168" i="32" s="1"/>
  <c r="K168" i="32"/>
  <c r="W168" i="32" s="1"/>
  <c r="AI168" i="32" s="1"/>
  <c r="V168" i="32"/>
  <c r="AH168" i="32" s="1"/>
  <c r="I168" i="32"/>
  <c r="U168" i="32" s="1"/>
  <c r="AG168" i="32" s="1"/>
  <c r="H168" i="32"/>
  <c r="T168" i="32" s="1"/>
  <c r="AF168" i="32" s="1"/>
  <c r="G168" i="32"/>
  <c r="Y167" i="32"/>
  <c r="AK167" i="32" s="1"/>
  <c r="L167" i="32"/>
  <c r="X167" i="32" s="1"/>
  <c r="AJ167" i="32" s="1"/>
  <c r="K167" i="32"/>
  <c r="W167" i="32" s="1"/>
  <c r="AI167" i="32" s="1"/>
  <c r="V167" i="32"/>
  <c r="AH167" i="32" s="1"/>
  <c r="I167" i="32"/>
  <c r="U167" i="32" s="1"/>
  <c r="AG167" i="32" s="1"/>
  <c r="H167" i="32"/>
  <c r="T167" i="32" s="1"/>
  <c r="AF167" i="32" s="1"/>
  <c r="G167" i="32"/>
  <c r="Y166" i="32"/>
  <c r="AK166" i="32" s="1"/>
  <c r="L166" i="32"/>
  <c r="X166" i="32" s="1"/>
  <c r="AJ166" i="32" s="1"/>
  <c r="K166" i="32"/>
  <c r="W166" i="32" s="1"/>
  <c r="AI166" i="32" s="1"/>
  <c r="V166" i="32"/>
  <c r="AH166" i="32" s="1"/>
  <c r="I166" i="32"/>
  <c r="U166" i="32" s="1"/>
  <c r="AG166" i="32" s="1"/>
  <c r="H166" i="32"/>
  <c r="T166" i="32" s="1"/>
  <c r="AF166" i="32" s="1"/>
  <c r="G166" i="32"/>
  <c r="N165" i="32"/>
  <c r="L165" i="32"/>
  <c r="K165" i="32"/>
  <c r="I165" i="32"/>
  <c r="H165" i="32"/>
  <c r="G165" i="32"/>
  <c r="AK164" i="32"/>
  <c r="AJ164" i="32"/>
  <c r="AI164" i="32"/>
  <c r="AH164" i="32"/>
  <c r="AG164" i="32"/>
  <c r="AF164" i="32"/>
  <c r="AE164" i="32"/>
  <c r="AD164" i="32"/>
  <c r="AC164" i="32"/>
  <c r="AB164" i="32"/>
  <c r="Z164" i="32"/>
  <c r="Y164" i="32"/>
  <c r="X164" i="32"/>
  <c r="W164" i="32"/>
  <c r="V164" i="32"/>
  <c r="U164" i="32"/>
  <c r="T164" i="32"/>
  <c r="S164" i="32"/>
  <c r="R164" i="32"/>
  <c r="Q164" i="32"/>
  <c r="P164" i="32"/>
  <c r="O164" i="32"/>
  <c r="N164" i="32"/>
  <c r="L164" i="32"/>
  <c r="K164" i="32"/>
  <c r="I164" i="32"/>
  <c r="H164" i="32"/>
  <c r="G164" i="32"/>
  <c r="AK163" i="32"/>
  <c r="AJ163" i="32"/>
  <c r="AI163" i="32"/>
  <c r="AH163" i="32"/>
  <c r="AG163" i="32"/>
  <c r="AF163" i="32"/>
  <c r="AE163" i="32"/>
  <c r="AD163" i="32"/>
  <c r="AC163" i="32"/>
  <c r="AB163" i="32"/>
  <c r="Z163" i="32"/>
  <c r="Y163" i="32"/>
  <c r="X163" i="32"/>
  <c r="W163" i="32"/>
  <c r="V163" i="32"/>
  <c r="U163" i="32"/>
  <c r="T163" i="32"/>
  <c r="S163" i="32"/>
  <c r="R163" i="32"/>
  <c r="Q163" i="32"/>
  <c r="P163" i="32"/>
  <c r="O163" i="32"/>
  <c r="N163" i="32"/>
  <c r="L163" i="32"/>
  <c r="K163" i="32"/>
  <c r="I163" i="32"/>
  <c r="H163" i="32"/>
  <c r="G163" i="32"/>
  <c r="AK162" i="32"/>
  <c r="AJ162" i="32"/>
  <c r="AI162" i="32"/>
  <c r="AH162" i="32"/>
  <c r="AG162" i="32"/>
  <c r="AF162" i="32"/>
  <c r="AE162" i="32"/>
  <c r="AD162" i="32"/>
  <c r="AC162" i="32"/>
  <c r="AB162" i="32"/>
  <c r="Z162" i="32"/>
  <c r="Y162" i="32"/>
  <c r="X162" i="32"/>
  <c r="W162" i="32"/>
  <c r="V162" i="32"/>
  <c r="U162" i="32"/>
  <c r="T162" i="32"/>
  <c r="S162" i="32"/>
  <c r="R162" i="32"/>
  <c r="Q162" i="32"/>
  <c r="P162" i="32"/>
  <c r="O162" i="32"/>
  <c r="N162" i="32"/>
  <c r="L162" i="32"/>
  <c r="K162" i="32"/>
  <c r="I162" i="32"/>
  <c r="H162" i="32"/>
  <c r="G162" i="32"/>
  <c r="AK161" i="32"/>
  <c r="AJ161" i="32"/>
  <c r="AI161" i="32"/>
  <c r="AH161" i="32"/>
  <c r="AG161" i="32"/>
  <c r="AF161" i="32"/>
  <c r="AE161" i="32"/>
  <c r="AD161" i="32"/>
  <c r="AC161" i="32"/>
  <c r="AB161" i="32"/>
  <c r="Z161" i="32"/>
  <c r="Y161" i="32"/>
  <c r="X161" i="32"/>
  <c r="W161" i="32"/>
  <c r="V161" i="32"/>
  <c r="U161" i="32"/>
  <c r="T161" i="32"/>
  <c r="S161" i="32"/>
  <c r="R161" i="32"/>
  <c r="Q161" i="32"/>
  <c r="P161" i="32"/>
  <c r="O161" i="32"/>
  <c r="N161" i="32"/>
  <c r="L161" i="32"/>
  <c r="K161" i="32"/>
  <c r="I161" i="32"/>
  <c r="H161" i="32"/>
  <c r="G161" i="32"/>
  <c r="AK160" i="32"/>
  <c r="AJ160" i="32"/>
  <c r="AI160" i="32"/>
  <c r="AH160" i="32"/>
  <c r="AG160" i="32"/>
  <c r="AF160" i="32"/>
  <c r="AE160" i="32"/>
  <c r="AD160" i="32"/>
  <c r="AC160" i="32"/>
  <c r="AB160" i="32"/>
  <c r="Z160" i="32"/>
  <c r="Y160" i="32"/>
  <c r="X160" i="32"/>
  <c r="W160" i="32"/>
  <c r="V160" i="32"/>
  <c r="U160" i="32"/>
  <c r="T160" i="32"/>
  <c r="S160" i="32"/>
  <c r="R160" i="32"/>
  <c r="Q160" i="32"/>
  <c r="P160" i="32"/>
  <c r="O160" i="32"/>
  <c r="N160" i="32"/>
  <c r="L160" i="32"/>
  <c r="K160" i="32"/>
  <c r="I160" i="32"/>
  <c r="H160" i="32"/>
  <c r="G160" i="32"/>
  <c r="AK159" i="32"/>
  <c r="AJ159" i="32"/>
  <c r="AI159" i="32"/>
  <c r="AH159" i="32"/>
  <c r="AG159" i="32"/>
  <c r="AF159" i="32"/>
  <c r="AE159" i="32"/>
  <c r="AD159" i="32"/>
  <c r="AC159" i="32"/>
  <c r="AB159" i="32"/>
  <c r="Z159" i="32"/>
  <c r="Y159" i="32"/>
  <c r="X159" i="32"/>
  <c r="W159" i="32"/>
  <c r="V159" i="32"/>
  <c r="U159" i="32"/>
  <c r="T159" i="32"/>
  <c r="S159" i="32"/>
  <c r="R159" i="32"/>
  <c r="Q159" i="32"/>
  <c r="P159" i="32"/>
  <c r="O159" i="32"/>
  <c r="N159" i="32"/>
  <c r="L159" i="32"/>
  <c r="K159" i="32"/>
  <c r="I159" i="32"/>
  <c r="H159" i="32"/>
  <c r="G159" i="32"/>
  <c r="AK158" i="32"/>
  <c r="AJ158" i="32"/>
  <c r="AI158" i="32"/>
  <c r="AH158" i="32"/>
  <c r="AG158" i="32"/>
  <c r="AF158" i="32"/>
  <c r="AE158" i="32"/>
  <c r="AD158" i="32"/>
  <c r="AC158" i="32"/>
  <c r="AB158" i="32"/>
  <c r="Z158" i="32"/>
  <c r="Y158" i="32"/>
  <c r="X158" i="32"/>
  <c r="W158" i="32"/>
  <c r="V158" i="32"/>
  <c r="U158" i="32"/>
  <c r="T158" i="32"/>
  <c r="S158" i="32"/>
  <c r="R158" i="32"/>
  <c r="Q158" i="32"/>
  <c r="P158" i="32"/>
  <c r="O158" i="32"/>
  <c r="N158" i="32"/>
  <c r="L158" i="32"/>
  <c r="K158" i="32"/>
  <c r="I158" i="32"/>
  <c r="H158" i="32"/>
  <c r="G158" i="32"/>
  <c r="AK157" i="32"/>
  <c r="AJ157" i="32"/>
  <c r="AI157" i="32"/>
  <c r="AH157" i="32"/>
  <c r="AG157" i="32"/>
  <c r="AF157" i="32"/>
  <c r="AE157" i="32"/>
  <c r="AD157" i="32"/>
  <c r="AC157" i="32"/>
  <c r="AB157" i="32"/>
  <c r="Z157" i="32"/>
  <c r="Y157" i="32"/>
  <c r="X157" i="32"/>
  <c r="W157" i="32"/>
  <c r="V157" i="32"/>
  <c r="U157" i="32"/>
  <c r="T157" i="32"/>
  <c r="S157" i="32"/>
  <c r="R157" i="32"/>
  <c r="Q157" i="32"/>
  <c r="P157" i="32"/>
  <c r="O157" i="32"/>
  <c r="N157" i="32"/>
  <c r="L157" i="32"/>
  <c r="K157" i="32"/>
  <c r="I157" i="32"/>
  <c r="H157" i="32"/>
  <c r="G157" i="32"/>
  <c r="AK156" i="32"/>
  <c r="AJ156" i="32"/>
  <c r="AI156" i="32"/>
  <c r="AH156" i="32"/>
  <c r="AG156" i="32"/>
  <c r="AF156" i="32"/>
  <c r="AE156" i="32"/>
  <c r="AD156" i="32"/>
  <c r="AC156" i="32"/>
  <c r="AB156" i="32"/>
  <c r="Z156" i="32"/>
  <c r="Y156" i="32"/>
  <c r="X156" i="32"/>
  <c r="W156" i="32"/>
  <c r="V156" i="32"/>
  <c r="U156" i="32"/>
  <c r="T156" i="32"/>
  <c r="S156" i="32"/>
  <c r="R156" i="32"/>
  <c r="Q156" i="32"/>
  <c r="P156" i="32"/>
  <c r="O156" i="32"/>
  <c r="N156" i="32"/>
  <c r="L156" i="32"/>
  <c r="K156" i="32"/>
  <c r="I156" i="32"/>
  <c r="H156" i="32"/>
  <c r="G156" i="32"/>
  <c r="AK155" i="32"/>
  <c r="AJ155" i="32"/>
  <c r="AI155" i="32"/>
  <c r="AH155" i="32"/>
  <c r="AG155" i="32"/>
  <c r="AF155" i="32"/>
  <c r="AE155" i="32"/>
  <c r="AD155" i="32"/>
  <c r="AC155" i="32"/>
  <c r="AB155" i="32"/>
  <c r="Z155" i="32"/>
  <c r="Y155" i="32"/>
  <c r="X155" i="32"/>
  <c r="W155" i="32"/>
  <c r="V155" i="32"/>
  <c r="U155" i="32"/>
  <c r="T155" i="32"/>
  <c r="S155" i="32"/>
  <c r="R155" i="32"/>
  <c r="Q155" i="32"/>
  <c r="P155" i="32"/>
  <c r="O155" i="32"/>
  <c r="N155" i="32"/>
  <c r="L155" i="32"/>
  <c r="K155" i="32"/>
  <c r="I155" i="32"/>
  <c r="H155" i="32"/>
  <c r="G155" i="32"/>
  <c r="AK154" i="32"/>
  <c r="AJ154" i="32"/>
  <c r="AI154" i="32"/>
  <c r="AH154" i="32"/>
  <c r="AG154" i="32"/>
  <c r="AF154" i="32"/>
  <c r="AE154" i="32"/>
  <c r="AD154" i="32"/>
  <c r="AC154" i="32"/>
  <c r="AB154" i="32"/>
  <c r="Z154" i="32"/>
  <c r="Y154" i="32"/>
  <c r="X154" i="32"/>
  <c r="W154" i="32"/>
  <c r="V154" i="32"/>
  <c r="U154" i="32"/>
  <c r="T154" i="32"/>
  <c r="S154" i="32"/>
  <c r="R154" i="32"/>
  <c r="Q154" i="32"/>
  <c r="P154" i="32"/>
  <c r="O154" i="32"/>
  <c r="N154" i="32"/>
  <c r="L154" i="32"/>
  <c r="K154" i="32"/>
  <c r="I154" i="32"/>
  <c r="H154" i="32"/>
  <c r="G154" i="32"/>
  <c r="AK153" i="32"/>
  <c r="AJ153" i="32"/>
  <c r="AI153" i="32"/>
  <c r="AH153" i="32"/>
  <c r="AG153" i="32"/>
  <c r="AF153" i="32"/>
  <c r="AE153" i="32"/>
  <c r="AD153" i="32"/>
  <c r="AC153" i="32"/>
  <c r="AB153" i="32"/>
  <c r="Z153" i="32"/>
  <c r="Y153" i="32"/>
  <c r="X153" i="32"/>
  <c r="W153" i="32"/>
  <c r="V153" i="32"/>
  <c r="U153" i="32"/>
  <c r="T153" i="32"/>
  <c r="S153" i="32"/>
  <c r="R153" i="32"/>
  <c r="Q153" i="32"/>
  <c r="P153" i="32"/>
  <c r="O153" i="32"/>
  <c r="N153" i="32"/>
  <c r="L153" i="32"/>
  <c r="K153" i="32"/>
  <c r="I153" i="32"/>
  <c r="H153" i="32"/>
  <c r="G153" i="32"/>
  <c r="AK152" i="32"/>
  <c r="AJ152" i="32"/>
  <c r="AI152" i="32"/>
  <c r="AH152" i="32"/>
  <c r="AG152" i="32"/>
  <c r="AF152" i="32"/>
  <c r="AE152" i="32"/>
  <c r="AD152" i="32"/>
  <c r="AC152" i="32"/>
  <c r="AB152" i="32"/>
  <c r="Z152" i="32"/>
  <c r="Y152" i="32"/>
  <c r="X152" i="32"/>
  <c r="W152" i="32"/>
  <c r="V152" i="32"/>
  <c r="U152" i="32"/>
  <c r="T152" i="32"/>
  <c r="S152" i="32"/>
  <c r="R152" i="32"/>
  <c r="Q152" i="32"/>
  <c r="P152" i="32"/>
  <c r="O152" i="32"/>
  <c r="N152" i="32"/>
  <c r="L152" i="32"/>
  <c r="K152" i="32"/>
  <c r="I152" i="32"/>
  <c r="H152" i="32"/>
  <c r="G152" i="32"/>
  <c r="AK151" i="32"/>
  <c r="AJ151" i="32"/>
  <c r="AI151" i="32"/>
  <c r="AH151" i="32"/>
  <c r="AG151" i="32"/>
  <c r="AF151" i="32"/>
  <c r="AE151" i="32"/>
  <c r="AD151" i="32"/>
  <c r="AC151" i="32"/>
  <c r="AB151" i="32"/>
  <c r="Z151" i="32"/>
  <c r="Y151" i="32"/>
  <c r="X151" i="32"/>
  <c r="W151" i="32"/>
  <c r="V151" i="32"/>
  <c r="U151" i="32"/>
  <c r="T151" i="32"/>
  <c r="S151" i="32"/>
  <c r="R151" i="32"/>
  <c r="Q151" i="32"/>
  <c r="P151" i="32"/>
  <c r="O151" i="32"/>
  <c r="N151" i="32"/>
  <c r="L151" i="32"/>
  <c r="K151" i="32"/>
  <c r="I151" i="32"/>
  <c r="H151" i="32"/>
  <c r="G151" i="32"/>
  <c r="AK150" i="32"/>
  <c r="AJ150" i="32"/>
  <c r="AI150" i="32"/>
  <c r="AH150" i="32"/>
  <c r="AG150" i="32"/>
  <c r="AF150" i="32"/>
  <c r="AE150" i="32"/>
  <c r="AD150" i="32"/>
  <c r="AC150" i="32"/>
  <c r="AB150" i="32"/>
  <c r="Z150" i="32"/>
  <c r="Y150" i="32"/>
  <c r="X150" i="32"/>
  <c r="W150" i="32"/>
  <c r="V150" i="32"/>
  <c r="U150" i="32"/>
  <c r="T150" i="32"/>
  <c r="S150" i="32"/>
  <c r="R150" i="32"/>
  <c r="Q150" i="32"/>
  <c r="P150" i="32"/>
  <c r="O150" i="32"/>
  <c r="N150" i="32"/>
  <c r="L150" i="32"/>
  <c r="K150" i="32"/>
  <c r="I150" i="32"/>
  <c r="H150" i="32"/>
  <c r="G150" i="32"/>
  <c r="AK149" i="32"/>
  <c r="AJ149" i="32"/>
  <c r="AI149" i="32"/>
  <c r="AH149" i="32"/>
  <c r="AG149" i="32"/>
  <c r="AF149" i="32"/>
  <c r="AE149" i="32"/>
  <c r="AD149" i="32"/>
  <c r="AC149" i="32"/>
  <c r="AB149" i="32"/>
  <c r="Z149" i="32"/>
  <c r="Y149" i="32"/>
  <c r="X149" i="32"/>
  <c r="W149" i="32"/>
  <c r="V149" i="32"/>
  <c r="U149" i="32"/>
  <c r="T149" i="32"/>
  <c r="S149" i="32"/>
  <c r="R149" i="32"/>
  <c r="Q149" i="32"/>
  <c r="P149" i="32"/>
  <c r="O149" i="32"/>
  <c r="N149" i="32"/>
  <c r="L149" i="32"/>
  <c r="K149" i="32"/>
  <c r="I149" i="32"/>
  <c r="H149" i="32"/>
  <c r="G149" i="32"/>
  <c r="AK148" i="32"/>
  <c r="AJ148" i="32"/>
  <c r="AI148" i="32"/>
  <c r="AH148" i="32"/>
  <c r="AG148" i="32"/>
  <c r="AF148" i="32"/>
  <c r="AE148" i="32"/>
  <c r="AD148" i="32"/>
  <c r="AC148" i="32"/>
  <c r="AB148" i="32"/>
  <c r="Z148" i="32"/>
  <c r="Y148" i="32"/>
  <c r="X148" i="32"/>
  <c r="W148" i="32"/>
  <c r="V148" i="32"/>
  <c r="U148" i="32"/>
  <c r="T148" i="32"/>
  <c r="S148" i="32"/>
  <c r="R148" i="32"/>
  <c r="Q148" i="32"/>
  <c r="P148" i="32"/>
  <c r="O148" i="32"/>
  <c r="N148" i="32"/>
  <c r="L148" i="32"/>
  <c r="K148" i="32"/>
  <c r="I148" i="32"/>
  <c r="H148" i="32"/>
  <c r="G148" i="32"/>
  <c r="AK147" i="32"/>
  <c r="AJ147" i="32"/>
  <c r="AI147" i="32"/>
  <c r="AH147" i="32"/>
  <c r="AG147" i="32"/>
  <c r="AF147" i="32"/>
  <c r="AE147" i="32"/>
  <c r="AD147" i="32"/>
  <c r="AC147" i="32"/>
  <c r="AB147" i="32"/>
  <c r="Z147" i="32"/>
  <c r="Y147" i="32"/>
  <c r="X147" i="32"/>
  <c r="W147" i="32"/>
  <c r="V147" i="32"/>
  <c r="U147" i="32"/>
  <c r="T147" i="32"/>
  <c r="S147" i="32"/>
  <c r="R147" i="32"/>
  <c r="Q147" i="32"/>
  <c r="P147" i="32"/>
  <c r="O147" i="32"/>
  <c r="N147" i="32"/>
  <c r="L147" i="32"/>
  <c r="K147" i="32"/>
  <c r="I147" i="32"/>
  <c r="H147" i="32"/>
  <c r="G147" i="32"/>
  <c r="AK146" i="32"/>
  <c r="AJ146" i="32"/>
  <c r="AI146" i="32"/>
  <c r="AH146" i="32"/>
  <c r="AG146" i="32"/>
  <c r="AF146" i="32"/>
  <c r="AE146" i="32"/>
  <c r="AD146" i="32"/>
  <c r="AC146" i="32"/>
  <c r="AB146" i="32"/>
  <c r="Z146" i="32"/>
  <c r="Y146" i="32"/>
  <c r="X146" i="32"/>
  <c r="W146" i="32"/>
  <c r="V146" i="32"/>
  <c r="U146" i="32"/>
  <c r="T146" i="32"/>
  <c r="S146" i="32"/>
  <c r="R146" i="32"/>
  <c r="Q146" i="32"/>
  <c r="P146" i="32"/>
  <c r="O146" i="32"/>
  <c r="N146" i="32"/>
  <c r="L146" i="32"/>
  <c r="K146" i="32"/>
  <c r="I146" i="32"/>
  <c r="H146" i="32"/>
  <c r="G146" i="32"/>
  <c r="AK145" i="32"/>
  <c r="AJ145" i="32"/>
  <c r="AI145" i="32"/>
  <c r="AH145" i="32"/>
  <c r="AG145" i="32"/>
  <c r="AF145" i="32"/>
  <c r="AE145" i="32"/>
  <c r="AD145" i="32"/>
  <c r="AC145" i="32"/>
  <c r="AB145" i="32"/>
  <c r="Z145" i="32"/>
  <c r="Y145" i="32"/>
  <c r="X145" i="32"/>
  <c r="W145" i="32"/>
  <c r="V145" i="32"/>
  <c r="U145" i="32"/>
  <c r="T145" i="32"/>
  <c r="S145" i="32"/>
  <c r="R145" i="32"/>
  <c r="Q145" i="32"/>
  <c r="P145" i="32"/>
  <c r="O145" i="32"/>
  <c r="N145" i="32"/>
  <c r="L145" i="32"/>
  <c r="K145" i="32"/>
  <c r="I145" i="32"/>
  <c r="H145" i="32"/>
  <c r="G145" i="32"/>
  <c r="AK144" i="32"/>
  <c r="AJ144" i="32"/>
  <c r="AI144" i="32"/>
  <c r="AH144" i="32"/>
  <c r="AG144" i="32"/>
  <c r="AF144" i="32"/>
  <c r="AE144" i="32"/>
  <c r="AD144" i="32"/>
  <c r="AC144" i="32"/>
  <c r="AB144" i="32"/>
  <c r="Z144" i="32"/>
  <c r="Y144" i="32"/>
  <c r="X144" i="32"/>
  <c r="W144" i="32"/>
  <c r="V144" i="32"/>
  <c r="U144" i="32"/>
  <c r="T144" i="32"/>
  <c r="S144" i="32"/>
  <c r="R144" i="32"/>
  <c r="Q144" i="32"/>
  <c r="P144" i="32"/>
  <c r="O144" i="32"/>
  <c r="N144" i="32"/>
  <c r="L144" i="32"/>
  <c r="K144" i="32"/>
  <c r="I144" i="32"/>
  <c r="H144" i="32"/>
  <c r="G144" i="32"/>
  <c r="AK143" i="32"/>
  <c r="AJ143" i="32"/>
  <c r="AI143" i="32"/>
  <c r="AH143" i="32"/>
  <c r="AG143" i="32"/>
  <c r="AF143" i="32"/>
  <c r="AE143" i="32"/>
  <c r="AD143" i="32"/>
  <c r="AC143" i="32"/>
  <c r="AB143" i="32"/>
  <c r="Z143" i="32"/>
  <c r="Y143" i="32"/>
  <c r="X143" i="32"/>
  <c r="W143" i="32"/>
  <c r="V143" i="32"/>
  <c r="U143" i="32"/>
  <c r="T143" i="32"/>
  <c r="S143" i="32"/>
  <c r="R143" i="32"/>
  <c r="Q143" i="32"/>
  <c r="P143" i="32"/>
  <c r="O143" i="32"/>
  <c r="N143" i="32"/>
  <c r="L143" i="32"/>
  <c r="K143" i="32"/>
  <c r="I143" i="32"/>
  <c r="H143" i="32"/>
  <c r="G143" i="32"/>
  <c r="AK142" i="32"/>
  <c r="AJ142" i="32"/>
  <c r="AI142" i="32"/>
  <c r="AH142" i="32"/>
  <c r="AG142" i="32"/>
  <c r="AF142" i="32"/>
  <c r="AE142" i="32"/>
  <c r="AD142" i="32"/>
  <c r="AC142" i="32"/>
  <c r="AB142" i="32"/>
  <c r="Z142" i="32"/>
  <c r="Y142" i="32"/>
  <c r="X142" i="32"/>
  <c r="W142" i="32"/>
  <c r="V142" i="32"/>
  <c r="U142" i="32"/>
  <c r="T142" i="32"/>
  <c r="S142" i="32"/>
  <c r="R142" i="32"/>
  <c r="Q142" i="32"/>
  <c r="P142" i="32"/>
  <c r="O142" i="32"/>
  <c r="N142" i="32"/>
  <c r="L142" i="32"/>
  <c r="K142" i="32"/>
  <c r="I142" i="32"/>
  <c r="H142" i="32"/>
  <c r="G142" i="32"/>
  <c r="AK141" i="32"/>
  <c r="AJ141" i="32"/>
  <c r="AI141" i="32"/>
  <c r="AH141" i="32"/>
  <c r="AG141" i="32"/>
  <c r="AF141" i="32"/>
  <c r="AE141" i="32"/>
  <c r="AD141" i="32"/>
  <c r="AC141" i="32"/>
  <c r="AB141" i="32"/>
  <c r="Z141" i="32"/>
  <c r="Y141" i="32"/>
  <c r="X141" i="32"/>
  <c r="W141" i="32"/>
  <c r="V141" i="32"/>
  <c r="U141" i="32"/>
  <c r="T141" i="32"/>
  <c r="S141" i="32"/>
  <c r="R141" i="32"/>
  <c r="Q141" i="32"/>
  <c r="P141" i="32"/>
  <c r="O141" i="32"/>
  <c r="N141" i="32"/>
  <c r="L141" i="32"/>
  <c r="K141" i="32"/>
  <c r="I141" i="32"/>
  <c r="H141" i="32"/>
  <c r="G141" i="32"/>
  <c r="AK140" i="32"/>
  <c r="AJ140" i="32"/>
  <c r="AI140" i="32"/>
  <c r="AH140" i="32"/>
  <c r="AG140" i="32"/>
  <c r="AF140" i="32"/>
  <c r="AE140" i="32"/>
  <c r="AD140" i="32"/>
  <c r="AC140" i="32"/>
  <c r="AB140" i="32"/>
  <c r="Z140" i="32"/>
  <c r="Y140" i="32"/>
  <c r="X140" i="32"/>
  <c r="W140" i="32"/>
  <c r="V140" i="32"/>
  <c r="U140" i="32"/>
  <c r="T140" i="32"/>
  <c r="S140" i="32"/>
  <c r="R140" i="32"/>
  <c r="Q140" i="32"/>
  <c r="P140" i="32"/>
  <c r="O140" i="32"/>
  <c r="N140" i="32"/>
  <c r="L140" i="32"/>
  <c r="K140" i="32"/>
  <c r="I140" i="32"/>
  <c r="H140" i="32"/>
  <c r="G140" i="32"/>
  <c r="AK139" i="32"/>
  <c r="AJ139" i="32"/>
  <c r="AI139" i="32"/>
  <c r="AH139" i="32"/>
  <c r="AG139" i="32"/>
  <c r="AF139" i="32"/>
  <c r="AE139" i="32"/>
  <c r="AD139" i="32"/>
  <c r="AC139" i="32"/>
  <c r="AB139" i="32"/>
  <c r="Z139" i="32"/>
  <c r="Y139" i="32"/>
  <c r="X139" i="32"/>
  <c r="W139" i="32"/>
  <c r="V139" i="32"/>
  <c r="U139" i="32"/>
  <c r="T139" i="32"/>
  <c r="S139" i="32"/>
  <c r="R139" i="32"/>
  <c r="Q139" i="32"/>
  <c r="P139" i="32"/>
  <c r="O139" i="32"/>
  <c r="N139" i="32"/>
  <c r="L139" i="32"/>
  <c r="K139" i="32"/>
  <c r="I139" i="32"/>
  <c r="H139" i="32"/>
  <c r="G139" i="32"/>
  <c r="AK138" i="32"/>
  <c r="AJ138" i="32"/>
  <c r="AI138" i="32"/>
  <c r="AH138" i="32"/>
  <c r="AG138" i="32"/>
  <c r="AF138" i="32"/>
  <c r="AE138" i="32"/>
  <c r="AD138" i="32"/>
  <c r="AC138" i="32"/>
  <c r="AB138" i="32"/>
  <c r="Z138" i="32"/>
  <c r="Y138" i="32"/>
  <c r="X138" i="32"/>
  <c r="W138" i="32"/>
  <c r="V138" i="32"/>
  <c r="U138" i="32"/>
  <c r="T138" i="32"/>
  <c r="S138" i="32"/>
  <c r="R138" i="32"/>
  <c r="Q138" i="32"/>
  <c r="P138" i="32"/>
  <c r="O138" i="32"/>
  <c r="N138" i="32"/>
  <c r="L138" i="32"/>
  <c r="K138" i="32"/>
  <c r="I138" i="32"/>
  <c r="H138" i="32"/>
  <c r="G138" i="32"/>
  <c r="AK137" i="32"/>
  <c r="AJ137" i="32"/>
  <c r="AI137" i="32"/>
  <c r="AH137" i="32"/>
  <c r="AG137" i="32"/>
  <c r="AF137" i="32"/>
  <c r="AE137" i="32"/>
  <c r="AD137" i="32"/>
  <c r="AC137" i="32"/>
  <c r="AB137" i="32"/>
  <c r="Z137" i="32"/>
  <c r="Y137" i="32"/>
  <c r="X137" i="32"/>
  <c r="W137" i="32"/>
  <c r="V137" i="32"/>
  <c r="U137" i="32"/>
  <c r="T137" i="32"/>
  <c r="S137" i="32"/>
  <c r="R137" i="32"/>
  <c r="Q137" i="32"/>
  <c r="P137" i="32"/>
  <c r="O137" i="32"/>
  <c r="N137" i="32"/>
  <c r="L137" i="32"/>
  <c r="K137" i="32"/>
  <c r="I137" i="32"/>
  <c r="H137" i="32"/>
  <c r="G137" i="32"/>
  <c r="AK136" i="32"/>
  <c r="AJ136" i="32"/>
  <c r="AI136" i="32"/>
  <c r="AH136" i="32"/>
  <c r="AG136" i="32"/>
  <c r="AF136" i="32"/>
  <c r="AE136" i="32"/>
  <c r="AD136" i="32"/>
  <c r="AC136" i="32"/>
  <c r="AB136" i="32"/>
  <c r="Z136" i="32"/>
  <c r="Y136" i="32"/>
  <c r="X136" i="32"/>
  <c r="W136" i="32"/>
  <c r="V136" i="32"/>
  <c r="U136" i="32"/>
  <c r="T136" i="32"/>
  <c r="S136" i="32"/>
  <c r="R136" i="32"/>
  <c r="Q136" i="32"/>
  <c r="P136" i="32"/>
  <c r="O136" i="32"/>
  <c r="N136" i="32"/>
  <c r="L136" i="32"/>
  <c r="K136" i="32"/>
  <c r="I136" i="32"/>
  <c r="H136" i="32"/>
  <c r="G136" i="32"/>
  <c r="AK135" i="32"/>
  <c r="AJ135" i="32"/>
  <c r="AI135" i="32"/>
  <c r="AH135" i="32"/>
  <c r="AG135" i="32"/>
  <c r="AF135" i="32"/>
  <c r="AE135" i="32"/>
  <c r="AD135" i="32"/>
  <c r="AC135" i="32"/>
  <c r="AB135" i="32"/>
  <c r="Z135" i="32"/>
  <c r="Y135" i="32"/>
  <c r="X135" i="32"/>
  <c r="W135" i="32"/>
  <c r="V135" i="32"/>
  <c r="U135" i="32"/>
  <c r="T135" i="32"/>
  <c r="S135" i="32"/>
  <c r="R135" i="32"/>
  <c r="Q135" i="32"/>
  <c r="P135" i="32"/>
  <c r="O135" i="32"/>
  <c r="N135" i="32"/>
  <c r="L135" i="32"/>
  <c r="K135" i="32"/>
  <c r="I135" i="32"/>
  <c r="H135" i="32"/>
  <c r="G135" i="32"/>
  <c r="AK134" i="32"/>
  <c r="AJ134" i="32"/>
  <c r="AI134" i="32"/>
  <c r="AH134" i="32"/>
  <c r="AG134" i="32"/>
  <c r="AF134" i="32"/>
  <c r="AE134" i="32"/>
  <c r="AD134" i="32"/>
  <c r="AC134" i="32"/>
  <c r="AB134" i="32"/>
  <c r="Z134" i="32"/>
  <c r="Y134" i="32"/>
  <c r="X134" i="32"/>
  <c r="W134" i="32"/>
  <c r="V134" i="32"/>
  <c r="U134" i="32"/>
  <c r="T134" i="32"/>
  <c r="S134" i="32"/>
  <c r="R134" i="32"/>
  <c r="Q134" i="32"/>
  <c r="P134" i="32"/>
  <c r="O134" i="32"/>
  <c r="N134" i="32"/>
  <c r="L134" i="32"/>
  <c r="K134" i="32"/>
  <c r="I134" i="32"/>
  <c r="H134" i="32"/>
  <c r="G134" i="32"/>
  <c r="AK133" i="32"/>
  <c r="AJ133" i="32"/>
  <c r="AI133" i="32"/>
  <c r="AH133" i="32"/>
  <c r="AG133" i="32"/>
  <c r="AF133" i="32"/>
  <c r="AE133" i="32"/>
  <c r="AD133" i="32"/>
  <c r="AC133" i="32"/>
  <c r="AB133" i="32"/>
  <c r="Z133" i="32"/>
  <c r="Y133" i="32"/>
  <c r="X133" i="32"/>
  <c r="W133" i="32"/>
  <c r="V133" i="32"/>
  <c r="U133" i="32"/>
  <c r="T133" i="32"/>
  <c r="S133" i="32"/>
  <c r="R133" i="32"/>
  <c r="Q133" i="32"/>
  <c r="P133" i="32"/>
  <c r="O133" i="32"/>
  <c r="N133" i="32"/>
  <c r="L133" i="32"/>
  <c r="K133" i="32"/>
  <c r="I133" i="32"/>
  <c r="H133" i="32"/>
  <c r="G133" i="32"/>
  <c r="AK132" i="32"/>
  <c r="AJ132" i="32"/>
  <c r="AI132" i="32"/>
  <c r="AH132" i="32"/>
  <c r="AG132" i="32"/>
  <c r="AF132" i="32"/>
  <c r="AE132" i="32"/>
  <c r="AD132" i="32"/>
  <c r="AC132" i="32"/>
  <c r="AB132" i="32"/>
  <c r="Z132" i="32"/>
  <c r="Y132" i="32"/>
  <c r="X132" i="32"/>
  <c r="W132" i="32"/>
  <c r="V132" i="32"/>
  <c r="U132" i="32"/>
  <c r="T132" i="32"/>
  <c r="S132" i="32"/>
  <c r="R132" i="32"/>
  <c r="Q132" i="32"/>
  <c r="P132" i="32"/>
  <c r="O132" i="32"/>
  <c r="N132" i="32"/>
  <c r="L132" i="32"/>
  <c r="K132" i="32"/>
  <c r="I132" i="32"/>
  <c r="H132" i="32"/>
  <c r="G132" i="32"/>
  <c r="AK131" i="32"/>
  <c r="AJ131" i="32"/>
  <c r="AI131" i="32"/>
  <c r="AH131" i="32"/>
  <c r="AG131" i="32"/>
  <c r="AF131" i="32"/>
  <c r="AE131" i="32"/>
  <c r="AD131" i="32"/>
  <c r="AC131" i="32"/>
  <c r="AB131" i="32"/>
  <c r="Z131" i="32"/>
  <c r="Y131" i="32"/>
  <c r="X131" i="32"/>
  <c r="W131" i="32"/>
  <c r="V131" i="32"/>
  <c r="U131" i="32"/>
  <c r="T131" i="32"/>
  <c r="S131" i="32"/>
  <c r="R131" i="32"/>
  <c r="Q131" i="32"/>
  <c r="P131" i="32"/>
  <c r="O131" i="32"/>
  <c r="N131" i="32"/>
  <c r="L131" i="32"/>
  <c r="K131" i="32"/>
  <c r="I131" i="32"/>
  <c r="H131" i="32"/>
  <c r="G131" i="32"/>
  <c r="AK130" i="32"/>
  <c r="AJ130" i="32"/>
  <c r="AI130" i="32"/>
  <c r="AH130" i="32"/>
  <c r="AG130" i="32"/>
  <c r="AF130" i="32"/>
  <c r="AE130" i="32"/>
  <c r="AD130" i="32"/>
  <c r="AC130" i="32"/>
  <c r="AB130" i="32"/>
  <c r="Z130" i="32"/>
  <c r="Y130" i="32"/>
  <c r="X130" i="32"/>
  <c r="W130" i="32"/>
  <c r="V130" i="32"/>
  <c r="U130" i="32"/>
  <c r="T130" i="32"/>
  <c r="S130" i="32"/>
  <c r="R130" i="32"/>
  <c r="Q130" i="32"/>
  <c r="P130" i="32"/>
  <c r="O130" i="32"/>
  <c r="N130" i="32"/>
  <c r="L130" i="32"/>
  <c r="K130" i="32"/>
  <c r="I130" i="32"/>
  <c r="H130" i="32"/>
  <c r="G130" i="32"/>
  <c r="AK129" i="32"/>
  <c r="AJ129" i="32"/>
  <c r="AI129" i="32"/>
  <c r="AH129" i="32"/>
  <c r="AG129" i="32"/>
  <c r="AF129" i="32"/>
  <c r="AE129" i="32"/>
  <c r="AD129" i="32"/>
  <c r="AC129" i="32"/>
  <c r="AB129" i="32"/>
  <c r="Z129" i="32"/>
  <c r="Y129" i="32"/>
  <c r="X129" i="32"/>
  <c r="W129" i="32"/>
  <c r="V129" i="32"/>
  <c r="U129" i="32"/>
  <c r="T129" i="32"/>
  <c r="S129" i="32"/>
  <c r="R129" i="32"/>
  <c r="Q129" i="32"/>
  <c r="P129" i="32"/>
  <c r="O129" i="32"/>
  <c r="N129" i="32"/>
  <c r="L129" i="32"/>
  <c r="K129" i="32"/>
  <c r="I129" i="32"/>
  <c r="H129" i="32"/>
  <c r="G129" i="32"/>
  <c r="AK128" i="32"/>
  <c r="AJ128" i="32"/>
  <c r="AI128" i="32"/>
  <c r="AH128" i="32"/>
  <c r="AG128" i="32"/>
  <c r="AF128" i="32"/>
  <c r="AE128" i="32"/>
  <c r="AD128" i="32"/>
  <c r="AC128" i="32"/>
  <c r="AB128" i="32"/>
  <c r="Z128" i="32"/>
  <c r="Y128" i="32"/>
  <c r="X128" i="32"/>
  <c r="W128" i="32"/>
  <c r="V128" i="32"/>
  <c r="U128" i="32"/>
  <c r="T128" i="32"/>
  <c r="S128" i="32"/>
  <c r="R128" i="32"/>
  <c r="Q128" i="32"/>
  <c r="P128" i="32"/>
  <c r="O128" i="32"/>
  <c r="N128" i="32"/>
  <c r="L128" i="32"/>
  <c r="K128" i="32"/>
  <c r="I128" i="32"/>
  <c r="H128" i="32"/>
  <c r="G128" i="32"/>
  <c r="AK127" i="32"/>
  <c r="AJ127" i="32"/>
  <c r="AI127" i="32"/>
  <c r="AH127" i="32"/>
  <c r="AG127" i="32"/>
  <c r="AF127" i="32"/>
  <c r="AE127" i="32"/>
  <c r="AD127" i="32"/>
  <c r="AC127" i="32"/>
  <c r="AB127" i="32"/>
  <c r="Z127" i="32"/>
  <c r="Y127" i="32"/>
  <c r="X127" i="32"/>
  <c r="W127" i="32"/>
  <c r="V127" i="32"/>
  <c r="U127" i="32"/>
  <c r="T127" i="32"/>
  <c r="S127" i="32"/>
  <c r="R127" i="32"/>
  <c r="Q127" i="32"/>
  <c r="P127" i="32"/>
  <c r="O127" i="32"/>
  <c r="N127" i="32"/>
  <c r="L127" i="32"/>
  <c r="K127" i="32"/>
  <c r="I127" i="32"/>
  <c r="H127" i="32"/>
  <c r="G127" i="32"/>
  <c r="AK126" i="32"/>
  <c r="AJ126" i="32"/>
  <c r="AI126" i="32"/>
  <c r="AH126" i="32"/>
  <c r="AG126" i="32"/>
  <c r="AF126" i="32"/>
  <c r="AE126" i="32"/>
  <c r="AD126" i="32"/>
  <c r="AC126" i="32"/>
  <c r="AB126" i="32"/>
  <c r="Z126" i="32"/>
  <c r="Y126" i="32"/>
  <c r="X126" i="32"/>
  <c r="W126" i="32"/>
  <c r="V126" i="32"/>
  <c r="U126" i="32"/>
  <c r="T126" i="32"/>
  <c r="S126" i="32"/>
  <c r="R126" i="32"/>
  <c r="Q126" i="32"/>
  <c r="P126" i="32"/>
  <c r="O126" i="32"/>
  <c r="N126" i="32"/>
  <c r="L126" i="32"/>
  <c r="K126" i="32"/>
  <c r="I126" i="32"/>
  <c r="H126" i="32"/>
  <c r="G126" i="32"/>
  <c r="AK125" i="32"/>
  <c r="AJ125" i="32"/>
  <c r="AI125" i="32"/>
  <c r="AH125" i="32"/>
  <c r="AG125" i="32"/>
  <c r="AF125" i="32"/>
  <c r="AE125" i="32"/>
  <c r="AD125" i="32"/>
  <c r="AC125" i="32"/>
  <c r="AB125" i="32"/>
  <c r="Z125" i="32"/>
  <c r="Y125" i="32"/>
  <c r="X125" i="32"/>
  <c r="W125" i="32"/>
  <c r="V125" i="32"/>
  <c r="U125" i="32"/>
  <c r="T125" i="32"/>
  <c r="S125" i="32"/>
  <c r="R125" i="32"/>
  <c r="Q125" i="32"/>
  <c r="P125" i="32"/>
  <c r="O125" i="32"/>
  <c r="N125" i="32"/>
  <c r="L125" i="32"/>
  <c r="K125" i="32"/>
  <c r="I125" i="32"/>
  <c r="H125" i="32"/>
  <c r="G125" i="32"/>
  <c r="AK124" i="32"/>
  <c r="AJ124" i="32"/>
  <c r="AI124" i="32"/>
  <c r="AH124" i="32"/>
  <c r="AG124" i="32"/>
  <c r="AF124" i="32"/>
  <c r="AE124" i="32"/>
  <c r="AD124" i="32"/>
  <c r="AC124" i="32"/>
  <c r="AB124" i="32"/>
  <c r="Z124" i="32"/>
  <c r="Y124" i="32"/>
  <c r="X124" i="32"/>
  <c r="W124" i="32"/>
  <c r="V124" i="32"/>
  <c r="U124" i="32"/>
  <c r="T124" i="32"/>
  <c r="S124" i="32"/>
  <c r="R124" i="32"/>
  <c r="Q124" i="32"/>
  <c r="P124" i="32"/>
  <c r="O124" i="32"/>
  <c r="N124" i="32"/>
  <c r="L124" i="32"/>
  <c r="K124" i="32"/>
  <c r="I124" i="32"/>
  <c r="H124" i="32"/>
  <c r="G124" i="32"/>
  <c r="AK123" i="32"/>
  <c r="AJ123" i="32"/>
  <c r="AI123" i="32"/>
  <c r="AH123" i="32"/>
  <c r="AG123" i="32"/>
  <c r="AF123" i="32"/>
  <c r="AE123" i="32"/>
  <c r="AD123" i="32"/>
  <c r="AC123" i="32"/>
  <c r="AB123" i="32"/>
  <c r="Z123" i="32"/>
  <c r="Y123" i="32"/>
  <c r="X123" i="32"/>
  <c r="W123" i="32"/>
  <c r="V123" i="32"/>
  <c r="U123" i="32"/>
  <c r="T123" i="32"/>
  <c r="S123" i="32"/>
  <c r="R123" i="32"/>
  <c r="Q123" i="32"/>
  <c r="P123" i="32"/>
  <c r="O123" i="32"/>
  <c r="N123" i="32"/>
  <c r="L123" i="32"/>
  <c r="K123" i="32"/>
  <c r="I123" i="32"/>
  <c r="H123" i="32"/>
  <c r="G123" i="32"/>
  <c r="AK122" i="32"/>
  <c r="AJ122" i="32"/>
  <c r="AI122" i="32"/>
  <c r="AH122" i="32"/>
  <c r="AG122" i="32"/>
  <c r="AF122" i="32"/>
  <c r="AE122" i="32"/>
  <c r="AD122" i="32"/>
  <c r="AC122" i="32"/>
  <c r="AB122" i="32"/>
  <c r="Z122" i="32"/>
  <c r="Y122" i="32"/>
  <c r="X122" i="32"/>
  <c r="W122" i="32"/>
  <c r="V122" i="32"/>
  <c r="U122" i="32"/>
  <c r="T122" i="32"/>
  <c r="S122" i="32"/>
  <c r="R122" i="32"/>
  <c r="Q122" i="32"/>
  <c r="P122" i="32"/>
  <c r="O122" i="32"/>
  <c r="N122" i="32"/>
  <c r="L122" i="32"/>
  <c r="K122" i="32"/>
  <c r="I122" i="32"/>
  <c r="H122" i="32"/>
  <c r="G122" i="32"/>
  <c r="AK121" i="32"/>
  <c r="AJ121" i="32"/>
  <c r="AI121" i="32"/>
  <c r="AH121" i="32"/>
  <c r="AG121" i="32"/>
  <c r="AF121" i="32"/>
  <c r="AE121" i="32"/>
  <c r="AD121" i="32"/>
  <c r="AC121" i="32"/>
  <c r="AB121" i="32"/>
  <c r="Z121" i="32"/>
  <c r="Y121" i="32"/>
  <c r="X121" i="32"/>
  <c r="W121" i="32"/>
  <c r="V121" i="32"/>
  <c r="U121" i="32"/>
  <c r="T121" i="32"/>
  <c r="S121" i="32"/>
  <c r="R121" i="32"/>
  <c r="Q121" i="32"/>
  <c r="P121" i="32"/>
  <c r="O121" i="32"/>
  <c r="N121" i="32"/>
  <c r="L121" i="32"/>
  <c r="K121" i="32"/>
  <c r="I121" i="32"/>
  <c r="H121" i="32"/>
  <c r="G121" i="32"/>
  <c r="AK120" i="32"/>
  <c r="AJ120" i="32"/>
  <c r="AI120" i="32"/>
  <c r="AH120" i="32"/>
  <c r="AG120" i="32"/>
  <c r="AF120" i="32"/>
  <c r="AE120" i="32"/>
  <c r="AD120" i="32"/>
  <c r="AC120" i="32"/>
  <c r="AB120" i="32"/>
  <c r="Z120" i="32"/>
  <c r="Y120" i="32"/>
  <c r="X120" i="32"/>
  <c r="W120" i="32"/>
  <c r="V120" i="32"/>
  <c r="U120" i="32"/>
  <c r="T120" i="32"/>
  <c r="S120" i="32"/>
  <c r="R120" i="32"/>
  <c r="Q120" i="32"/>
  <c r="P120" i="32"/>
  <c r="O120" i="32"/>
  <c r="N120" i="32"/>
  <c r="L120" i="32"/>
  <c r="K120" i="32"/>
  <c r="I120" i="32"/>
  <c r="H120" i="32"/>
  <c r="G120" i="32"/>
  <c r="AK119" i="32"/>
  <c r="AJ119" i="32"/>
  <c r="AI119" i="32"/>
  <c r="AH119" i="32"/>
  <c r="AG119" i="32"/>
  <c r="AF119" i="32"/>
  <c r="AE119" i="32"/>
  <c r="AD119" i="32"/>
  <c r="AC119" i="32"/>
  <c r="AB119" i="32"/>
  <c r="Z119" i="32"/>
  <c r="Y119" i="32"/>
  <c r="X119" i="32"/>
  <c r="W119" i="32"/>
  <c r="V119" i="32"/>
  <c r="U119" i="32"/>
  <c r="T119" i="32"/>
  <c r="S119" i="32"/>
  <c r="R119" i="32"/>
  <c r="Q119" i="32"/>
  <c r="P119" i="32"/>
  <c r="O119" i="32"/>
  <c r="N119" i="32"/>
  <c r="L119" i="32"/>
  <c r="K119" i="32"/>
  <c r="I119" i="32"/>
  <c r="H119" i="32"/>
  <c r="G119" i="32"/>
  <c r="AK118" i="32"/>
  <c r="AJ118" i="32"/>
  <c r="AI118" i="32"/>
  <c r="AH118" i="32"/>
  <c r="AG118" i="32"/>
  <c r="AF118" i="32"/>
  <c r="AE118" i="32"/>
  <c r="AD118" i="32"/>
  <c r="AC118" i="32"/>
  <c r="AB118" i="32"/>
  <c r="Z118" i="32"/>
  <c r="Y118" i="32"/>
  <c r="X118" i="32"/>
  <c r="W118" i="32"/>
  <c r="V118" i="32"/>
  <c r="U118" i="32"/>
  <c r="T118" i="32"/>
  <c r="S118" i="32"/>
  <c r="R118" i="32"/>
  <c r="Q118" i="32"/>
  <c r="P118" i="32"/>
  <c r="O118" i="32"/>
  <c r="N118" i="32"/>
  <c r="L118" i="32"/>
  <c r="K118" i="32"/>
  <c r="I118" i="32"/>
  <c r="H118" i="32"/>
  <c r="G118" i="32"/>
  <c r="AK117" i="32"/>
  <c r="AJ117" i="32"/>
  <c r="AI117" i="32"/>
  <c r="AH117" i="32"/>
  <c r="AG117" i="32"/>
  <c r="AF117" i="32"/>
  <c r="AE117" i="32"/>
  <c r="AD117" i="32"/>
  <c r="AC117" i="32"/>
  <c r="AB117" i="32"/>
  <c r="Z117" i="32"/>
  <c r="Y117" i="32"/>
  <c r="X117" i="32"/>
  <c r="W117" i="32"/>
  <c r="V117" i="32"/>
  <c r="U117" i="32"/>
  <c r="T117" i="32"/>
  <c r="S117" i="32"/>
  <c r="R117" i="32"/>
  <c r="Q117" i="32"/>
  <c r="P117" i="32"/>
  <c r="O117" i="32"/>
  <c r="N117" i="32"/>
  <c r="L117" i="32"/>
  <c r="K117" i="32"/>
  <c r="I117" i="32"/>
  <c r="H117" i="32"/>
  <c r="G117" i="32"/>
  <c r="AK116" i="32"/>
  <c r="AJ116" i="32"/>
  <c r="AI116" i="32"/>
  <c r="AH116" i="32"/>
  <c r="AG116" i="32"/>
  <c r="AF116" i="32"/>
  <c r="AE116" i="32"/>
  <c r="AD116" i="32"/>
  <c r="AC116" i="32"/>
  <c r="AB116" i="32"/>
  <c r="Z116" i="32"/>
  <c r="Y116" i="32"/>
  <c r="X116" i="32"/>
  <c r="W116" i="32"/>
  <c r="V116" i="32"/>
  <c r="U116" i="32"/>
  <c r="T116" i="32"/>
  <c r="S116" i="32"/>
  <c r="R116" i="32"/>
  <c r="Q116" i="32"/>
  <c r="P116" i="32"/>
  <c r="O116" i="32"/>
  <c r="N116" i="32"/>
  <c r="L116" i="32"/>
  <c r="K116" i="32"/>
  <c r="I116" i="32"/>
  <c r="H116" i="32"/>
  <c r="G116" i="32"/>
  <c r="AK115" i="32"/>
  <c r="AJ115" i="32"/>
  <c r="AI115" i="32"/>
  <c r="AH115" i="32"/>
  <c r="AG115" i="32"/>
  <c r="AF115" i="32"/>
  <c r="AE115" i="32"/>
  <c r="AD115" i="32"/>
  <c r="AC115" i="32"/>
  <c r="AB115" i="32"/>
  <c r="Z115" i="32"/>
  <c r="Y115" i="32"/>
  <c r="X115" i="32"/>
  <c r="W115" i="32"/>
  <c r="V115" i="32"/>
  <c r="U115" i="32"/>
  <c r="T115" i="32"/>
  <c r="S115" i="32"/>
  <c r="R115" i="32"/>
  <c r="Q115" i="32"/>
  <c r="P115" i="32"/>
  <c r="O115" i="32"/>
  <c r="N115" i="32"/>
  <c r="L115" i="32"/>
  <c r="K115" i="32"/>
  <c r="I115" i="32"/>
  <c r="H115" i="32"/>
  <c r="G115" i="32"/>
  <c r="AK114" i="32"/>
  <c r="AJ114" i="32"/>
  <c r="AI114" i="32"/>
  <c r="AH114" i="32"/>
  <c r="AG114" i="32"/>
  <c r="AF114" i="32"/>
  <c r="AE114" i="32"/>
  <c r="AD114" i="32"/>
  <c r="AC114" i="32"/>
  <c r="AB114" i="32"/>
  <c r="Z114" i="32"/>
  <c r="Y114" i="32"/>
  <c r="X114" i="32"/>
  <c r="W114" i="32"/>
  <c r="V114" i="32"/>
  <c r="U114" i="32"/>
  <c r="T114" i="32"/>
  <c r="S114" i="32"/>
  <c r="R114" i="32"/>
  <c r="Q114" i="32"/>
  <c r="P114" i="32"/>
  <c r="O114" i="32"/>
  <c r="N114" i="32"/>
  <c r="L114" i="32"/>
  <c r="K114" i="32"/>
  <c r="I114" i="32"/>
  <c r="H114" i="32"/>
  <c r="G114" i="32"/>
  <c r="AK113" i="32"/>
  <c r="AJ113" i="32"/>
  <c r="AI113" i="32"/>
  <c r="AH113" i="32"/>
  <c r="AG113" i="32"/>
  <c r="AF113" i="32"/>
  <c r="AE113" i="32"/>
  <c r="AD113" i="32"/>
  <c r="AC113" i="32"/>
  <c r="AB113" i="32"/>
  <c r="Z113" i="32"/>
  <c r="Y113" i="32"/>
  <c r="X113" i="32"/>
  <c r="W113" i="32"/>
  <c r="V113" i="32"/>
  <c r="U113" i="32"/>
  <c r="T113" i="32"/>
  <c r="S113" i="32"/>
  <c r="R113" i="32"/>
  <c r="Q113" i="32"/>
  <c r="P113" i="32"/>
  <c r="O113" i="32"/>
  <c r="N113" i="32"/>
  <c r="L113" i="32"/>
  <c r="K113" i="32"/>
  <c r="I113" i="32"/>
  <c r="H113" i="32"/>
  <c r="G113" i="32"/>
  <c r="AK112" i="32"/>
  <c r="AJ112" i="32"/>
  <c r="AI112" i="32"/>
  <c r="AH112" i="32"/>
  <c r="AG112" i="32"/>
  <c r="AF112" i="32"/>
  <c r="AE112" i="32"/>
  <c r="AD112" i="32"/>
  <c r="AC112" i="32"/>
  <c r="AB112" i="32"/>
  <c r="Z112" i="32"/>
  <c r="Y112" i="32"/>
  <c r="X112" i="32"/>
  <c r="W112" i="32"/>
  <c r="V112" i="32"/>
  <c r="U112" i="32"/>
  <c r="T112" i="32"/>
  <c r="S112" i="32"/>
  <c r="R112" i="32"/>
  <c r="Q112" i="32"/>
  <c r="P112" i="32"/>
  <c r="O112" i="32"/>
  <c r="N112" i="32"/>
  <c r="L112" i="32"/>
  <c r="K112" i="32"/>
  <c r="I112" i="32"/>
  <c r="H112" i="32"/>
  <c r="G112" i="32"/>
  <c r="AK111" i="32"/>
  <c r="AJ111" i="32"/>
  <c r="AI111" i="32"/>
  <c r="AH111" i="32"/>
  <c r="AG111" i="32"/>
  <c r="AF111" i="32"/>
  <c r="AE111" i="32"/>
  <c r="AD111" i="32"/>
  <c r="AC111" i="32"/>
  <c r="AB111" i="32"/>
  <c r="Z111" i="32"/>
  <c r="Y111" i="32"/>
  <c r="X111" i="32"/>
  <c r="W111" i="32"/>
  <c r="V111" i="32"/>
  <c r="U111" i="32"/>
  <c r="T111" i="32"/>
  <c r="S111" i="32"/>
  <c r="R111" i="32"/>
  <c r="Q111" i="32"/>
  <c r="P111" i="32"/>
  <c r="O111" i="32"/>
  <c r="N111" i="32"/>
  <c r="L111" i="32"/>
  <c r="K111" i="32"/>
  <c r="I111" i="32"/>
  <c r="H111" i="32"/>
  <c r="G111" i="32"/>
  <c r="AK110" i="32"/>
  <c r="AJ110" i="32"/>
  <c r="AI110" i="32"/>
  <c r="AH110" i="32"/>
  <c r="AG110" i="32"/>
  <c r="AF110" i="32"/>
  <c r="AE110" i="32"/>
  <c r="AD110" i="32"/>
  <c r="AC110" i="32"/>
  <c r="AB110" i="32"/>
  <c r="Z110" i="32"/>
  <c r="Y110" i="32"/>
  <c r="X110" i="32"/>
  <c r="W110" i="32"/>
  <c r="V110" i="32"/>
  <c r="U110" i="32"/>
  <c r="T110" i="32"/>
  <c r="S110" i="32"/>
  <c r="R110" i="32"/>
  <c r="Q110" i="32"/>
  <c r="P110" i="32"/>
  <c r="O110" i="32"/>
  <c r="N110" i="32"/>
  <c r="L110" i="32"/>
  <c r="K110" i="32"/>
  <c r="I110" i="32"/>
  <c r="H110" i="32"/>
  <c r="G110" i="32"/>
  <c r="AK109" i="32"/>
  <c r="AJ109" i="32"/>
  <c r="AI109" i="32"/>
  <c r="AH109" i="32"/>
  <c r="AG109" i="32"/>
  <c r="AF109" i="32"/>
  <c r="AE109" i="32"/>
  <c r="AD109" i="32"/>
  <c r="AC109" i="32"/>
  <c r="AB109" i="32"/>
  <c r="Z109" i="32"/>
  <c r="Y109" i="32"/>
  <c r="X109" i="32"/>
  <c r="W109" i="32"/>
  <c r="V109" i="32"/>
  <c r="U109" i="32"/>
  <c r="T109" i="32"/>
  <c r="S109" i="32"/>
  <c r="R109" i="32"/>
  <c r="Q109" i="32"/>
  <c r="P109" i="32"/>
  <c r="O109" i="32"/>
  <c r="N109" i="32"/>
  <c r="L109" i="32"/>
  <c r="K109" i="32"/>
  <c r="I109" i="32"/>
  <c r="H109" i="32"/>
  <c r="G109" i="32"/>
  <c r="AK108" i="32"/>
  <c r="AJ108" i="32"/>
  <c r="AI108" i="32"/>
  <c r="AH108" i="32"/>
  <c r="AG108" i="32"/>
  <c r="AF108" i="32"/>
  <c r="AE108" i="32"/>
  <c r="AD108" i="32"/>
  <c r="AC108" i="32"/>
  <c r="AB108" i="32"/>
  <c r="AA108" i="32"/>
  <c r="Z108" i="32"/>
  <c r="Y108" i="32"/>
  <c r="X108" i="32"/>
  <c r="W108" i="32"/>
  <c r="V108" i="32"/>
  <c r="U108" i="32"/>
  <c r="T108" i="32"/>
  <c r="S108" i="32"/>
  <c r="R108" i="32"/>
  <c r="Q108" i="32"/>
  <c r="P108" i="32"/>
  <c r="O108" i="32"/>
  <c r="N108" i="32"/>
  <c r="L108" i="32"/>
  <c r="K108" i="32"/>
  <c r="I108" i="32"/>
  <c r="H108" i="32"/>
  <c r="G108" i="32"/>
  <c r="AK107" i="32"/>
  <c r="AJ107" i="32"/>
  <c r="AI107" i="32"/>
  <c r="AH107" i="32"/>
  <c r="AG107" i="32"/>
  <c r="AF107" i="32"/>
  <c r="AE107" i="32"/>
  <c r="AD107" i="32"/>
  <c r="AC107" i="32"/>
  <c r="AB107" i="32"/>
  <c r="AA107" i="32"/>
  <c r="Z107" i="32"/>
  <c r="Y107" i="32"/>
  <c r="X107" i="32"/>
  <c r="W107" i="32"/>
  <c r="V107" i="32"/>
  <c r="U107" i="32"/>
  <c r="T107" i="32"/>
  <c r="S107" i="32"/>
  <c r="R107" i="32"/>
  <c r="Q107" i="32"/>
  <c r="P107" i="32"/>
  <c r="O107" i="32"/>
  <c r="N107" i="32"/>
  <c r="L107" i="32"/>
  <c r="K107" i="32"/>
  <c r="I107" i="32"/>
  <c r="H107" i="32"/>
  <c r="G107" i="32"/>
  <c r="AK106" i="32"/>
  <c r="AJ106" i="32"/>
  <c r="AI106" i="32"/>
  <c r="AH106" i="32"/>
  <c r="AG106" i="32"/>
  <c r="AF106" i="32"/>
  <c r="AE106" i="32"/>
  <c r="AD106" i="32"/>
  <c r="AC106" i="32"/>
  <c r="AB106" i="32"/>
  <c r="AA106" i="32"/>
  <c r="Z106" i="32"/>
  <c r="Y106" i="32"/>
  <c r="X106" i="32"/>
  <c r="W106" i="32"/>
  <c r="V106" i="32"/>
  <c r="U106" i="32"/>
  <c r="T106" i="32"/>
  <c r="S106" i="32"/>
  <c r="R106" i="32"/>
  <c r="Q106" i="32"/>
  <c r="P106" i="32"/>
  <c r="O106" i="32"/>
  <c r="N106" i="32"/>
  <c r="L106" i="32"/>
  <c r="K106" i="32"/>
  <c r="I106" i="32"/>
  <c r="H106" i="32"/>
  <c r="G106" i="32"/>
  <c r="AK105" i="32"/>
  <c r="AJ105" i="32"/>
  <c r="AI105" i="32"/>
  <c r="AH105" i="32"/>
  <c r="AG105" i="32"/>
  <c r="AF105" i="32"/>
  <c r="AE105" i="32"/>
  <c r="AD105" i="32"/>
  <c r="AC105" i="32"/>
  <c r="AB105" i="32"/>
  <c r="AA105" i="32"/>
  <c r="Z105" i="32"/>
  <c r="Y105" i="32"/>
  <c r="X105" i="32"/>
  <c r="W105" i="32"/>
  <c r="V105" i="32"/>
  <c r="U105" i="32"/>
  <c r="T105" i="32"/>
  <c r="S105" i="32"/>
  <c r="R105" i="32"/>
  <c r="Q105" i="32"/>
  <c r="P105" i="32"/>
  <c r="O105" i="32"/>
  <c r="N105" i="32"/>
  <c r="L105" i="32"/>
  <c r="K105" i="32"/>
  <c r="I105" i="32"/>
  <c r="H105" i="32"/>
  <c r="G105" i="32"/>
  <c r="AK104" i="32"/>
  <c r="AJ104" i="32"/>
  <c r="AI104" i="32"/>
  <c r="AH104" i="32"/>
  <c r="AG104" i="32"/>
  <c r="AF104" i="32"/>
  <c r="AE104" i="32"/>
  <c r="AD104" i="32"/>
  <c r="AC104" i="32"/>
  <c r="AB104" i="32"/>
  <c r="AA104" i="32"/>
  <c r="Z104" i="32"/>
  <c r="Y104" i="32"/>
  <c r="X104" i="32"/>
  <c r="W104" i="32"/>
  <c r="V104" i="32"/>
  <c r="U104" i="32"/>
  <c r="T104" i="32"/>
  <c r="S104" i="32"/>
  <c r="R104" i="32"/>
  <c r="Q104" i="32"/>
  <c r="P104" i="32"/>
  <c r="O104" i="32"/>
  <c r="N104" i="32"/>
  <c r="L104" i="32"/>
  <c r="K104" i="32"/>
  <c r="I104" i="32"/>
  <c r="H104" i="32"/>
  <c r="G104" i="32"/>
  <c r="AK103" i="32"/>
  <c r="AJ103" i="32"/>
  <c r="AI103" i="32"/>
  <c r="AH103" i="32"/>
  <c r="AG103" i="32"/>
  <c r="AF103" i="32"/>
  <c r="AE103" i="32"/>
  <c r="AD103" i="32"/>
  <c r="AC103" i="32"/>
  <c r="AB103" i="32"/>
  <c r="AA103" i="32"/>
  <c r="Z103" i="32"/>
  <c r="Y103" i="32"/>
  <c r="X103" i="32"/>
  <c r="W103" i="32"/>
  <c r="V103" i="32"/>
  <c r="U103" i="32"/>
  <c r="T103" i="32"/>
  <c r="S103" i="32"/>
  <c r="R103" i="32"/>
  <c r="Q103" i="32"/>
  <c r="P103" i="32"/>
  <c r="O103" i="32"/>
  <c r="N103" i="32"/>
  <c r="L103" i="32"/>
  <c r="K103" i="32"/>
  <c r="I103" i="32"/>
  <c r="H103" i="32"/>
  <c r="G103" i="32"/>
  <c r="AK102" i="32"/>
  <c r="AJ102" i="32"/>
  <c r="AI102" i="32"/>
  <c r="AH102" i="32"/>
  <c r="AG102" i="32"/>
  <c r="AF102" i="32"/>
  <c r="AE102" i="32"/>
  <c r="AD102" i="32"/>
  <c r="AC102" i="32"/>
  <c r="AB102" i="32"/>
  <c r="AA102" i="32"/>
  <c r="Z102" i="32"/>
  <c r="Y102" i="32"/>
  <c r="X102" i="32"/>
  <c r="W102" i="32"/>
  <c r="V102" i="32"/>
  <c r="U102" i="32"/>
  <c r="T102" i="32"/>
  <c r="S102" i="32"/>
  <c r="R102" i="32"/>
  <c r="Q102" i="32"/>
  <c r="P102" i="32"/>
  <c r="O102" i="32"/>
  <c r="N102" i="32"/>
  <c r="L102" i="32"/>
  <c r="K102" i="32"/>
  <c r="I102" i="32"/>
  <c r="H102" i="32"/>
  <c r="G102" i="32"/>
  <c r="AK101" i="32"/>
  <c r="AJ101" i="32"/>
  <c r="AI101" i="32"/>
  <c r="AH101" i="32"/>
  <c r="AG101" i="32"/>
  <c r="AF101" i="32"/>
  <c r="AE101" i="32"/>
  <c r="AD101" i="32"/>
  <c r="AC101" i="32"/>
  <c r="AB101" i="32"/>
  <c r="AA101" i="32"/>
  <c r="Z101" i="32"/>
  <c r="Y101" i="32"/>
  <c r="X101" i="32"/>
  <c r="W101" i="32"/>
  <c r="V101" i="32"/>
  <c r="U101" i="32"/>
  <c r="T101" i="32"/>
  <c r="S101" i="32"/>
  <c r="R101" i="32"/>
  <c r="Q101" i="32"/>
  <c r="P101" i="32"/>
  <c r="O101" i="32"/>
  <c r="N101" i="32"/>
  <c r="L101" i="32"/>
  <c r="K101" i="32"/>
  <c r="I101" i="32"/>
  <c r="H101" i="32"/>
  <c r="G101" i="32"/>
  <c r="AK100" i="32"/>
  <c r="AJ100" i="32"/>
  <c r="AI100" i="32"/>
  <c r="AH100" i="32"/>
  <c r="AG100" i="32"/>
  <c r="AF100" i="32"/>
  <c r="AE100" i="32"/>
  <c r="AD100" i="32"/>
  <c r="AC100" i="32"/>
  <c r="AB100" i="32"/>
  <c r="AA100" i="32"/>
  <c r="Z100" i="32"/>
  <c r="Y100" i="32"/>
  <c r="X100" i="32"/>
  <c r="W100" i="32"/>
  <c r="V100" i="32"/>
  <c r="U100" i="32"/>
  <c r="T100" i="32"/>
  <c r="S100" i="32"/>
  <c r="R100" i="32"/>
  <c r="Q100" i="32"/>
  <c r="P100" i="32"/>
  <c r="O100" i="32"/>
  <c r="N100" i="32"/>
  <c r="L100" i="32"/>
  <c r="K100" i="32"/>
  <c r="I100" i="32"/>
  <c r="H100" i="32"/>
  <c r="G100" i="32"/>
  <c r="AK99" i="32"/>
  <c r="AJ99" i="32"/>
  <c r="AI99" i="32"/>
  <c r="AH99" i="32"/>
  <c r="AG99" i="32"/>
  <c r="AF99" i="32"/>
  <c r="AE99" i="32"/>
  <c r="AD99" i="32"/>
  <c r="AC99" i="32"/>
  <c r="AB99" i="32"/>
  <c r="AA99" i="32"/>
  <c r="Z99" i="32"/>
  <c r="Y99" i="32"/>
  <c r="X99" i="32"/>
  <c r="W99" i="32"/>
  <c r="V99" i="32"/>
  <c r="U99" i="32"/>
  <c r="T99" i="32"/>
  <c r="S99" i="32"/>
  <c r="R99" i="32"/>
  <c r="Q99" i="32"/>
  <c r="P99" i="32"/>
  <c r="O99" i="32"/>
  <c r="N99" i="32"/>
  <c r="L99" i="32"/>
  <c r="K99" i="32"/>
  <c r="I99" i="32"/>
  <c r="H99" i="32"/>
  <c r="G99" i="32"/>
  <c r="AK98" i="32"/>
  <c r="AJ98" i="32"/>
  <c r="AI98" i="32"/>
  <c r="AH98" i="32"/>
  <c r="AG98" i="32"/>
  <c r="AF98" i="32"/>
  <c r="AE98" i="32"/>
  <c r="AD98" i="32"/>
  <c r="AC98" i="32"/>
  <c r="AB98" i="32"/>
  <c r="AA98" i="32"/>
  <c r="Z98" i="32"/>
  <c r="Y98" i="32"/>
  <c r="X98" i="32"/>
  <c r="W98" i="32"/>
  <c r="V98" i="32"/>
  <c r="U98" i="32"/>
  <c r="T98" i="32"/>
  <c r="S98" i="32"/>
  <c r="R98" i="32"/>
  <c r="Q98" i="32"/>
  <c r="P98" i="32"/>
  <c r="O98" i="32"/>
  <c r="N98" i="32"/>
  <c r="L98" i="32"/>
  <c r="K98" i="32"/>
  <c r="I98" i="32"/>
  <c r="H98" i="32"/>
  <c r="G98" i="32"/>
  <c r="AK97" i="32"/>
  <c r="AJ97" i="32"/>
  <c r="AI97" i="32"/>
  <c r="AH97" i="32"/>
  <c r="AG97" i="32"/>
  <c r="AF97" i="32"/>
  <c r="AE97" i="32"/>
  <c r="AD97" i="32"/>
  <c r="AC97" i="32"/>
  <c r="AB97" i="32"/>
  <c r="AA97" i="32"/>
  <c r="Z97" i="32"/>
  <c r="Y97" i="32"/>
  <c r="X97" i="32"/>
  <c r="W97" i="32"/>
  <c r="V97" i="32"/>
  <c r="U97" i="32"/>
  <c r="T97" i="32"/>
  <c r="S97" i="32"/>
  <c r="R97" i="32"/>
  <c r="Q97" i="32"/>
  <c r="P97" i="32"/>
  <c r="O97" i="32"/>
  <c r="N97" i="32"/>
  <c r="L97" i="32"/>
  <c r="K97" i="32"/>
  <c r="I97" i="32"/>
  <c r="H97" i="32"/>
  <c r="G97" i="32"/>
  <c r="AK96" i="32"/>
  <c r="AJ96" i="32"/>
  <c r="AI96" i="32"/>
  <c r="AH96" i="32"/>
  <c r="AG96" i="32"/>
  <c r="AF96" i="32"/>
  <c r="AE96" i="32"/>
  <c r="AD96" i="32"/>
  <c r="AC96" i="32"/>
  <c r="AB96" i="32"/>
  <c r="AA96" i="32"/>
  <c r="Z96" i="32"/>
  <c r="Y96" i="32"/>
  <c r="X96" i="32"/>
  <c r="W96" i="32"/>
  <c r="V96" i="32"/>
  <c r="U96" i="32"/>
  <c r="T96" i="32"/>
  <c r="S96" i="32"/>
  <c r="R96" i="32"/>
  <c r="Q96" i="32"/>
  <c r="P96" i="32"/>
  <c r="O96" i="32"/>
  <c r="N96" i="32"/>
  <c r="L96" i="32"/>
  <c r="K96" i="32"/>
  <c r="I96" i="32"/>
  <c r="H96" i="32"/>
  <c r="G96" i="32"/>
  <c r="AK95" i="32"/>
  <c r="AJ95" i="32"/>
  <c r="AI95" i="32"/>
  <c r="AH95" i="32"/>
  <c r="AG95" i="32"/>
  <c r="AF95" i="32"/>
  <c r="AE95" i="32"/>
  <c r="AD95" i="32"/>
  <c r="AC95" i="32"/>
  <c r="AB95" i="32"/>
  <c r="AA95" i="32"/>
  <c r="Z95" i="32"/>
  <c r="Y95" i="32"/>
  <c r="X95" i="32"/>
  <c r="W95" i="32"/>
  <c r="V95" i="32"/>
  <c r="U95" i="32"/>
  <c r="T95" i="32"/>
  <c r="S95" i="32"/>
  <c r="R95" i="32"/>
  <c r="Q95" i="32"/>
  <c r="P95" i="32"/>
  <c r="O95" i="32"/>
  <c r="N95" i="32"/>
  <c r="L95" i="32"/>
  <c r="K95" i="32"/>
  <c r="I95" i="32"/>
  <c r="H95" i="32"/>
  <c r="G95" i="32"/>
  <c r="AK94" i="32"/>
  <c r="AJ94" i="32"/>
  <c r="AI94" i="32"/>
  <c r="AH94" i="32"/>
  <c r="AG94" i="32"/>
  <c r="AF94" i="32"/>
  <c r="AE94" i="32"/>
  <c r="AD94" i="32"/>
  <c r="AC94" i="32"/>
  <c r="AB94" i="32"/>
  <c r="AA94" i="32"/>
  <c r="Z94" i="32"/>
  <c r="Y94" i="32"/>
  <c r="X94" i="32"/>
  <c r="W94" i="32"/>
  <c r="V94" i="32"/>
  <c r="U94" i="32"/>
  <c r="T94" i="32"/>
  <c r="S94" i="32"/>
  <c r="R94" i="32"/>
  <c r="Q94" i="32"/>
  <c r="P94" i="32"/>
  <c r="O94" i="32"/>
  <c r="N94" i="32"/>
  <c r="L94" i="32"/>
  <c r="K94" i="32"/>
  <c r="I94" i="32"/>
  <c r="H94" i="32"/>
  <c r="G94" i="32"/>
  <c r="AK93" i="32"/>
  <c r="AJ93" i="32"/>
  <c r="AI93" i="32"/>
  <c r="AH93" i="32"/>
  <c r="AG93" i="32"/>
  <c r="AF93" i="32"/>
  <c r="AE93" i="32"/>
  <c r="AD93" i="32"/>
  <c r="AC93" i="32"/>
  <c r="AB93" i="32"/>
  <c r="AA93" i="32"/>
  <c r="Z93" i="32"/>
  <c r="Y93" i="32"/>
  <c r="X93" i="32"/>
  <c r="W93" i="32"/>
  <c r="V93" i="32"/>
  <c r="U93" i="32"/>
  <c r="T93" i="32"/>
  <c r="S93" i="32"/>
  <c r="R93" i="32"/>
  <c r="Q93" i="32"/>
  <c r="P93" i="32"/>
  <c r="O93" i="32"/>
  <c r="N93" i="32"/>
  <c r="L93" i="32"/>
  <c r="K93" i="32"/>
  <c r="I93" i="32"/>
  <c r="H93" i="32"/>
  <c r="G93" i="32"/>
  <c r="AK92" i="32"/>
  <c r="AJ92" i="32"/>
  <c r="AI92" i="32"/>
  <c r="AH92" i="32"/>
  <c r="AG92" i="32"/>
  <c r="AF92" i="32"/>
  <c r="AE92" i="32"/>
  <c r="AD92" i="32"/>
  <c r="AC92" i="32"/>
  <c r="AB92" i="32"/>
  <c r="AA92" i="32"/>
  <c r="Z92" i="32"/>
  <c r="Y92" i="32"/>
  <c r="X92" i="32"/>
  <c r="W92" i="32"/>
  <c r="V92" i="32"/>
  <c r="U92" i="32"/>
  <c r="T92" i="32"/>
  <c r="S92" i="32"/>
  <c r="R92" i="32"/>
  <c r="Q92" i="32"/>
  <c r="P92" i="32"/>
  <c r="O92" i="32"/>
  <c r="N92" i="32"/>
  <c r="L92" i="32"/>
  <c r="K92" i="32"/>
  <c r="I92" i="32"/>
  <c r="H92" i="32"/>
  <c r="G92" i="32"/>
  <c r="AK91" i="32"/>
  <c r="AJ91" i="32"/>
  <c r="AI91" i="32"/>
  <c r="AH91" i="32"/>
  <c r="AG91" i="32"/>
  <c r="AF91" i="32"/>
  <c r="AE91" i="32"/>
  <c r="AD91" i="32"/>
  <c r="AC91" i="32"/>
  <c r="AB91" i="32"/>
  <c r="AA91" i="32"/>
  <c r="Z91" i="32"/>
  <c r="Y91" i="32"/>
  <c r="X91" i="32"/>
  <c r="W91" i="32"/>
  <c r="V91" i="32"/>
  <c r="U91" i="32"/>
  <c r="T91" i="32"/>
  <c r="S91" i="32"/>
  <c r="R91" i="32"/>
  <c r="Q91" i="32"/>
  <c r="P91" i="32"/>
  <c r="O91" i="32"/>
  <c r="N91" i="32"/>
  <c r="L91" i="32"/>
  <c r="K91" i="32"/>
  <c r="I91" i="32"/>
  <c r="H91" i="32"/>
  <c r="G91" i="32"/>
  <c r="AJ90" i="32"/>
  <c r="AI90" i="32"/>
  <c r="Z90" i="32"/>
  <c r="Y90" i="32"/>
  <c r="X90" i="32"/>
  <c r="U90" i="32"/>
  <c r="T90" i="32"/>
  <c r="S90" i="32"/>
  <c r="R90" i="32"/>
  <c r="Q90" i="32"/>
  <c r="P90" i="32"/>
  <c r="O90" i="32"/>
  <c r="N90" i="32"/>
  <c r="L90" i="32"/>
  <c r="K90" i="32"/>
  <c r="I90" i="32"/>
  <c r="H90" i="32"/>
  <c r="G90" i="32"/>
  <c r="AJ89" i="32"/>
  <c r="AI89" i="32"/>
  <c r="Z89" i="32"/>
  <c r="Y89" i="32"/>
  <c r="X89" i="32"/>
  <c r="U89" i="32"/>
  <c r="T89" i="32"/>
  <c r="S89" i="32"/>
  <c r="R89" i="32"/>
  <c r="Q89" i="32"/>
  <c r="P89" i="32"/>
  <c r="O89" i="32"/>
  <c r="N89" i="32"/>
  <c r="L89" i="32"/>
  <c r="K89" i="32"/>
  <c r="I89" i="32"/>
  <c r="H89" i="32"/>
  <c r="G89" i="32"/>
  <c r="AJ88" i="32"/>
  <c r="AI88" i="32"/>
  <c r="Z88" i="32"/>
  <c r="Y88" i="32"/>
  <c r="X88" i="32"/>
  <c r="U88" i="32"/>
  <c r="T88" i="32"/>
  <c r="S88" i="32"/>
  <c r="R88" i="32"/>
  <c r="Q88" i="32"/>
  <c r="P88" i="32"/>
  <c r="O88" i="32"/>
  <c r="N88" i="32"/>
  <c r="L88" i="32"/>
  <c r="K88" i="32"/>
  <c r="I88" i="32"/>
  <c r="H88" i="32"/>
  <c r="G88" i="32"/>
  <c r="AJ87" i="32"/>
  <c r="AI87" i="32"/>
  <c r="Z87" i="32"/>
  <c r="Y87" i="32"/>
  <c r="X87" i="32"/>
  <c r="U87" i="32"/>
  <c r="T87" i="32"/>
  <c r="S87" i="32"/>
  <c r="R87" i="32"/>
  <c r="Q87" i="32"/>
  <c r="P87" i="32"/>
  <c r="O87" i="32"/>
  <c r="N87" i="32"/>
  <c r="L87" i="32"/>
  <c r="K87" i="32"/>
  <c r="I87" i="32"/>
  <c r="H87" i="32"/>
  <c r="G87" i="32"/>
  <c r="AJ86" i="32"/>
  <c r="AI86" i="32"/>
  <c r="Z86" i="32"/>
  <c r="Y86" i="32"/>
  <c r="X86" i="32"/>
  <c r="U86" i="32"/>
  <c r="T86" i="32"/>
  <c r="S86" i="32"/>
  <c r="R86" i="32"/>
  <c r="Q86" i="32"/>
  <c r="P86" i="32"/>
  <c r="O86" i="32"/>
  <c r="N86" i="32"/>
  <c r="L86" i="32"/>
  <c r="K86" i="32"/>
  <c r="I86" i="32"/>
  <c r="H86" i="32"/>
  <c r="G86" i="32"/>
  <c r="P7" i="32"/>
  <c r="O7" i="32"/>
  <c r="N7" i="32"/>
  <c r="M7" i="32"/>
  <c r="L7" i="32"/>
  <c r="K7" i="32"/>
  <c r="J7" i="32"/>
  <c r="I7" i="32"/>
  <c r="H7" i="32"/>
  <c r="G7" i="32"/>
  <c r="S167" i="32" l="1"/>
  <c r="AE167" i="32" s="1"/>
  <c r="S166" i="32"/>
  <c r="AE166" i="32" s="1"/>
  <c r="S168" i="32"/>
  <c r="AE168" i="32" s="1"/>
  <c r="K207" i="32"/>
  <c r="AI207" i="32"/>
  <c r="AA207" i="32"/>
  <c r="AP16" i="32"/>
  <c r="AQ16" i="32" s="1"/>
  <c r="AM34" i="32"/>
  <c r="AP200" i="32"/>
  <c r="AQ200" i="32" s="1"/>
  <c r="AP199" i="32"/>
  <c r="AQ199" i="32" s="1"/>
  <c r="AP65" i="32"/>
  <c r="AQ65" i="32" s="1"/>
  <c r="AP73" i="32"/>
  <c r="AQ73" i="32" s="1"/>
  <c r="AP81" i="32"/>
  <c r="AQ81" i="32" s="1"/>
  <c r="AP129" i="32"/>
  <c r="AQ129" i="32" s="1"/>
  <c r="AP137" i="32"/>
  <c r="AQ137" i="32" s="1"/>
  <c r="AP202" i="32"/>
  <c r="AQ202" i="32" s="1"/>
  <c r="AP131" i="32"/>
  <c r="AQ131" i="32" s="1"/>
  <c r="AM11" i="32"/>
  <c r="AP123" i="32"/>
  <c r="AQ123" i="32" s="1"/>
  <c r="AL172" i="32"/>
  <c r="AL180" i="32"/>
  <c r="AL49" i="32"/>
  <c r="AP144" i="32"/>
  <c r="AQ144" i="32" s="1"/>
  <c r="AP152" i="32"/>
  <c r="AQ152" i="32" s="1"/>
  <c r="AP160" i="32"/>
  <c r="AQ160" i="32" s="1"/>
  <c r="AL57" i="32"/>
  <c r="AP176" i="32"/>
  <c r="AQ176" i="32" s="1"/>
  <c r="AM174" i="32"/>
  <c r="AO174" i="32" s="1"/>
  <c r="AR174" i="32" s="1"/>
  <c r="AM190" i="32"/>
  <c r="AO190" i="32" s="1"/>
  <c r="AR190" i="32" s="1"/>
  <c r="AM198" i="32"/>
  <c r="AO198" i="32" s="1"/>
  <c r="AR198" i="32" s="1"/>
  <c r="AL47" i="32"/>
  <c r="AL55" i="32"/>
  <c r="AM142" i="32"/>
  <c r="AO142" i="32" s="1"/>
  <c r="AR142" i="32" s="1"/>
  <c r="AM150" i="32"/>
  <c r="AO150" i="32" s="1"/>
  <c r="AR150" i="32" s="1"/>
  <c r="AM158" i="32"/>
  <c r="AO158" i="32" s="1"/>
  <c r="AR158" i="32" s="1"/>
  <c r="AL132" i="32"/>
  <c r="AP184" i="32"/>
  <c r="AQ184" i="32" s="1"/>
  <c r="AM29" i="32"/>
  <c r="AP20" i="32"/>
  <c r="AQ20" i="32" s="1"/>
  <c r="AM121" i="32"/>
  <c r="AO121" i="32" s="1"/>
  <c r="AR121" i="32" s="1"/>
  <c r="AL16" i="32"/>
  <c r="AM69" i="32"/>
  <c r="AO69" i="32" s="1"/>
  <c r="AR69" i="32" s="1"/>
  <c r="AM77" i="32"/>
  <c r="AO77" i="32" s="1"/>
  <c r="AR77" i="32" s="1"/>
  <c r="AM85" i="32"/>
  <c r="AO85" i="32" s="1"/>
  <c r="AR85" i="32" s="1"/>
  <c r="AP141" i="32"/>
  <c r="AQ141" i="32" s="1"/>
  <c r="AP149" i="32"/>
  <c r="AQ149" i="32" s="1"/>
  <c r="AP157" i="32"/>
  <c r="AQ157" i="32" s="1"/>
  <c r="AP165" i="32"/>
  <c r="AQ165" i="32" s="1"/>
  <c r="AP181" i="32"/>
  <c r="AQ181" i="32" s="1"/>
  <c r="AP189" i="32"/>
  <c r="AQ189" i="32" s="1"/>
  <c r="AM62" i="32"/>
  <c r="AO62" i="32" s="1"/>
  <c r="AR62" i="32" s="1"/>
  <c r="AP8" i="32"/>
  <c r="AQ8" i="32" s="1"/>
  <c r="AL141" i="32"/>
  <c r="AL149" i="32"/>
  <c r="AL157" i="32"/>
  <c r="AL165" i="32"/>
  <c r="AL173" i="32"/>
  <c r="AL181" i="32"/>
  <c r="AL189" i="32"/>
  <c r="AP192" i="32"/>
  <c r="AQ192" i="32" s="1"/>
  <c r="AM68" i="32"/>
  <c r="AO68" i="32" s="1"/>
  <c r="AR68" i="32" s="1"/>
  <c r="AM76" i="32"/>
  <c r="AO76" i="32" s="1"/>
  <c r="AR76" i="32" s="1"/>
  <c r="AM84" i="32"/>
  <c r="AO84" i="32" s="1"/>
  <c r="AR84" i="32" s="1"/>
  <c r="AP92" i="32"/>
  <c r="AQ92" i="32" s="1"/>
  <c r="AM100" i="32"/>
  <c r="AO100" i="32" s="1"/>
  <c r="AR100" i="32" s="1"/>
  <c r="AM108" i="32"/>
  <c r="AO108" i="32" s="1"/>
  <c r="AR108" i="32" s="1"/>
  <c r="AP111" i="32"/>
  <c r="AQ111" i="32" s="1"/>
  <c r="AM116" i="32"/>
  <c r="AO116" i="32" s="1"/>
  <c r="AR116" i="32" s="1"/>
  <c r="AP15" i="32"/>
  <c r="AQ15" i="32" s="1"/>
  <c r="AM14" i="32"/>
  <c r="AM19" i="32"/>
  <c r="AL21" i="32"/>
  <c r="AL116" i="32"/>
  <c r="AP175" i="32"/>
  <c r="AQ175" i="32" s="1"/>
  <c r="AP44" i="32"/>
  <c r="AQ44" i="32" s="1"/>
  <c r="AL10" i="32"/>
  <c r="AM15" i="32"/>
  <c r="AM26" i="32"/>
  <c r="AL199" i="32"/>
  <c r="AM122" i="32"/>
  <c r="AO122" i="32" s="1"/>
  <c r="AR122" i="32" s="1"/>
  <c r="AM57" i="32"/>
  <c r="AO57" i="32" s="1"/>
  <c r="AR57" i="32" s="1"/>
  <c r="AP138" i="32"/>
  <c r="AQ138" i="32" s="1"/>
  <c r="AP146" i="32"/>
  <c r="AQ146" i="32" s="1"/>
  <c r="AP154" i="32"/>
  <c r="AQ154" i="32" s="1"/>
  <c r="AP162" i="32"/>
  <c r="AQ162" i="32" s="1"/>
  <c r="AM111" i="32"/>
  <c r="AO111" i="32" s="1"/>
  <c r="AR111" i="32" s="1"/>
  <c r="AP122" i="32"/>
  <c r="AQ122" i="32" s="1"/>
  <c r="AM136" i="32"/>
  <c r="AO136" i="32" s="1"/>
  <c r="AR136" i="32" s="1"/>
  <c r="AM177" i="32"/>
  <c r="AO177" i="32" s="1"/>
  <c r="AR177" i="32" s="1"/>
  <c r="AP186" i="32"/>
  <c r="AQ186" i="32" s="1"/>
  <c r="AL70" i="32"/>
  <c r="AL137" i="32"/>
  <c r="AL169" i="32"/>
  <c r="AM176" i="32"/>
  <c r="AO176" i="32" s="1"/>
  <c r="AR176" i="32" s="1"/>
  <c r="AM184" i="32"/>
  <c r="AO184" i="32" s="1"/>
  <c r="AR184" i="32" s="1"/>
  <c r="AM185" i="32"/>
  <c r="AO185" i="32" s="1"/>
  <c r="AR185" i="32" s="1"/>
  <c r="AP194" i="32"/>
  <c r="AQ194" i="32" s="1"/>
  <c r="AL46" i="32"/>
  <c r="AP48" i="32"/>
  <c r="AQ48" i="32" s="1"/>
  <c r="AL53" i="32"/>
  <c r="AM54" i="32"/>
  <c r="AP56" i="32"/>
  <c r="AQ56" i="32" s="1"/>
  <c r="AL61" i="32"/>
  <c r="AL68" i="32"/>
  <c r="AL71" i="32"/>
  <c r="AL76" i="32"/>
  <c r="AL79" i="32"/>
  <c r="AL87" i="32"/>
  <c r="AL92" i="32"/>
  <c r="AL95" i="32"/>
  <c r="AL100" i="32"/>
  <c r="AL108" i="32"/>
  <c r="AL111" i="32"/>
  <c r="AM120" i="32"/>
  <c r="AO120" i="32" s="1"/>
  <c r="AR120" i="32" s="1"/>
  <c r="AP136" i="32"/>
  <c r="AQ136" i="32" s="1"/>
  <c r="AL143" i="32"/>
  <c r="AL151" i="32"/>
  <c r="AL159" i="32"/>
  <c r="AL175" i="32"/>
  <c r="AL183" i="32"/>
  <c r="AM192" i="32"/>
  <c r="AO192" i="32" s="1"/>
  <c r="AR192" i="32" s="1"/>
  <c r="AM193" i="32"/>
  <c r="AO193" i="32" s="1"/>
  <c r="AR193" i="32" s="1"/>
  <c r="AP18" i="32"/>
  <c r="AQ18" i="32" s="1"/>
  <c r="AL27" i="32"/>
  <c r="AL28" i="32"/>
  <c r="AM52" i="32"/>
  <c r="AO52" i="32" s="1"/>
  <c r="AR52" i="32" s="1"/>
  <c r="AM60" i="32"/>
  <c r="AO60" i="32" s="1"/>
  <c r="AR60" i="32" s="1"/>
  <c r="AL9" i="32"/>
  <c r="AL35" i="32"/>
  <c r="AL36" i="32"/>
  <c r="AP45" i="32"/>
  <c r="AQ45" i="32" s="1"/>
  <c r="AP53" i="32"/>
  <c r="AQ53" i="32" s="1"/>
  <c r="AP61" i="32"/>
  <c r="AQ61" i="32" s="1"/>
  <c r="AL196" i="32"/>
  <c r="AL13" i="32"/>
  <c r="AL42" i="32"/>
  <c r="AP50" i="32"/>
  <c r="AQ50" i="32" s="1"/>
  <c r="AP58" i="32"/>
  <c r="AQ58" i="32" s="1"/>
  <c r="AP66" i="32"/>
  <c r="AQ66" i="32" s="1"/>
  <c r="AP67" i="32"/>
  <c r="AQ67" i="32" s="1"/>
  <c r="AP74" i="32"/>
  <c r="AQ74" i="32" s="1"/>
  <c r="AP75" i="32"/>
  <c r="AQ75" i="32" s="1"/>
  <c r="AP82" i="32"/>
  <c r="AQ82" i="32" s="1"/>
  <c r="AP90" i="32"/>
  <c r="AQ90" i="32" s="1"/>
  <c r="AP98" i="32"/>
  <c r="AQ98" i="32" s="1"/>
  <c r="AL130" i="32"/>
  <c r="AM145" i="32"/>
  <c r="AO145" i="32" s="1"/>
  <c r="AR145" i="32" s="1"/>
  <c r="AM153" i="32"/>
  <c r="AO153" i="32" s="1"/>
  <c r="AR153" i="32" s="1"/>
  <c r="AM161" i="32"/>
  <c r="AO161" i="32" s="1"/>
  <c r="AR161" i="32" s="1"/>
  <c r="AP170" i="32"/>
  <c r="AQ170" i="32" s="1"/>
  <c r="AP197" i="32"/>
  <c r="AQ197" i="32" s="1"/>
  <c r="AL205" i="32"/>
  <c r="AM206" i="32"/>
  <c r="AO206" i="32" s="1"/>
  <c r="AR206" i="32" s="1"/>
  <c r="AL12" i="32"/>
  <c r="AM21" i="32"/>
  <c r="AP28" i="32"/>
  <c r="AQ28" i="32" s="1"/>
  <c r="AM49" i="32"/>
  <c r="AL133" i="32"/>
  <c r="AL134" i="32"/>
  <c r="AM144" i="32"/>
  <c r="AO144" i="32" s="1"/>
  <c r="AR144" i="32" s="1"/>
  <c r="AL145" i="32"/>
  <c r="AM152" i="32"/>
  <c r="AO152" i="32" s="1"/>
  <c r="AR152" i="32" s="1"/>
  <c r="AM160" i="32"/>
  <c r="AO160" i="32" s="1"/>
  <c r="AR160" i="32" s="1"/>
  <c r="AL161" i="32"/>
  <c r="AM169" i="32"/>
  <c r="AO169" i="32" s="1"/>
  <c r="AR169" i="32" s="1"/>
  <c r="AP178" i="32"/>
  <c r="AQ178" i="32" s="1"/>
  <c r="AP205" i="32"/>
  <c r="AQ205" i="32" s="1"/>
  <c r="AL18" i="32"/>
  <c r="AL20" i="32"/>
  <c r="AL25" i="32"/>
  <c r="AP36" i="32"/>
  <c r="AQ36" i="32" s="1"/>
  <c r="AL58" i="32"/>
  <c r="AM71" i="32"/>
  <c r="AO71" i="32" s="1"/>
  <c r="AR71" i="32" s="1"/>
  <c r="AM79" i="32"/>
  <c r="AO79" i="32" s="1"/>
  <c r="AR79" i="32" s="1"/>
  <c r="AL119" i="32"/>
  <c r="AL177" i="32"/>
  <c r="AM8" i="32"/>
  <c r="AL33" i="32"/>
  <c r="AM44" i="32"/>
  <c r="AL72" i="32"/>
  <c r="AL84" i="32"/>
  <c r="AM93" i="32"/>
  <c r="AO93" i="32" s="1"/>
  <c r="AR93" i="32" s="1"/>
  <c r="AM109" i="32"/>
  <c r="AO109" i="32" s="1"/>
  <c r="AR109" i="32" s="1"/>
  <c r="AP173" i="32"/>
  <c r="AQ173" i="32" s="1"/>
  <c r="AM182" i="32"/>
  <c r="AO182" i="32" s="1"/>
  <c r="AR182" i="32" s="1"/>
  <c r="AP183" i="32"/>
  <c r="AQ183" i="32" s="1"/>
  <c r="AL191" i="32"/>
  <c r="AM200" i="32"/>
  <c r="AO200" i="32" s="1"/>
  <c r="AR200" i="32" s="1"/>
  <c r="AM201" i="32"/>
  <c r="AO201" i="32" s="1"/>
  <c r="AR201" i="32" s="1"/>
  <c r="AP116" i="32"/>
  <c r="AQ116" i="32" s="1"/>
  <c r="AL188" i="32"/>
  <c r="AP191" i="32"/>
  <c r="AQ191" i="32" s="1"/>
  <c r="AL41" i="32"/>
  <c r="AP51" i="32"/>
  <c r="AQ51" i="32" s="1"/>
  <c r="AP59" i="32"/>
  <c r="AQ59" i="32" s="1"/>
  <c r="AM67" i="32"/>
  <c r="AO67" i="32" s="1"/>
  <c r="AR67" i="32" s="1"/>
  <c r="AM75" i="32"/>
  <c r="AO75" i="32" s="1"/>
  <c r="AR75" i="32" s="1"/>
  <c r="AM83" i="32"/>
  <c r="AO83" i="32" s="1"/>
  <c r="AR83" i="32" s="1"/>
  <c r="AM127" i="32"/>
  <c r="AO127" i="32" s="1"/>
  <c r="AR127" i="32" s="1"/>
  <c r="AL197" i="32"/>
  <c r="AM101" i="32"/>
  <c r="AO101" i="32" s="1"/>
  <c r="AR101" i="32" s="1"/>
  <c r="AC207" i="32"/>
  <c r="AK207" i="32"/>
  <c r="AP103" i="32"/>
  <c r="AQ103" i="32" s="1"/>
  <c r="M207" i="32"/>
  <c r="U207" i="32"/>
  <c r="W207" i="32"/>
  <c r="J207" i="32"/>
  <c r="R207" i="32"/>
  <c r="Z207" i="32"/>
  <c r="AH207" i="32"/>
  <c r="AM13" i="32"/>
  <c r="AO13" i="32" s="1"/>
  <c r="AP13" i="32"/>
  <c r="AM9" i="32"/>
  <c r="AP9" i="32"/>
  <c r="L207" i="32"/>
  <c r="T207" i="32"/>
  <c r="AB207" i="32"/>
  <c r="AJ207" i="32"/>
  <c r="AL8" i="32"/>
  <c r="AL11" i="32"/>
  <c r="AL14" i="32"/>
  <c r="AP14" i="32"/>
  <c r="AM16" i="32"/>
  <c r="AO16" i="32" s="1"/>
  <c r="AP21" i="32"/>
  <c r="AP25" i="32"/>
  <c r="AP26" i="32"/>
  <c r="AL26" i="32"/>
  <c r="AP27" i="32"/>
  <c r="AM28" i="32"/>
  <c r="AO28" i="32" s="1"/>
  <c r="AP30" i="32"/>
  <c r="AM31" i="32"/>
  <c r="AO31" i="32" s="1"/>
  <c r="AM32" i="32"/>
  <c r="AO32" i="32" s="1"/>
  <c r="AP33" i="32"/>
  <c r="AP34" i="32"/>
  <c r="AL34" i="32"/>
  <c r="AP35" i="32"/>
  <c r="AM36" i="32"/>
  <c r="AO36" i="32" s="1"/>
  <c r="AM37" i="32"/>
  <c r="AO37" i="32" s="1"/>
  <c r="AP38" i="32"/>
  <c r="AM39" i="32"/>
  <c r="AO39" i="32" s="1"/>
  <c r="AP40" i="32"/>
  <c r="AP41" i="32"/>
  <c r="AM43" i="32"/>
  <c r="AO43" i="32" s="1"/>
  <c r="O207" i="32"/>
  <c r="AM22" i="32"/>
  <c r="AO22" i="32" s="1"/>
  <c r="AP23" i="32"/>
  <c r="AL31" i="32"/>
  <c r="AL39" i="32"/>
  <c r="G207" i="32"/>
  <c r="AL7" i="32"/>
  <c r="AM17" i="32"/>
  <c r="AO17" i="32" s="1"/>
  <c r="P207" i="32"/>
  <c r="AF207" i="32"/>
  <c r="AP7" i="32"/>
  <c r="AP10" i="32"/>
  <c r="AM10" i="32"/>
  <c r="AP24" i="32"/>
  <c r="AP31" i="32"/>
  <c r="AP32" i="32"/>
  <c r="AP39" i="32"/>
  <c r="AL40" i="32"/>
  <c r="AP11" i="32"/>
  <c r="N207" i="32"/>
  <c r="AM7" i="32"/>
  <c r="AP19" i="32"/>
  <c r="AL19" i="32"/>
  <c r="H207" i="32"/>
  <c r="X207" i="32"/>
  <c r="I207" i="32"/>
  <c r="Q207" i="32"/>
  <c r="Y207" i="32"/>
  <c r="AG207" i="32"/>
  <c r="AP12" i="32"/>
  <c r="AM12" i="32"/>
  <c r="AP17" i="32"/>
  <c r="AM20" i="32"/>
  <c r="AO20" i="32" s="1"/>
  <c r="AP22" i="32"/>
  <c r="AM27" i="32"/>
  <c r="AO27" i="32" s="1"/>
  <c r="AP29" i="32"/>
  <c r="AM35" i="32"/>
  <c r="AO35" i="32" s="1"/>
  <c r="AP37" i="32"/>
  <c r="AP42" i="32"/>
  <c r="AM42" i="32"/>
  <c r="AO42" i="32" s="1"/>
  <c r="AL48" i="32"/>
  <c r="AP52" i="32"/>
  <c r="AL56" i="32"/>
  <c r="AP60" i="32"/>
  <c r="AM64" i="32"/>
  <c r="AO64" i="32" s="1"/>
  <c r="AP68" i="32"/>
  <c r="AP76" i="32"/>
  <c r="AP84" i="32"/>
  <c r="AP100" i="32"/>
  <c r="AP108" i="32"/>
  <c r="AL17" i="32"/>
  <c r="AM18" i="32"/>
  <c r="AO18" i="32" s="1"/>
  <c r="AL24" i="32"/>
  <c r="AM25" i="32"/>
  <c r="AO25" i="32" s="1"/>
  <c r="AL32" i="32"/>
  <c r="AM33" i="32"/>
  <c r="AO33" i="32" s="1"/>
  <c r="AM41" i="32"/>
  <c r="AO41" i="32" s="1"/>
  <c r="AL44" i="32"/>
  <c r="AP120" i="32"/>
  <c r="AL120" i="32"/>
  <c r="AM24" i="32"/>
  <c r="AO24" i="32" s="1"/>
  <c r="AM40" i="32"/>
  <c r="AO40" i="32" s="1"/>
  <c r="AL45" i="32"/>
  <c r="V207" i="32"/>
  <c r="AD207" i="32"/>
  <c r="AL15" i="32"/>
  <c r="AL23" i="32"/>
  <c r="AL30" i="32"/>
  <c r="AL38" i="32"/>
  <c r="AM45" i="32"/>
  <c r="AO45" i="32" s="1"/>
  <c r="AL22" i="32"/>
  <c r="AM23" i="32"/>
  <c r="AO23" i="32" s="1"/>
  <c r="AL29" i="32"/>
  <c r="AM30" i="32"/>
  <c r="AO30" i="32" s="1"/>
  <c r="AL37" i="32"/>
  <c r="AM38" i="32"/>
  <c r="AO38" i="32" s="1"/>
  <c r="AP43" i="32"/>
  <c r="AL43" i="32"/>
  <c r="AP71" i="32"/>
  <c r="AP79" i="32"/>
  <c r="AP87" i="32"/>
  <c r="AP95" i="32"/>
  <c r="AL117" i="32"/>
  <c r="AP46" i="32"/>
  <c r="AM46" i="32"/>
  <c r="AO46" i="32" s="1"/>
  <c r="AP69" i="32"/>
  <c r="AL69" i="32"/>
  <c r="AM72" i="32"/>
  <c r="AO72" i="32" s="1"/>
  <c r="AP77" i="32"/>
  <c r="AL77" i="32"/>
  <c r="AL78" i="32"/>
  <c r="AM80" i="32"/>
  <c r="AO80" i="32" s="1"/>
  <c r="AP85" i="32"/>
  <c r="AL85" i="32"/>
  <c r="AL86" i="32"/>
  <c r="AM87" i="32"/>
  <c r="AO87" i="32" s="1"/>
  <c r="AM88" i="32"/>
  <c r="AO88" i="32" s="1"/>
  <c r="AP89" i="32"/>
  <c r="AP91" i="32"/>
  <c r="AP93" i="32"/>
  <c r="AL93" i="32"/>
  <c r="AL94" i="32"/>
  <c r="AM95" i="32"/>
  <c r="AO95" i="32" s="1"/>
  <c r="AM96" i="32"/>
  <c r="AO96" i="32" s="1"/>
  <c r="AP97" i="32"/>
  <c r="AM99" i="32"/>
  <c r="AO99" i="32" s="1"/>
  <c r="AP101" i="32"/>
  <c r="AL101" i="32"/>
  <c r="AL102" i="32"/>
  <c r="AM103" i="32"/>
  <c r="AO103" i="32" s="1"/>
  <c r="AM104" i="32"/>
  <c r="AO104" i="32" s="1"/>
  <c r="AP105" i="32"/>
  <c r="AP106" i="32"/>
  <c r="AM107" i="32"/>
  <c r="AO107" i="32" s="1"/>
  <c r="AP109" i="32"/>
  <c r="AL109" i="32"/>
  <c r="AM110" i="32"/>
  <c r="AO110" i="32" s="1"/>
  <c r="AM112" i="32"/>
  <c r="AO112" i="32" s="1"/>
  <c r="AP113" i="32"/>
  <c r="AP114" i="32"/>
  <c r="AL115" i="32"/>
  <c r="AM48" i="32"/>
  <c r="AO48" i="32" s="1"/>
  <c r="AM53" i="32"/>
  <c r="AO53" i="32" s="1"/>
  <c r="AP54" i="32"/>
  <c r="AL54" i="32"/>
  <c r="AM56" i="32"/>
  <c r="AO56" i="32" s="1"/>
  <c r="AM61" i="32"/>
  <c r="AO61" i="32" s="1"/>
  <c r="AP62" i="32"/>
  <c r="AL62" i="32"/>
  <c r="AL63" i="32"/>
  <c r="AP64" i="32"/>
  <c r="AP83" i="32"/>
  <c r="AP99" i="32"/>
  <c r="AP107" i="32"/>
  <c r="AL110" i="32"/>
  <c r="AP110" i="32"/>
  <c r="AL113" i="32"/>
  <c r="AM47" i="32"/>
  <c r="AO47" i="32" s="1"/>
  <c r="AP49" i="32"/>
  <c r="AM55" i="32"/>
  <c r="AO55" i="32" s="1"/>
  <c r="AP57" i="32"/>
  <c r="AM63" i="32"/>
  <c r="AO63" i="32" s="1"/>
  <c r="AM70" i="32"/>
  <c r="AO70" i="32" s="1"/>
  <c r="AP72" i="32"/>
  <c r="AM78" i="32"/>
  <c r="AO78" i="32" s="1"/>
  <c r="AP80" i="32"/>
  <c r="AM86" i="32"/>
  <c r="AO86" i="32" s="1"/>
  <c r="AP88" i="32"/>
  <c r="AM94" i="32"/>
  <c r="AO94" i="32" s="1"/>
  <c r="AP96" i="32"/>
  <c r="AM102" i="32"/>
  <c r="AO102" i="32" s="1"/>
  <c r="AP104" i="32"/>
  <c r="AP112" i="32"/>
  <c r="AP119" i="32"/>
  <c r="AL125" i="32"/>
  <c r="AP47" i="32"/>
  <c r="AL52" i="32"/>
  <c r="AP55" i="32"/>
  <c r="AL60" i="32"/>
  <c r="AP63" i="32"/>
  <c r="AL67" i="32"/>
  <c r="AP70" i="32"/>
  <c r="AL75" i="32"/>
  <c r="AP78" i="32"/>
  <c r="AL83" i="32"/>
  <c r="AP86" i="32"/>
  <c r="AL91" i="32"/>
  <c r="AM92" i="32"/>
  <c r="AO92" i="32" s="1"/>
  <c r="AP94" i="32"/>
  <c r="AL99" i="32"/>
  <c r="AP102" i="32"/>
  <c r="AL107" i="32"/>
  <c r="AL121" i="32"/>
  <c r="AP121" i="32"/>
  <c r="AL51" i="32"/>
  <c r="AL59" i="32"/>
  <c r="AL66" i="32"/>
  <c r="AL74" i="32"/>
  <c r="AL82" i="32"/>
  <c r="AL90" i="32"/>
  <c r="AM91" i="32"/>
  <c r="AO91" i="32" s="1"/>
  <c r="AL98" i="32"/>
  <c r="AL106" i="32"/>
  <c r="AL114" i="32"/>
  <c r="AM115" i="32"/>
  <c r="AO115" i="32" s="1"/>
  <c r="AL50" i="32"/>
  <c r="AM51" i="32"/>
  <c r="AO51" i="32" s="1"/>
  <c r="AM59" i="32"/>
  <c r="AO59" i="32" s="1"/>
  <c r="AL65" i="32"/>
  <c r="AM66" i="32"/>
  <c r="AO66" i="32" s="1"/>
  <c r="AL73" i="32"/>
  <c r="AM74" i="32"/>
  <c r="AO74" i="32" s="1"/>
  <c r="AL81" i="32"/>
  <c r="AM82" i="32"/>
  <c r="AO82" i="32" s="1"/>
  <c r="AL89" i="32"/>
  <c r="AM90" i="32"/>
  <c r="AO90" i="32" s="1"/>
  <c r="AL97" i="32"/>
  <c r="AM98" i="32"/>
  <c r="AO98" i="32" s="1"/>
  <c r="AL105" i="32"/>
  <c r="AM106" i="32"/>
  <c r="AO106" i="32" s="1"/>
  <c r="AM114" i="32"/>
  <c r="AO114" i="32" s="1"/>
  <c r="AP115" i="32"/>
  <c r="AM123" i="32"/>
  <c r="AO123" i="32" s="1"/>
  <c r="AP124" i="32"/>
  <c r="AP125" i="32"/>
  <c r="AP126" i="32"/>
  <c r="AM50" i="32"/>
  <c r="AO50" i="32" s="1"/>
  <c r="AM58" i="32"/>
  <c r="AO58" i="32" s="1"/>
  <c r="AL64" i="32"/>
  <c r="AM65" i="32"/>
  <c r="AO65" i="32" s="1"/>
  <c r="AM73" i="32"/>
  <c r="AO73" i="32" s="1"/>
  <c r="AL80" i="32"/>
  <c r="AM81" i="32"/>
  <c r="AO81" i="32" s="1"/>
  <c r="AL88" i="32"/>
  <c r="AM89" i="32"/>
  <c r="AO89" i="32" s="1"/>
  <c r="AL96" i="32"/>
  <c r="AM97" i="32"/>
  <c r="AO97" i="32" s="1"/>
  <c r="AL104" i="32"/>
  <c r="AM105" i="32"/>
  <c r="AO105" i="32" s="1"/>
  <c r="AL112" i="32"/>
  <c r="AM113" i="32"/>
  <c r="AO113" i="32" s="1"/>
  <c r="AP117" i="32"/>
  <c r="AM117" i="32"/>
  <c r="AO117" i="32" s="1"/>
  <c r="AP127" i="32"/>
  <c r="AP128" i="32"/>
  <c r="AL103" i="32"/>
  <c r="AP118" i="32"/>
  <c r="AM118" i="32"/>
  <c r="AO118" i="32" s="1"/>
  <c r="AL118" i="32"/>
  <c r="AL124" i="32"/>
  <c r="AL135" i="32"/>
  <c r="AP135" i="32"/>
  <c r="AL140" i="32"/>
  <c r="AL148" i="32"/>
  <c r="AL156" i="32"/>
  <c r="AL164" i="32"/>
  <c r="AM119" i="32"/>
  <c r="AO119" i="32" s="1"/>
  <c r="AL126" i="32"/>
  <c r="AL127" i="32"/>
  <c r="AP132" i="32"/>
  <c r="AM137" i="32"/>
  <c r="AO137" i="32" s="1"/>
  <c r="AM126" i="32"/>
  <c r="AO126" i="32" s="1"/>
  <c r="AM129" i="32"/>
  <c r="AO129" i="32" s="1"/>
  <c r="AP139" i="32"/>
  <c r="AP140" i="32"/>
  <c r="AP142" i="32"/>
  <c r="AL142" i="32"/>
  <c r="AP147" i="32"/>
  <c r="AP148" i="32"/>
  <c r="AP150" i="32"/>
  <c r="AL150" i="32"/>
  <c r="AP155" i="32"/>
  <c r="AP156" i="32"/>
  <c r="AP158" i="32"/>
  <c r="AL158" i="32"/>
  <c r="AP163" i="32"/>
  <c r="AP164" i="32"/>
  <c r="AP171" i="32"/>
  <c r="AP172" i="32"/>
  <c r="AP174" i="32"/>
  <c r="AL174" i="32"/>
  <c r="AP179" i="32"/>
  <c r="AP180" i="32"/>
  <c r="AP182" i="32"/>
  <c r="AL182" i="32"/>
  <c r="AP187" i="32"/>
  <c r="AP188" i="32"/>
  <c r="AP190" i="32"/>
  <c r="AL190" i="32"/>
  <c r="AP195" i="32"/>
  <c r="AP196" i="32"/>
  <c r="AP198" i="32"/>
  <c r="AL198" i="32"/>
  <c r="AP203" i="32"/>
  <c r="AP204" i="32"/>
  <c r="AP206" i="32"/>
  <c r="AL206" i="32"/>
  <c r="AM125" i="32"/>
  <c r="AO125" i="32" s="1"/>
  <c r="AP133" i="32"/>
  <c r="AM133" i="32"/>
  <c r="AO133" i="32" s="1"/>
  <c r="AL185" i="32"/>
  <c r="AL123" i="32"/>
  <c r="AM124" i="32"/>
  <c r="AO124" i="32" s="1"/>
  <c r="AP145" i="32"/>
  <c r="AL153" i="32"/>
  <c r="AP161" i="32"/>
  <c r="AL122" i="32"/>
  <c r="AP130" i="32"/>
  <c r="AP134" i="32"/>
  <c r="AM134" i="32"/>
  <c r="AO134" i="32" s="1"/>
  <c r="AL138" i="32"/>
  <c r="AL146" i="32"/>
  <c r="AL154" i="32"/>
  <c r="AM128" i="32"/>
  <c r="AO128" i="32" s="1"/>
  <c r="AM135" i="32"/>
  <c r="AO135" i="32" s="1"/>
  <c r="AM143" i="32"/>
  <c r="AO143" i="32" s="1"/>
  <c r="AM151" i="32"/>
  <c r="AO151" i="32" s="1"/>
  <c r="AP153" i="32"/>
  <c r="AM159" i="32"/>
  <c r="AO159" i="32" s="1"/>
  <c r="AP169" i="32"/>
  <c r="AM175" i="32"/>
  <c r="AO175" i="32" s="1"/>
  <c r="AP177" i="32"/>
  <c r="AM183" i="32"/>
  <c r="AO183" i="32" s="1"/>
  <c r="AP185" i="32"/>
  <c r="AM191" i="32"/>
  <c r="AO191" i="32" s="1"/>
  <c r="AP193" i="32"/>
  <c r="AM199" i="32"/>
  <c r="AO199" i="32" s="1"/>
  <c r="AP201" i="32"/>
  <c r="AM141" i="32"/>
  <c r="AO141" i="32" s="1"/>
  <c r="AP143" i="32"/>
  <c r="AM149" i="32"/>
  <c r="AO149" i="32" s="1"/>
  <c r="AP151" i="32"/>
  <c r="AM157" i="32"/>
  <c r="AO157" i="32" s="1"/>
  <c r="AP159" i="32"/>
  <c r="AM165" i="32"/>
  <c r="AO165" i="32" s="1"/>
  <c r="AM173" i="32"/>
  <c r="AO173" i="32" s="1"/>
  <c r="AM181" i="32"/>
  <c r="AO181" i="32" s="1"/>
  <c r="AM189" i="32"/>
  <c r="AO189" i="32" s="1"/>
  <c r="AM197" i="32"/>
  <c r="AO197" i="32" s="1"/>
  <c r="AL204" i="32"/>
  <c r="AM205" i="32"/>
  <c r="AO205" i="32" s="1"/>
  <c r="AL131" i="32"/>
  <c r="AM132" i="32"/>
  <c r="AO132" i="32" s="1"/>
  <c r="AL139" i="32"/>
  <c r="AM140" i="32"/>
  <c r="AO140" i="32" s="1"/>
  <c r="AL147" i="32"/>
  <c r="AM148" i="32"/>
  <c r="AO148" i="32" s="1"/>
  <c r="AL155" i="32"/>
  <c r="AM156" i="32"/>
  <c r="AO156" i="32" s="1"/>
  <c r="AL163" i="32"/>
  <c r="AM164" i="32"/>
  <c r="AO164" i="32" s="1"/>
  <c r="AL171" i="32"/>
  <c r="AM172" i="32"/>
  <c r="AO172" i="32" s="1"/>
  <c r="AL179" i="32"/>
  <c r="AM180" i="32"/>
  <c r="AO180" i="32" s="1"/>
  <c r="AL187" i="32"/>
  <c r="AM188" i="32"/>
  <c r="AO188" i="32" s="1"/>
  <c r="AL195" i="32"/>
  <c r="AM196" i="32"/>
  <c r="AO196" i="32" s="1"/>
  <c r="AL203" i="32"/>
  <c r="AM204" i="32"/>
  <c r="AO204" i="32" s="1"/>
  <c r="AM131" i="32"/>
  <c r="AO131" i="32" s="1"/>
  <c r="AM139" i="32"/>
  <c r="AO139" i="32" s="1"/>
  <c r="AM147" i="32"/>
  <c r="AO147" i="32" s="1"/>
  <c r="AM155" i="32"/>
  <c r="AO155" i="32" s="1"/>
  <c r="AL162" i="32"/>
  <c r="AM163" i="32"/>
  <c r="AO163" i="32" s="1"/>
  <c r="AL170" i="32"/>
  <c r="AM171" i="32"/>
  <c r="AO171" i="32" s="1"/>
  <c r="AL178" i="32"/>
  <c r="AM179" i="32"/>
  <c r="AO179" i="32" s="1"/>
  <c r="AL186" i="32"/>
  <c r="AM187" i="32"/>
  <c r="AO187" i="32" s="1"/>
  <c r="AL194" i="32"/>
  <c r="AM195" i="32"/>
  <c r="AO195" i="32" s="1"/>
  <c r="AL202" i="32"/>
  <c r="AM203" i="32"/>
  <c r="AO203" i="32" s="1"/>
  <c r="AL129" i="32"/>
  <c r="AM130" i="32"/>
  <c r="AO130" i="32" s="1"/>
  <c r="AM138" i="32"/>
  <c r="AO138" i="32" s="1"/>
  <c r="AM146" i="32"/>
  <c r="AO146" i="32" s="1"/>
  <c r="AM154" i="32"/>
  <c r="AO154" i="32" s="1"/>
  <c r="AM162" i="32"/>
  <c r="AO162" i="32" s="1"/>
  <c r="AM170" i="32"/>
  <c r="AO170" i="32" s="1"/>
  <c r="AM178" i="32"/>
  <c r="AO178" i="32" s="1"/>
  <c r="AM186" i="32"/>
  <c r="AO186" i="32" s="1"/>
  <c r="AL193" i="32"/>
  <c r="AM194" i="32"/>
  <c r="AO194" i="32" s="1"/>
  <c r="AL201" i="32"/>
  <c r="AM202" i="32"/>
  <c r="AO202" i="32" s="1"/>
  <c r="AL128" i="32"/>
  <c r="AL136" i="32"/>
  <c r="AL144" i="32"/>
  <c r="AL152" i="32"/>
  <c r="AL160" i="32"/>
  <c r="AL176" i="32"/>
  <c r="AL184" i="32"/>
  <c r="AL192" i="32"/>
  <c r="AL200" i="32"/>
  <c r="AO44" i="32" l="1"/>
  <c r="AR44" i="32" s="1"/>
  <c r="AS44" i="32" s="1"/>
  <c r="AT44" i="32" s="1"/>
  <c r="AO21" i="32"/>
  <c r="AR21" i="32" s="1"/>
  <c r="AO19" i="32"/>
  <c r="AR19" i="32" s="1"/>
  <c r="AO26" i="32"/>
  <c r="AR26" i="32" s="1"/>
  <c r="AO14" i="32"/>
  <c r="AR14" i="32" s="1"/>
  <c r="AO29" i="32"/>
  <c r="AR29" i="32" s="1"/>
  <c r="AR11" i="32"/>
  <c r="AO34" i="32"/>
  <c r="AR34" i="32" s="1"/>
  <c r="AO49" i="32"/>
  <c r="AR49" i="32" s="1"/>
  <c r="AO15" i="32"/>
  <c r="AR15" i="32" s="1"/>
  <c r="AS15" i="32" s="1"/>
  <c r="AT15" i="32" s="1"/>
  <c r="AO54" i="32"/>
  <c r="AR54" i="32" s="1"/>
  <c r="AR8" i="32"/>
  <c r="AS8" i="32" s="1"/>
  <c r="AT8" i="32" s="1"/>
  <c r="AP167" i="32"/>
  <c r="AQ167" i="32" s="1"/>
  <c r="AE207" i="32"/>
  <c r="AP166" i="32"/>
  <c r="AQ166" i="32" s="1"/>
  <c r="AP168" i="32"/>
  <c r="AQ168" i="32" s="1"/>
  <c r="AM168" i="32"/>
  <c r="AO168" i="32" s="1"/>
  <c r="AR168" i="32" s="1"/>
  <c r="AL167" i="32"/>
  <c r="S207" i="32"/>
  <c r="AL168" i="32"/>
  <c r="AL166" i="32"/>
  <c r="AM167" i="32"/>
  <c r="AO167" i="32" s="1"/>
  <c r="AR167" i="32" s="1"/>
  <c r="AM166" i="32"/>
  <c r="AO166" i="32" s="1"/>
  <c r="AR166" i="32" s="1"/>
  <c r="AS67" i="32"/>
  <c r="AT67" i="32" s="1"/>
  <c r="AS122" i="32"/>
  <c r="AT122" i="32" s="1"/>
  <c r="AS75" i="32"/>
  <c r="AT75" i="32" s="1"/>
  <c r="AS176" i="32"/>
  <c r="AT176" i="32" s="1"/>
  <c r="AS116" i="32"/>
  <c r="AT116" i="32" s="1"/>
  <c r="AS111" i="32"/>
  <c r="AT111" i="32" s="1"/>
  <c r="AS160" i="32"/>
  <c r="AT160" i="32" s="1"/>
  <c r="AS200" i="32"/>
  <c r="AT200" i="32" s="1"/>
  <c r="AS152" i="32"/>
  <c r="AT152" i="32" s="1"/>
  <c r="AS192" i="32"/>
  <c r="AT192" i="32" s="1"/>
  <c r="AS136" i="32"/>
  <c r="AT136" i="32" s="1"/>
  <c r="AS184" i="32"/>
  <c r="AT184" i="32" s="1"/>
  <c r="AS144" i="32"/>
  <c r="AT144" i="32" s="1"/>
  <c r="AQ84" i="32"/>
  <c r="AS84" i="32" s="1"/>
  <c r="AT84" i="32" s="1"/>
  <c r="AR42" i="32"/>
  <c r="AQ17" i="32"/>
  <c r="AQ32" i="32"/>
  <c r="AR39" i="32"/>
  <c r="AR32" i="32"/>
  <c r="AQ26" i="32"/>
  <c r="AR9" i="32"/>
  <c r="AR146" i="32"/>
  <c r="AS146" i="32" s="1"/>
  <c r="AT146" i="32" s="1"/>
  <c r="AQ153" i="32"/>
  <c r="AS153" i="32" s="1"/>
  <c r="AT153" i="32" s="1"/>
  <c r="AQ195" i="32"/>
  <c r="AR65" i="32"/>
  <c r="AS65" i="32" s="1"/>
  <c r="AT65" i="32" s="1"/>
  <c r="AQ110" i="32"/>
  <c r="AR38" i="32"/>
  <c r="AR45" i="32"/>
  <c r="AS45" i="32" s="1"/>
  <c r="AT45" i="32" s="1"/>
  <c r="AR33" i="32"/>
  <c r="AR194" i="32"/>
  <c r="AS194" i="32" s="1"/>
  <c r="AT194" i="32" s="1"/>
  <c r="AR147" i="32"/>
  <c r="AQ151" i="32"/>
  <c r="AQ185" i="32"/>
  <c r="AS185" i="32" s="1"/>
  <c r="AT185" i="32" s="1"/>
  <c r="AR151" i="32"/>
  <c r="AQ134" i="32"/>
  <c r="AQ128" i="32"/>
  <c r="AR97" i="32"/>
  <c r="AR123" i="32"/>
  <c r="AS123" i="32" s="1"/>
  <c r="AT123" i="32" s="1"/>
  <c r="AR51" i="32"/>
  <c r="AS51" i="32" s="1"/>
  <c r="AT51" i="32" s="1"/>
  <c r="AR102" i="32"/>
  <c r="AR70" i="32"/>
  <c r="AQ64" i="32"/>
  <c r="AR110" i="32"/>
  <c r="AR104" i="32"/>
  <c r="AQ97" i="32"/>
  <c r="AQ91" i="32"/>
  <c r="AQ77" i="32"/>
  <c r="AS77" i="32" s="1"/>
  <c r="AT77" i="32" s="1"/>
  <c r="AR46" i="32"/>
  <c r="AR24" i="32"/>
  <c r="AQ76" i="32"/>
  <c r="AS76" i="32" s="1"/>
  <c r="AT76" i="32" s="1"/>
  <c r="AQ42" i="32"/>
  <c r="AR12" i="32"/>
  <c r="AQ31" i="32"/>
  <c r="AQ38" i="32"/>
  <c r="AR31" i="32"/>
  <c r="AQ25" i="32"/>
  <c r="AR187" i="32"/>
  <c r="AR157" i="32"/>
  <c r="AS157" i="32" s="1"/>
  <c r="AT157" i="32" s="1"/>
  <c r="AQ190" i="32"/>
  <c r="AS190" i="32" s="1"/>
  <c r="AT190" i="32" s="1"/>
  <c r="AQ147" i="32"/>
  <c r="AR59" i="32"/>
  <c r="AS59" i="32" s="1"/>
  <c r="AT59" i="32" s="1"/>
  <c r="AQ72" i="32"/>
  <c r="AQ105" i="32"/>
  <c r="AQ79" i="32"/>
  <c r="AS79" i="32" s="1"/>
  <c r="AT79" i="32" s="1"/>
  <c r="AR40" i="32"/>
  <c r="AR138" i="32"/>
  <c r="AS138" i="32" s="1"/>
  <c r="AT138" i="32" s="1"/>
  <c r="AR130" i="32"/>
  <c r="AR179" i="32"/>
  <c r="AR139" i="32"/>
  <c r="AR180" i="32"/>
  <c r="AR148" i="32"/>
  <c r="AR197" i="32"/>
  <c r="AS197" i="32" s="1"/>
  <c r="AT197" i="32" s="1"/>
  <c r="AR149" i="32"/>
  <c r="AS149" i="32" s="1"/>
  <c r="AT149" i="32" s="1"/>
  <c r="AR183" i="32"/>
  <c r="AS183" i="32" s="1"/>
  <c r="AT183" i="32" s="1"/>
  <c r="AR143" i="32"/>
  <c r="AQ130" i="32"/>
  <c r="AQ127" i="32"/>
  <c r="AS127" i="32" s="1"/>
  <c r="AT127" i="32" s="1"/>
  <c r="AR58" i="32"/>
  <c r="AS58" i="32" s="1"/>
  <c r="AT58" i="32" s="1"/>
  <c r="AQ115" i="32"/>
  <c r="AR82" i="32"/>
  <c r="AS82" i="32" s="1"/>
  <c r="AT82" i="32" s="1"/>
  <c r="AQ78" i="32"/>
  <c r="AQ47" i="32"/>
  <c r="AQ96" i="32"/>
  <c r="AR63" i="32"/>
  <c r="AQ107" i="32"/>
  <c r="AR56" i="32"/>
  <c r="AS56" i="32" s="1"/>
  <c r="AT56" i="32" s="1"/>
  <c r="AR48" i="32"/>
  <c r="AS48" i="32" s="1"/>
  <c r="AT48" i="32" s="1"/>
  <c r="AR103" i="32"/>
  <c r="AS103" i="32" s="1"/>
  <c r="AT103" i="32" s="1"/>
  <c r="AR96" i="32"/>
  <c r="AQ89" i="32"/>
  <c r="AQ69" i="32"/>
  <c r="AS69" i="32" s="1"/>
  <c r="AT69" i="32" s="1"/>
  <c r="AQ46" i="32"/>
  <c r="AR30" i="32"/>
  <c r="AR25" i="32"/>
  <c r="AQ68" i="32"/>
  <c r="AS68" i="32" s="1"/>
  <c r="AT68" i="32" s="1"/>
  <c r="AQ37" i="32"/>
  <c r="AQ12" i="32"/>
  <c r="AQ19" i="32"/>
  <c r="AQ24" i="32"/>
  <c r="AR17" i="32"/>
  <c r="AR37" i="32"/>
  <c r="AQ30" i="32"/>
  <c r="AQ21" i="32"/>
  <c r="AR205" i="32"/>
  <c r="AS205" i="32" s="1"/>
  <c r="AT205" i="32" s="1"/>
  <c r="AQ158" i="32"/>
  <c r="AS158" i="32" s="1"/>
  <c r="AT158" i="32" s="1"/>
  <c r="AQ121" i="32"/>
  <c r="AS121" i="32" s="1"/>
  <c r="AT121" i="32" s="1"/>
  <c r="AR186" i="32"/>
  <c r="AS186" i="32" s="1"/>
  <c r="AT186" i="32" s="1"/>
  <c r="AR131" i="32"/>
  <c r="AS131" i="32" s="1"/>
  <c r="AT131" i="32" s="1"/>
  <c r="AR189" i="32"/>
  <c r="AS189" i="32" s="1"/>
  <c r="AT189" i="32" s="1"/>
  <c r="AQ143" i="32"/>
  <c r="AQ177" i="32"/>
  <c r="AS177" i="32" s="1"/>
  <c r="AT177" i="32" s="1"/>
  <c r="AR135" i="32"/>
  <c r="AQ204" i="32"/>
  <c r="AQ188" i="32"/>
  <c r="AQ172" i="32"/>
  <c r="AQ156" i="32"/>
  <c r="AQ140" i="32"/>
  <c r="AR137" i="32"/>
  <c r="AS137" i="32" s="1"/>
  <c r="AT137" i="32" s="1"/>
  <c r="AR117" i="32"/>
  <c r="AR89" i="32"/>
  <c r="AR50" i="32"/>
  <c r="AS50" i="32" s="1"/>
  <c r="AT50" i="32" s="1"/>
  <c r="AR114" i="32"/>
  <c r="AR115" i="32"/>
  <c r="AQ102" i="32"/>
  <c r="AR94" i="32"/>
  <c r="AQ57" i="32"/>
  <c r="AS57" i="32" s="1"/>
  <c r="AT57" i="32" s="1"/>
  <c r="AQ99" i="32"/>
  <c r="AQ109" i="32"/>
  <c r="AS109" i="32" s="1"/>
  <c r="AT109" i="32" s="1"/>
  <c r="AR95" i="32"/>
  <c r="AR88" i="32"/>
  <c r="AQ95" i="32"/>
  <c r="AQ71" i="32"/>
  <c r="AS71" i="32" s="1"/>
  <c r="AT71" i="32" s="1"/>
  <c r="AR64" i="32"/>
  <c r="AR35" i="32"/>
  <c r="AR10" i="32"/>
  <c r="AR36" i="32"/>
  <c r="AS36" i="32" s="1"/>
  <c r="AT36" i="32" s="1"/>
  <c r="AQ161" i="32"/>
  <c r="AS161" i="32" s="1"/>
  <c r="AT161" i="32" s="1"/>
  <c r="AR133" i="32"/>
  <c r="AQ203" i="32"/>
  <c r="AQ198" i="32"/>
  <c r="AS198" i="32" s="1"/>
  <c r="AT198" i="32" s="1"/>
  <c r="AQ187" i="32"/>
  <c r="AQ182" i="32"/>
  <c r="AS182" i="32" s="1"/>
  <c r="AT182" i="32" s="1"/>
  <c r="AQ171" i="32"/>
  <c r="AQ155" i="32"/>
  <c r="AQ150" i="32"/>
  <c r="AS150" i="32" s="1"/>
  <c r="AT150" i="32" s="1"/>
  <c r="AQ139" i="32"/>
  <c r="AQ132" i="32"/>
  <c r="AQ135" i="32"/>
  <c r="AQ117" i="32"/>
  <c r="AR106" i="32"/>
  <c r="AR74" i="32"/>
  <c r="AS74" i="32" s="1"/>
  <c r="AT74" i="32" s="1"/>
  <c r="AQ70" i="32"/>
  <c r="AQ88" i="32"/>
  <c r="AR55" i="32"/>
  <c r="AQ83" i="32"/>
  <c r="AS83" i="32" s="1"/>
  <c r="AT83" i="32" s="1"/>
  <c r="AQ62" i="32"/>
  <c r="AS62" i="32" s="1"/>
  <c r="AT62" i="32" s="1"/>
  <c r="AQ54" i="32"/>
  <c r="AQ114" i="32"/>
  <c r="AR87" i="32"/>
  <c r="AR80" i="32"/>
  <c r="AR23" i="32"/>
  <c r="AR18" i="32"/>
  <c r="AS18" i="32" s="1"/>
  <c r="AT18" i="32" s="1"/>
  <c r="AQ60" i="32"/>
  <c r="AS60" i="32" s="1"/>
  <c r="AT60" i="32" s="1"/>
  <c r="AQ29" i="32"/>
  <c r="AQ10" i="32"/>
  <c r="AQ35" i="32"/>
  <c r="AR16" i="32"/>
  <c r="AS16" i="32" s="1"/>
  <c r="AT16" i="32" s="1"/>
  <c r="AR156" i="32"/>
  <c r="AQ206" i="32"/>
  <c r="AS206" i="32" s="1"/>
  <c r="AT206" i="32" s="1"/>
  <c r="AQ163" i="32"/>
  <c r="AR126" i="32"/>
  <c r="AQ86" i="32"/>
  <c r="AR99" i="32"/>
  <c r="AR203" i="32"/>
  <c r="AR140" i="32"/>
  <c r="AR175" i="32"/>
  <c r="AS175" i="32" s="1"/>
  <c r="AT175" i="32" s="1"/>
  <c r="AR170" i="32"/>
  <c r="AS170" i="32" s="1"/>
  <c r="AT170" i="32" s="1"/>
  <c r="AR173" i="32"/>
  <c r="AS173" i="32" s="1"/>
  <c r="AT173" i="32" s="1"/>
  <c r="AQ169" i="32"/>
  <c r="AS169" i="32" s="1"/>
  <c r="AT169" i="32" s="1"/>
  <c r="AR113" i="32"/>
  <c r="AR81" i="32"/>
  <c r="AS81" i="32" s="1"/>
  <c r="AT81" i="32" s="1"/>
  <c r="AQ94" i="32"/>
  <c r="AR86" i="32"/>
  <c r="AQ49" i="32"/>
  <c r="AR61" i="32"/>
  <c r="AS61" i="32" s="1"/>
  <c r="AT61" i="32" s="1"/>
  <c r="AR53" i="32"/>
  <c r="AS53" i="32" s="1"/>
  <c r="AT53" i="32" s="1"/>
  <c r="AQ113" i="32"/>
  <c r="AQ101" i="32"/>
  <c r="AS101" i="32" s="1"/>
  <c r="AT101" i="32" s="1"/>
  <c r="AQ87" i="32"/>
  <c r="AQ120" i="32"/>
  <c r="AS120" i="32" s="1"/>
  <c r="AT120" i="32" s="1"/>
  <c r="AR27" i="32"/>
  <c r="AQ11" i="32"/>
  <c r="AQ7" i="32"/>
  <c r="AQ23" i="32"/>
  <c r="AR43" i="32"/>
  <c r="AR28" i="32"/>
  <c r="AS28" i="32" s="1"/>
  <c r="AT28" i="32" s="1"/>
  <c r="AQ13" i="32"/>
  <c r="AR155" i="32"/>
  <c r="AR134" i="32"/>
  <c r="AQ179" i="32"/>
  <c r="AQ142" i="32"/>
  <c r="AS142" i="32" s="1"/>
  <c r="AT142" i="32" s="1"/>
  <c r="AR90" i="32"/>
  <c r="AS90" i="32" s="1"/>
  <c r="AT90" i="32" s="1"/>
  <c r="AQ104" i="32"/>
  <c r="AR178" i="32"/>
  <c r="AS178" i="32" s="1"/>
  <c r="AT178" i="32" s="1"/>
  <c r="AR171" i="32"/>
  <c r="AR172" i="32"/>
  <c r="AR141" i="32"/>
  <c r="AS141" i="32" s="1"/>
  <c r="AT141" i="32" s="1"/>
  <c r="AQ201" i="32"/>
  <c r="AS201" i="32" s="1"/>
  <c r="AT201" i="32" s="1"/>
  <c r="AQ133" i="32"/>
  <c r="AR118" i="32"/>
  <c r="AR162" i="32"/>
  <c r="AS162" i="32" s="1"/>
  <c r="AT162" i="32" s="1"/>
  <c r="AR195" i="32"/>
  <c r="AR163" i="32"/>
  <c r="AR196" i="32"/>
  <c r="AR164" i="32"/>
  <c r="AR132" i="32"/>
  <c r="AR165" i="32"/>
  <c r="AS165" i="32" s="1"/>
  <c r="AT165" i="32" s="1"/>
  <c r="AR199" i="32"/>
  <c r="AS199" i="32" s="1"/>
  <c r="AT199" i="32" s="1"/>
  <c r="AQ145" i="32"/>
  <c r="AS145" i="32" s="1"/>
  <c r="AT145" i="32" s="1"/>
  <c r="AR125" i="32"/>
  <c r="AQ118" i="32"/>
  <c r="AQ126" i="32"/>
  <c r="AR98" i="32"/>
  <c r="AS98" i="32" s="1"/>
  <c r="AT98" i="32" s="1"/>
  <c r="AR66" i="32"/>
  <c r="AS66" i="32" s="1"/>
  <c r="AT66" i="32" s="1"/>
  <c r="AR92" i="32"/>
  <c r="AS92" i="32" s="1"/>
  <c r="AT92" i="32" s="1"/>
  <c r="AQ63" i="32"/>
  <c r="AQ119" i="32"/>
  <c r="AQ80" i="32"/>
  <c r="AR47" i="32"/>
  <c r="AR112" i="32"/>
  <c r="AR107" i="32"/>
  <c r="AQ93" i="32"/>
  <c r="AS93" i="32" s="1"/>
  <c r="AT93" i="32" s="1"/>
  <c r="AR72" i="32"/>
  <c r="AQ108" i="32"/>
  <c r="AS108" i="32" s="1"/>
  <c r="AT108" i="32" s="1"/>
  <c r="AQ52" i="32"/>
  <c r="AS52" i="32" s="1"/>
  <c r="AT52" i="32" s="1"/>
  <c r="AQ22" i="32"/>
  <c r="AR22" i="32"/>
  <c r="AQ41" i="32"/>
  <c r="AQ34" i="32"/>
  <c r="AQ27" i="32"/>
  <c r="AR13" i="32"/>
  <c r="AR188" i="32"/>
  <c r="AR191" i="32"/>
  <c r="AS191" i="32" s="1"/>
  <c r="AT191" i="32" s="1"/>
  <c r="AQ174" i="32"/>
  <c r="AS174" i="32" s="1"/>
  <c r="AT174" i="32" s="1"/>
  <c r="AQ124" i="32"/>
  <c r="AQ55" i="32"/>
  <c r="AR204" i="32"/>
  <c r="AR181" i="32"/>
  <c r="AS181" i="32" s="1"/>
  <c r="AT181" i="32" s="1"/>
  <c r="AR128" i="32"/>
  <c r="AR202" i="32"/>
  <c r="AS202" i="32" s="1"/>
  <c r="AT202" i="32" s="1"/>
  <c r="AR154" i="32"/>
  <c r="AS154" i="32" s="1"/>
  <c r="AT154" i="32" s="1"/>
  <c r="AQ159" i="32"/>
  <c r="AQ193" i="32"/>
  <c r="AS193" i="32" s="1"/>
  <c r="AT193" i="32" s="1"/>
  <c r="AR159" i="32"/>
  <c r="AR124" i="32"/>
  <c r="AQ196" i="32"/>
  <c r="AQ180" i="32"/>
  <c r="AQ164" i="32"/>
  <c r="AQ148" i="32"/>
  <c r="AR129" i="32"/>
  <c r="AS129" i="32" s="1"/>
  <c r="AT129" i="32" s="1"/>
  <c r="AR119" i="32"/>
  <c r="AR105" i="32"/>
  <c r="AR73" i="32"/>
  <c r="AS73" i="32" s="1"/>
  <c r="AT73" i="32" s="1"/>
  <c r="AQ125" i="32"/>
  <c r="AR91" i="32"/>
  <c r="AQ112" i="32"/>
  <c r="AR78" i="32"/>
  <c r="AQ106" i="32"/>
  <c r="AQ85" i="32"/>
  <c r="AS85" i="32" s="1"/>
  <c r="AT85" i="32" s="1"/>
  <c r="AQ43" i="32"/>
  <c r="AR41" i="32"/>
  <c r="AQ100" i="32"/>
  <c r="AS100" i="32" s="1"/>
  <c r="AT100" i="32" s="1"/>
  <c r="AR20" i="32"/>
  <c r="AS20" i="32" s="1"/>
  <c r="AT20" i="32" s="1"/>
  <c r="AQ39" i="32"/>
  <c r="AQ40" i="32"/>
  <c r="AQ33" i="32"/>
  <c r="AQ14" i="32"/>
  <c r="AQ9" i="32"/>
  <c r="AS14" i="32" l="1"/>
  <c r="AT14" i="32" s="1"/>
  <c r="AS11" i="32"/>
  <c r="AT11" i="32" s="1"/>
  <c r="AS49" i="32"/>
  <c r="AT49" i="32" s="1"/>
  <c r="AS29" i="32"/>
  <c r="AT29" i="32" s="1"/>
  <c r="AS26" i="32"/>
  <c r="AT26" i="32" s="1"/>
  <c r="AS34" i="32"/>
  <c r="AT34" i="32" s="1"/>
  <c r="AS21" i="32"/>
  <c r="AT21" i="32" s="1"/>
  <c r="AS19" i="32"/>
  <c r="AT19" i="32" s="1"/>
  <c r="AS54" i="32"/>
  <c r="AT54" i="32" s="1"/>
  <c r="AS167" i="32"/>
  <c r="AT167" i="32" s="1"/>
  <c r="AP207" i="32"/>
  <c r="AS166" i="32"/>
  <c r="AT166" i="32" s="1"/>
  <c r="AS168" i="32"/>
  <c r="AT168" i="32" s="1"/>
  <c r="AL207" i="32"/>
  <c r="AS40" i="32"/>
  <c r="AT40" i="32" s="1"/>
  <c r="AM207" i="32"/>
  <c r="AS114" i="32"/>
  <c r="AT114" i="32" s="1"/>
  <c r="AS97" i="32"/>
  <c r="AT97" i="32" s="1"/>
  <c r="AS195" i="32"/>
  <c r="AT195" i="32" s="1"/>
  <c r="AS148" i="32"/>
  <c r="AT148" i="32" s="1"/>
  <c r="AS133" i="32"/>
  <c r="AT133" i="32" s="1"/>
  <c r="AS39" i="32"/>
  <c r="AT39" i="32" s="1"/>
  <c r="AS188" i="32"/>
  <c r="AT188" i="32" s="1"/>
  <c r="AS130" i="32"/>
  <c r="AT130" i="32" s="1"/>
  <c r="AS196" i="32"/>
  <c r="AT196" i="32" s="1"/>
  <c r="AS143" i="32"/>
  <c r="AT143" i="32" s="1"/>
  <c r="AS38" i="32"/>
  <c r="AT38" i="32" s="1"/>
  <c r="AS179" i="32"/>
  <c r="AT179" i="32" s="1"/>
  <c r="AS43" i="32"/>
  <c r="AT43" i="32" s="1"/>
  <c r="AS94" i="32"/>
  <c r="AT94" i="32" s="1"/>
  <c r="AS80" i="32"/>
  <c r="AT80" i="32" s="1"/>
  <c r="AS104" i="32"/>
  <c r="AT104" i="32" s="1"/>
  <c r="AS126" i="32"/>
  <c r="AT126" i="32" s="1"/>
  <c r="AS35" i="32"/>
  <c r="AT35" i="32" s="1"/>
  <c r="AS87" i="32"/>
  <c r="AT87" i="32" s="1"/>
  <c r="AS164" i="32"/>
  <c r="AT164" i="32" s="1"/>
  <c r="AS180" i="32"/>
  <c r="AT180" i="32" s="1"/>
  <c r="AS125" i="32"/>
  <c r="AT125" i="32" s="1"/>
  <c r="AS88" i="32"/>
  <c r="AT88" i="32" s="1"/>
  <c r="AS159" i="32"/>
  <c r="AT159" i="32" s="1"/>
  <c r="AS86" i="32"/>
  <c r="AT86" i="32" s="1"/>
  <c r="AS70" i="32"/>
  <c r="AT70" i="32" s="1"/>
  <c r="AS95" i="32"/>
  <c r="AT95" i="32" s="1"/>
  <c r="AS24" i="32"/>
  <c r="AT24" i="32" s="1"/>
  <c r="AS32" i="32"/>
  <c r="AT32" i="32" s="1"/>
  <c r="AS27" i="32"/>
  <c r="AT27" i="32" s="1"/>
  <c r="AS113" i="32"/>
  <c r="AT113" i="32" s="1"/>
  <c r="AS187" i="32"/>
  <c r="AT187" i="32" s="1"/>
  <c r="AS106" i="32"/>
  <c r="AT106" i="32" s="1"/>
  <c r="AS204" i="32"/>
  <c r="AT204" i="32" s="1"/>
  <c r="AS33" i="32"/>
  <c r="AT33" i="32" s="1"/>
  <c r="AS140" i="32"/>
  <c r="AT140" i="32" s="1"/>
  <c r="AS91" i="32"/>
  <c r="AT91" i="32" s="1"/>
  <c r="AS46" i="32"/>
  <c r="AT46" i="32" s="1"/>
  <c r="AS147" i="32"/>
  <c r="AT147" i="32" s="1"/>
  <c r="AS42" i="32"/>
  <c r="AT42" i="32" s="1"/>
  <c r="AS117" i="32"/>
  <c r="AT117" i="32" s="1"/>
  <c r="AS55" i="32"/>
  <c r="AT55" i="32" s="1"/>
  <c r="AS124" i="32"/>
  <c r="AT124" i="32" s="1"/>
  <c r="AS163" i="32"/>
  <c r="AT163" i="32" s="1"/>
  <c r="AS135" i="32"/>
  <c r="AT135" i="32" s="1"/>
  <c r="AS9" i="32"/>
  <c r="AT9" i="32" s="1"/>
  <c r="AS41" i="32"/>
  <c r="AT41" i="32" s="1"/>
  <c r="AS155" i="32"/>
  <c r="AT155" i="32" s="1"/>
  <c r="AS172" i="32"/>
  <c r="AT172" i="32" s="1"/>
  <c r="AS63" i="32"/>
  <c r="AT63" i="32" s="1"/>
  <c r="AS13" i="32"/>
  <c r="AT13" i="32" s="1"/>
  <c r="AS132" i="32"/>
  <c r="AT132" i="32" s="1"/>
  <c r="AS12" i="32"/>
  <c r="AT12" i="32" s="1"/>
  <c r="AS203" i="32"/>
  <c r="AT203" i="32" s="1"/>
  <c r="AS37" i="32"/>
  <c r="AT37" i="32" s="1"/>
  <c r="AS107" i="32"/>
  <c r="AT107" i="32" s="1"/>
  <c r="AS118" i="32"/>
  <c r="AT118" i="32" s="1"/>
  <c r="AS99" i="32"/>
  <c r="AT99" i="32" s="1"/>
  <c r="AS139" i="32"/>
  <c r="AT139" i="32" s="1"/>
  <c r="AS22" i="32"/>
  <c r="AT22" i="32" s="1"/>
  <c r="AS156" i="32"/>
  <c r="AT156" i="32" s="1"/>
  <c r="AS96" i="32"/>
  <c r="AT96" i="32" s="1"/>
  <c r="AS23" i="32"/>
  <c r="AT23" i="32" s="1"/>
  <c r="AS89" i="32"/>
  <c r="AT89" i="32" s="1"/>
  <c r="AS47" i="32"/>
  <c r="AT47" i="32" s="1"/>
  <c r="AS128" i="32"/>
  <c r="AT128" i="32" s="1"/>
  <c r="AS78" i="32"/>
  <c r="AT78" i="32" s="1"/>
  <c r="AS134" i="32"/>
  <c r="AT134" i="32" s="1"/>
  <c r="AS17" i="32"/>
  <c r="AT17" i="32" s="1"/>
  <c r="AS171" i="32"/>
  <c r="AT171" i="32" s="1"/>
  <c r="AS64" i="32"/>
  <c r="AT64" i="32" s="1"/>
  <c r="AS110" i="32"/>
  <c r="AT110" i="32" s="1"/>
  <c r="AS119" i="32"/>
  <c r="AT119" i="32" s="1"/>
  <c r="AS112" i="32"/>
  <c r="AT112" i="32" s="1"/>
  <c r="AS30" i="32"/>
  <c r="AT30" i="32" s="1"/>
  <c r="AS115" i="32"/>
  <c r="AT115" i="32" s="1"/>
  <c r="AS105" i="32"/>
  <c r="AT105" i="32" s="1"/>
  <c r="AS25" i="32"/>
  <c r="AT25" i="32" s="1"/>
  <c r="AS10" i="32"/>
  <c r="AT10" i="32" s="1"/>
  <c r="AS72" i="32"/>
  <c r="AT72" i="32" s="1"/>
  <c r="AS31" i="32"/>
  <c r="AT31" i="32" s="1"/>
  <c r="AS151" i="32"/>
  <c r="AT151" i="32" s="1"/>
  <c r="AS102" i="32"/>
  <c r="AT102" i="32" s="1"/>
  <c r="AO207" i="32"/>
  <c r="AR7" i="32"/>
  <c r="AQ207" i="32"/>
  <c r="AR207" i="32" l="1"/>
  <c r="AS7" i="32"/>
  <c r="AS207" i="32" l="1"/>
  <c r="AT7" i="32"/>
  <c r="AT207" i="32" s="1"/>
</calcChain>
</file>

<file path=xl/sharedStrings.xml><?xml version="1.0" encoding="utf-8"?>
<sst xmlns="http://schemas.openxmlformats.org/spreadsheetml/2006/main" count="1921" uniqueCount="130">
  <si>
    <t>* 근로계약서,주민증사본,통장사본 제출자 칸에 체크표시 하시기 바랍니다.</t>
  </si>
  <si>
    <t>* 팀장은 당일 출력에 대해 공수 확정 후 퇴근 바라며 팀장 확정싸인이 없을 시 안면인식기 촬영된 사람만 출력공수 인정함.</t>
  </si>
  <si>
    <t>* 안면인식기 출퇴근 기록 없을시 출력일보 싸인 했더라도 근로인정 안됨 ( 출퇴근 사진촬영 필)</t>
  </si>
  <si>
    <t>* 주민등록증 및 급여통장사본 미제출자 반드시 사무실에 제출바람 ( 미제출시 급여지급 안됨).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</si>
  <si>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</si>
  <si>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직  종</t>
  </si>
  <si>
    <t>성   명</t>
  </si>
  <si>
    <t>작업
내용</t>
  </si>
  <si>
    <t>번    호</t>
  </si>
  <si>
    <t>고용보험</t>
  </si>
  <si>
    <t>2019년</t>
  </si>
  <si>
    <t>근로
계약서</t>
  </si>
  <si>
    <t>영문
이름</t>
  </si>
  <si>
    <t>차감지급액</t>
  </si>
  <si>
    <t>계좌번호</t>
  </si>
  <si>
    <t>통장
사본</t>
  </si>
  <si>
    <t>이 승우</t>
  </si>
  <si>
    <t>주민증사본</t>
  </si>
  <si>
    <t>단  가</t>
  </si>
  <si>
    <t>기  간</t>
  </si>
  <si>
    <t>노무비총액</t>
  </si>
  <si>
    <t>주민등록</t>
  </si>
  <si>
    <t>서명 :</t>
  </si>
  <si>
    <t>윤 병희</t>
  </si>
  <si>
    <t>이 변환</t>
  </si>
  <si>
    <t>이 병학</t>
  </si>
  <si>
    <t>권   용</t>
  </si>
  <si>
    <t>김 성훈2</t>
  </si>
  <si>
    <t>임 삼남</t>
  </si>
  <si>
    <t>이 성만</t>
  </si>
  <si>
    <t>오 윤철</t>
  </si>
  <si>
    <t>김 호산2</t>
  </si>
  <si>
    <t>출   력  일   보  (철  근   팀)</t>
  </si>
  <si>
    <t>오전출력인원 :</t>
  </si>
  <si>
    <t>마감출력인원 :</t>
  </si>
  <si>
    <t>출력인원   팀장확인</t>
  </si>
  <si>
    <t>공   제   내   역</t>
  </si>
  <si>
    <t xml:space="preserve">  출력인원   팀장확인</t>
  </si>
  <si>
    <t>N0.</t>
  </si>
  <si>
    <t>날인</t>
  </si>
  <si>
    <t>갑근세</t>
  </si>
  <si>
    <t>영수인</t>
  </si>
  <si>
    <t>노무비</t>
  </si>
  <si>
    <t>출 역</t>
  </si>
  <si>
    <t>일 수</t>
  </si>
  <si>
    <t xml:space="preserve"> </t>
  </si>
  <si>
    <t>공제계</t>
  </si>
  <si>
    <t>날 인</t>
  </si>
  <si>
    <t>주민세</t>
  </si>
  <si>
    <t>성 명</t>
  </si>
  <si>
    <t>주 소</t>
  </si>
  <si>
    <t>합 계</t>
  </si>
  <si>
    <t>공 수</t>
  </si>
  <si>
    <t>연락처</t>
  </si>
  <si>
    <t>위임</t>
  </si>
  <si>
    <t>현장명</t>
  </si>
  <si>
    <t>직종</t>
  </si>
  <si>
    <t>예금주</t>
  </si>
  <si>
    <t>공수</t>
  </si>
  <si>
    <t>은행</t>
  </si>
  <si>
    <t>본인</t>
  </si>
  <si>
    <t>한노</t>
  </si>
  <si>
    <t>민노</t>
  </si>
  <si>
    <t xml:space="preserve">철근 </t>
  </si>
  <si>
    <t xml:space="preserve">           </t>
    <phoneticPr fontId="26" type="noConversion"/>
  </si>
  <si>
    <t>토요일</t>
    <phoneticPr fontId="26" type="noConversion"/>
  </si>
  <si>
    <t>목요일</t>
    <phoneticPr fontId="26" type="noConversion"/>
  </si>
  <si>
    <t>김   윤</t>
  </si>
  <si>
    <t>김 행운</t>
  </si>
  <si>
    <t>김 성룡</t>
  </si>
  <si>
    <t>황 윤대</t>
  </si>
  <si>
    <t>이 병혁</t>
    <phoneticPr fontId="26" type="noConversion"/>
  </si>
  <si>
    <t>신 태선</t>
  </si>
  <si>
    <t>강   룡</t>
    <phoneticPr fontId="26" type="noConversion"/>
  </si>
  <si>
    <t>오전출력인원 :</t>
    <phoneticPr fontId="26" type="noConversion"/>
  </si>
  <si>
    <t>박 창영</t>
  </si>
  <si>
    <t>직 종</t>
    <phoneticPr fontId="26" type="noConversion"/>
  </si>
  <si>
    <t>성   명</t>
    <phoneticPr fontId="26" type="noConversion"/>
  </si>
  <si>
    <t>신규</t>
    <phoneticPr fontId="26" type="noConversion"/>
  </si>
  <si>
    <t>오전출력인원 :</t>
    <phoneticPr fontId="26" type="noConversion"/>
  </si>
  <si>
    <t>홍 춘용</t>
  </si>
  <si>
    <t>오전출력인원 :</t>
    <phoneticPr fontId="26" type="noConversion"/>
  </si>
  <si>
    <t>공상</t>
    <phoneticPr fontId="26" type="noConversion"/>
  </si>
  <si>
    <t>김 경완</t>
    <phoneticPr fontId="26" type="noConversion"/>
  </si>
  <si>
    <t>김 원균</t>
    <phoneticPr fontId="26" type="noConversion"/>
  </si>
  <si>
    <t>한 청송</t>
    <phoneticPr fontId="26" type="noConversion"/>
  </si>
  <si>
    <t>여 일철</t>
    <phoneticPr fontId="26" type="noConversion"/>
  </si>
  <si>
    <t>박 위동</t>
    <phoneticPr fontId="26" type="noConversion"/>
  </si>
  <si>
    <t>이   근</t>
    <phoneticPr fontId="26" type="noConversion"/>
  </si>
  <si>
    <t>김   일</t>
    <phoneticPr fontId="26" type="noConversion"/>
  </si>
  <si>
    <t>한 철운</t>
    <phoneticPr fontId="26" type="noConversion"/>
  </si>
  <si>
    <t>유 영호</t>
    <phoneticPr fontId="26" type="noConversion"/>
  </si>
  <si>
    <t>장   호</t>
    <phoneticPr fontId="26" type="noConversion"/>
  </si>
  <si>
    <t>김 동표</t>
    <phoneticPr fontId="26" type="noConversion"/>
  </si>
  <si>
    <t>김 동현</t>
    <phoneticPr fontId="26" type="noConversion"/>
  </si>
  <si>
    <t>방 철호</t>
    <phoneticPr fontId="26" type="noConversion"/>
  </si>
  <si>
    <t>김 명욱</t>
    <phoneticPr fontId="26" type="noConversion"/>
  </si>
  <si>
    <t>위임</t>
    <phoneticPr fontId="26" type="noConversion"/>
  </si>
  <si>
    <t>철근</t>
    <phoneticPr fontId="26" type="noConversion"/>
  </si>
  <si>
    <t>위임</t>
    <phoneticPr fontId="26" type="noConversion"/>
  </si>
  <si>
    <t>204동 주변주차장 마무리                                                              203동 벽체 단도리</t>
  </si>
  <si>
    <t>203동 벽체</t>
    <phoneticPr fontId="26" type="noConversion"/>
  </si>
  <si>
    <t>고양 장항 A-1BL아파트 건설공사 4공구</t>
    <phoneticPr fontId="26" type="noConversion"/>
  </si>
  <si>
    <t>2022년 12월 일용 노무비 지급 명세서</t>
    <phoneticPr fontId="26" type="noConversion"/>
  </si>
  <si>
    <t>김경완</t>
    <phoneticPr fontId="26" type="noConversion"/>
  </si>
  <si>
    <t>소장</t>
    <phoneticPr fontId="26" type="noConversion"/>
  </si>
  <si>
    <t>김행운</t>
    <phoneticPr fontId="26" type="noConversion"/>
  </si>
  <si>
    <t>010-8893-0092</t>
    <phoneticPr fontId="26" type="noConversion"/>
  </si>
  <si>
    <t>차장</t>
    <phoneticPr fontId="26" type="noConversion"/>
  </si>
  <si>
    <t>이훈</t>
    <phoneticPr fontId="26" type="noConversion"/>
  </si>
  <si>
    <t>010-4697-9333</t>
    <phoneticPr fontId="26" type="noConversion"/>
  </si>
  <si>
    <t>서울시 금천구 독산동 885-7.302호</t>
    <phoneticPr fontId="26" type="noConversion"/>
  </si>
  <si>
    <t>반장</t>
    <phoneticPr fontId="26" type="noConversion"/>
  </si>
  <si>
    <t>윤병희</t>
    <phoneticPr fontId="26" type="noConversion"/>
  </si>
  <si>
    <t>010-9092-5032</t>
    <phoneticPr fontId="26" type="noConversion"/>
  </si>
  <si>
    <t>591217-1452634</t>
    <phoneticPr fontId="26" type="noConversion"/>
  </si>
  <si>
    <t>충남 공주시 탄천면 송학리 253-1</t>
    <phoneticPr fontId="26" type="noConversion"/>
  </si>
  <si>
    <t>과장</t>
    <phoneticPr fontId="26" type="noConversion"/>
  </si>
  <si>
    <t>이승우</t>
    <phoneticPr fontId="26" type="noConversion"/>
  </si>
  <si>
    <t>010-2009-5353</t>
    <phoneticPr fontId="26" type="noConversion"/>
  </si>
  <si>
    <t>740223-1567314</t>
    <phoneticPr fontId="26" type="noConversion"/>
  </si>
  <si>
    <t>경기 안성시 내혜홀2길 48-7</t>
    <phoneticPr fontId="26" type="noConversion"/>
  </si>
  <si>
    <t>차장</t>
    <phoneticPr fontId="26" type="noConversion"/>
  </si>
  <si>
    <t>이훈</t>
    <phoneticPr fontId="26" type="noConversion"/>
  </si>
  <si>
    <t>반장</t>
    <phoneticPr fontId="26" type="noConversion"/>
  </si>
  <si>
    <t>윤병희</t>
    <phoneticPr fontId="26" type="noConversion"/>
  </si>
  <si>
    <t>과장</t>
    <phoneticPr fontId="26" type="noConversion"/>
  </si>
  <si>
    <t>이승우</t>
    <phoneticPr fontId="26" type="noConversion"/>
  </si>
  <si>
    <t>현장정리</t>
    <phoneticPr fontId="26" type="noConversion"/>
  </si>
  <si>
    <t>공수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</si>
</sst>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aaaa"/>
    <numFmt numFmtId="179" formatCode="_-* #,##0_-;\-* #,##0_-;_-* &quot;&quot;_-;_-@_-"/>
    <numFmt numFmtId="180" formatCode="0.0;[Red]0.0"/>
    <numFmt numFmtId="181" formatCode="yyyy&quot;년&quot;\ \ mm&quot;월&quot;\ \ dd&quot;일&quot;"/>
    <numFmt numFmtId="182" formatCode="mm&quot;월&quot;\ dd&quot;일&quot;"/>
    <numFmt numFmtId="183" formatCode="[$-F800]dddd\,\ mmmm\ dd\,\ yyyy"/>
    <numFmt numFmtId="184" formatCode="000000\-0000000"/>
  </numFmts>
  <fonts count="44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12"/>
      <color rgb="FF000000"/>
      <name val="한컴바탕"/>
      <family val="3"/>
      <charset val="129"/>
    </font>
    <font>
      <sz val="12"/>
      <color rgb="FF000000"/>
      <name val="바탕체"/>
      <family val="1"/>
      <charset val="129"/>
    </font>
    <font>
      <sz val="11"/>
      <color rgb="FF000000"/>
      <name val="한컴바탕"/>
      <family val="3"/>
      <charset val="129"/>
    </font>
    <font>
      <b/>
      <sz val="14"/>
      <color rgb="FF000000"/>
      <name val="한컴바탕"/>
      <family val="3"/>
      <charset val="129"/>
    </font>
    <font>
      <sz val="10"/>
      <color rgb="FF000000"/>
      <name val="돋움"/>
      <family val="3"/>
      <charset val="129"/>
    </font>
    <font>
      <b/>
      <sz val="16"/>
      <color rgb="FF000000"/>
      <name val="한컴바탕"/>
      <family val="3"/>
      <charset val="129"/>
    </font>
    <font>
      <b/>
      <sz val="11"/>
      <color rgb="FF000000"/>
      <name val="한컴바탕"/>
      <family val="3"/>
      <charset val="129"/>
    </font>
    <font>
      <b/>
      <sz val="9"/>
      <color rgb="FF000000"/>
      <name val="한컴바탕"/>
      <family val="3"/>
      <charset val="129"/>
    </font>
    <font>
      <b/>
      <sz val="12"/>
      <color rgb="FF000000"/>
      <name val="돋움"/>
      <family val="3"/>
      <charset val="129"/>
    </font>
    <font>
      <b/>
      <sz val="14"/>
      <color rgb="FF000000"/>
      <name val="돋움"/>
      <family val="3"/>
      <charset val="129"/>
    </font>
    <font>
      <b/>
      <sz val="16"/>
      <color rgb="FF000000"/>
      <name val="돋움"/>
      <family val="3"/>
      <charset val="129"/>
    </font>
    <font>
      <b/>
      <sz val="12"/>
      <color rgb="FF000000"/>
      <name val="한컴바탕"/>
      <family val="3"/>
      <charset val="129"/>
    </font>
    <font>
      <sz val="9"/>
      <color rgb="FF000000"/>
      <name val="굴림체"/>
      <family val="3"/>
      <charset val="129"/>
    </font>
    <font>
      <b/>
      <i/>
      <u/>
      <sz val="15"/>
      <color rgb="FF000000"/>
      <name val="바탕체"/>
      <family val="1"/>
      <charset val="129"/>
    </font>
    <font>
      <sz val="24"/>
      <color rgb="FF000000"/>
      <name val="한컴바탕"/>
      <family val="3"/>
      <charset val="129"/>
    </font>
    <font>
      <b/>
      <sz val="15"/>
      <color rgb="FF000000"/>
      <name val="바탕"/>
      <family val="1"/>
      <charset val="129"/>
    </font>
    <font>
      <sz val="11"/>
      <color rgb="FF000000"/>
      <name val="굴림"/>
      <family val="3"/>
      <charset val="129"/>
    </font>
    <font>
      <sz val="9"/>
      <color rgb="FF000000"/>
      <name val="굴림"/>
      <family val="3"/>
      <charset val="129"/>
    </font>
    <font>
      <sz val="10"/>
      <color rgb="FF000000"/>
      <name val="굴림"/>
      <family val="3"/>
      <charset val="129"/>
    </font>
    <font>
      <b/>
      <sz val="15"/>
      <color rgb="FF000000"/>
      <name val="바탕체"/>
      <family val="1"/>
      <charset val="129"/>
    </font>
    <font>
      <sz val="9"/>
      <color rgb="FF000000"/>
      <name val="맑은 고딕"/>
      <family val="3"/>
      <charset val="129"/>
    </font>
    <font>
      <sz val="14"/>
      <color rgb="FF000000"/>
      <name val="한컴바탕"/>
      <family val="3"/>
      <charset val="129"/>
    </font>
    <font>
      <b/>
      <sz val="25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6"/>
      <color rgb="FF000000"/>
      <name val="한컴바탕"/>
      <family val="1"/>
      <charset val="129"/>
    </font>
    <font>
      <b/>
      <sz val="12"/>
      <color rgb="FF000000"/>
      <name val="한컴바탕"/>
      <family val="1"/>
      <charset val="129"/>
    </font>
    <font>
      <b/>
      <sz val="10"/>
      <color rgb="FF000000"/>
      <name val="한컴바탕"/>
      <family val="1"/>
      <charset val="129"/>
    </font>
    <font>
      <sz val="16"/>
      <color rgb="FF000000"/>
      <name val="맑은 고딕"/>
      <family val="3"/>
      <charset val="129"/>
      <scheme val="minor"/>
    </font>
    <font>
      <sz val="16"/>
      <color rgb="FF000000"/>
      <name val="돋움"/>
      <family val="3"/>
      <charset val="129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6"/>
      <color rgb="FF000000"/>
      <name val="굴림체"/>
      <family val="3"/>
      <charset val="129"/>
    </font>
    <font>
      <sz val="12"/>
      <color rgb="FF000000"/>
      <name val="돋움"/>
      <family val="3"/>
      <charset val="129"/>
    </font>
    <font>
      <sz val="14"/>
      <color rgb="FF000000"/>
      <name val="굴림"/>
      <family val="3"/>
      <charset val="129"/>
    </font>
    <font>
      <sz val="11"/>
      <name val="돋움"/>
      <family val="3"/>
      <charset val="129"/>
    </font>
    <font>
      <sz val="9"/>
      <name val="굴림"/>
      <family val="3"/>
      <charset val="129"/>
    </font>
    <font>
      <sz val="14"/>
      <color rgb="FF000000"/>
      <name val="맑은 고딕"/>
      <family val="3"/>
      <charset val="129"/>
    </font>
    <font>
      <sz val="9"/>
      <color rgb="FF000000"/>
      <name val="FangSong"/>
      <family val="3"/>
      <charset val="134"/>
    </font>
    <font>
      <sz val="14"/>
      <color rgb="FF000000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</font>
    <font>
      <sz val="16"/>
      <color rgb="FF000000"/>
      <name val="한컴바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7">
    <xf numFmtId="0" fontId="0" fillId="0" borderId="0">
      <alignment vertical="center"/>
    </xf>
    <xf numFmtId="41" fontId="1" fillId="0" borderId="0">
      <alignment vertical="center"/>
    </xf>
    <xf numFmtId="0" fontId="2" fillId="0" borderId="0"/>
    <xf numFmtId="176" fontId="3" fillId="0" borderId="0"/>
    <xf numFmtId="177" fontId="3" fillId="0" borderId="0"/>
    <xf numFmtId="42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/>
    <xf numFmtId="0" fontId="25" fillId="0" borderId="0">
      <alignment vertical="center"/>
    </xf>
    <xf numFmtId="41" fontId="1" fillId="0" borderId="0">
      <alignment vertical="center"/>
    </xf>
    <xf numFmtId="41" fontId="25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43" fontId="1" fillId="0" borderId="0"/>
    <xf numFmtId="0" fontId="37" fillId="0" borderId="0">
      <alignment vertical="center"/>
    </xf>
  </cellStyleXfs>
  <cellXfs count="271">
    <xf numFmtId="0" fontId="0" fillId="0" borderId="0" xfId="0" applyNumberFormat="1">
      <alignment vertical="center"/>
    </xf>
    <xf numFmtId="0" fontId="4" fillId="0" borderId="0" xfId="24" applyNumberFormat="1" applyFont="1" applyAlignment="1">
      <alignment horizontal="center" vertical="center"/>
    </xf>
    <xf numFmtId="0" fontId="5" fillId="0" borderId="0" xfId="24" applyNumberFormat="1" applyFont="1" applyAlignment="1">
      <alignment horizontal="left" vertical="center"/>
    </xf>
    <xf numFmtId="0" fontId="1" fillId="0" borderId="0" xfId="24" applyNumberFormat="1" applyFont="1" applyAlignment="1">
      <alignment horizontal="left" vertical="center"/>
    </xf>
    <xf numFmtId="0" fontId="4" fillId="0" borderId="0" xfId="24" applyNumberFormat="1" applyFont="1" applyAlignment="1">
      <alignment horizontal="left" vertical="center"/>
    </xf>
    <xf numFmtId="0" fontId="6" fillId="0" borderId="0" xfId="24" applyNumberFormat="1" applyFont="1" applyAlignment="1">
      <alignment horizontal="left" vertical="center"/>
    </xf>
    <xf numFmtId="0" fontId="7" fillId="0" borderId="0" xfId="24" applyNumberFormat="1" applyFont="1" applyAlignment="1">
      <alignment horizontal="left" vertical="center"/>
    </xf>
    <xf numFmtId="0" fontId="8" fillId="0" borderId="1" xfId="24" applyNumberFormat="1" applyFont="1" applyBorder="1" applyAlignment="1">
      <alignment horizontal="center" vertical="center"/>
    </xf>
    <xf numFmtId="0" fontId="9" fillId="2" borderId="1" xfId="24" applyNumberFormat="1" applyFont="1" applyFill="1" applyBorder="1" applyAlignment="1">
      <alignment horizontal="center" vertical="center" wrapText="1"/>
    </xf>
    <xf numFmtId="0" fontId="9" fillId="2" borderId="2" xfId="24" applyNumberFormat="1" applyFont="1" applyFill="1" applyBorder="1" applyAlignment="1">
      <alignment horizontal="center" vertical="center" wrapText="1"/>
    </xf>
    <xf numFmtId="0" fontId="8" fillId="0" borderId="3" xfId="24" applyNumberFormat="1" applyFont="1" applyBorder="1" applyAlignment="1">
      <alignment horizontal="center" vertical="center"/>
    </xf>
    <xf numFmtId="0" fontId="10" fillId="0" borderId="1" xfId="24" applyNumberFormat="1" applyFont="1" applyBorder="1" applyAlignment="1">
      <alignment horizontal="center" vertical="center"/>
    </xf>
    <xf numFmtId="0" fontId="7" fillId="0" borderId="1" xfId="24" applyNumberFormat="1" applyFont="1" applyBorder="1" applyAlignment="1">
      <alignment horizontal="center" vertical="center"/>
    </xf>
    <xf numFmtId="0" fontId="11" fillId="0" borderId="1" xfId="24" applyNumberFormat="1" applyFont="1" applyBorder="1" applyAlignment="1">
      <alignment horizontal="center" vertical="center"/>
    </xf>
    <xf numFmtId="0" fontId="10" fillId="0" borderId="3" xfId="24" applyNumberFormat="1" applyFont="1" applyBorder="1" applyAlignment="1">
      <alignment horizontal="center" vertical="center"/>
    </xf>
    <xf numFmtId="0" fontId="12" fillId="0" borderId="1" xfId="24" applyNumberFormat="1" applyFont="1" applyBorder="1" applyAlignment="1">
      <alignment horizontal="center" vertical="center"/>
    </xf>
    <xf numFmtId="0" fontId="12" fillId="0" borderId="4" xfId="24" applyNumberFormat="1" applyFont="1" applyBorder="1" applyAlignment="1">
      <alignment horizontal="center" vertical="center"/>
    </xf>
    <xf numFmtId="0" fontId="12" fillId="0" borderId="5" xfId="24" applyNumberFormat="1" applyFont="1" applyBorder="1" applyAlignment="1">
      <alignment vertical="center"/>
    </xf>
    <xf numFmtId="0" fontId="13" fillId="0" borderId="2" xfId="24" applyNumberFormat="1" applyFont="1" applyBorder="1" applyAlignment="1">
      <alignment vertical="center"/>
    </xf>
    <xf numFmtId="0" fontId="4" fillId="0" borderId="6" xfId="24" applyNumberFormat="1" applyFont="1" applyBorder="1" applyAlignment="1">
      <alignment vertical="center"/>
    </xf>
    <xf numFmtId="0" fontId="4" fillId="0" borderId="5" xfId="24" applyNumberFormat="1" applyFont="1" applyBorder="1" applyAlignment="1">
      <alignment vertical="center"/>
    </xf>
    <xf numFmtId="0" fontId="4" fillId="0" borderId="7" xfId="24" applyNumberFormat="1" applyFont="1" applyBorder="1" applyAlignment="1">
      <alignment vertical="center"/>
    </xf>
    <xf numFmtId="0" fontId="4" fillId="0" borderId="0" xfId="24" applyNumberFormat="1" applyFont="1" applyBorder="1" applyAlignment="1">
      <alignment vertical="center"/>
    </xf>
    <xf numFmtId="0" fontId="4" fillId="0" borderId="8" xfId="24" applyNumberFormat="1" applyFont="1" applyBorder="1" applyAlignment="1">
      <alignment vertical="center"/>
    </xf>
    <xf numFmtId="0" fontId="4" fillId="0" borderId="9" xfId="24" applyNumberFormat="1" applyFont="1" applyBorder="1" applyAlignment="1">
      <alignment vertical="center"/>
    </xf>
    <xf numFmtId="0" fontId="4" fillId="0" borderId="10" xfId="24" applyNumberFormat="1" applyFont="1" applyBorder="1" applyAlignment="1">
      <alignment vertical="center"/>
    </xf>
    <xf numFmtId="0" fontId="4" fillId="0" borderId="11" xfId="24" applyNumberFormat="1" applyFont="1" applyBorder="1" applyAlignment="1">
      <alignment vertical="center"/>
    </xf>
    <xf numFmtId="0" fontId="13" fillId="0" borderId="0" xfId="24" applyNumberFormat="1" applyFont="1" applyAlignment="1">
      <alignment horizontal="left" vertical="center"/>
    </xf>
    <xf numFmtId="0" fontId="14" fillId="3" borderId="1" xfId="1" applyNumberFormat="1" applyFont="1" applyFill="1" applyBorder="1" applyAlignment="1" applyProtection="1">
      <alignment horizontal="center" vertical="center" shrinkToFit="1"/>
      <protection hidden="1"/>
    </xf>
    <xf numFmtId="0" fontId="14" fillId="3" borderId="12" xfId="1" applyNumberFormat="1" applyFont="1" applyFill="1" applyBorder="1" applyAlignment="1" applyProtection="1">
      <alignment horizontal="center" vertical="center" shrinkToFit="1"/>
      <protection hidden="1"/>
    </xf>
    <xf numFmtId="0" fontId="14" fillId="3" borderId="13" xfId="1" applyNumberFormat="1" applyFont="1" applyFill="1" applyBorder="1" applyAlignment="1" applyProtection="1">
      <alignment horizontal="center" vertical="center" shrinkToFit="1"/>
      <protection hidden="1"/>
    </xf>
    <xf numFmtId="14" fontId="4" fillId="0" borderId="0" xfId="24" applyNumberFormat="1" applyFont="1" applyAlignment="1">
      <alignment horizontal="center" vertical="center"/>
    </xf>
    <xf numFmtId="0" fontId="16" fillId="0" borderId="0" xfId="24" applyNumberFormat="1" applyFont="1" applyBorder="1" applyAlignment="1">
      <alignment horizontal="center" vertical="center"/>
    </xf>
    <xf numFmtId="178" fontId="4" fillId="0" borderId="0" xfId="24" applyNumberFormat="1" applyFont="1" applyAlignment="1">
      <alignment horizontal="center" vertical="center"/>
    </xf>
    <xf numFmtId="178" fontId="17" fillId="0" borderId="0" xfId="24" applyNumberFormat="1" applyFont="1" applyAlignment="1">
      <alignment horizontal="center" vertical="center"/>
    </xf>
    <xf numFmtId="0" fontId="18" fillId="0" borderId="0" xfId="11" applyNumberFormat="1" applyFont="1" applyAlignment="1" applyProtection="1">
      <alignment horizontal="center" vertical="center"/>
    </xf>
    <xf numFmtId="0" fontId="19" fillId="4" borderId="14" xfId="11" applyNumberFormat="1" applyFont="1" applyFill="1" applyBorder="1" applyAlignment="1" applyProtection="1">
      <alignment horizontal="center" vertical="center"/>
    </xf>
    <xf numFmtId="0" fontId="18" fillId="0" borderId="0" xfId="11" applyNumberFormat="1" applyFont="1" applyFill="1" applyAlignment="1" applyProtection="1">
      <alignment horizontal="center" vertical="center"/>
    </xf>
    <xf numFmtId="0" fontId="19" fillId="4" borderId="8" xfId="11" applyNumberFormat="1" applyFont="1" applyFill="1" applyBorder="1" applyAlignment="1" applyProtection="1">
      <alignment horizontal="center" vertical="center"/>
    </xf>
    <xf numFmtId="0" fontId="19" fillId="4" borderId="15" xfId="11" applyNumberFormat="1" applyFont="1" applyFill="1" applyBorder="1" applyAlignment="1" applyProtection="1">
      <alignment horizontal="center" vertical="center"/>
    </xf>
    <xf numFmtId="0" fontId="19" fillId="4" borderId="16" xfId="11" applyNumberFormat="1" applyFont="1" applyFill="1" applyBorder="1" applyAlignment="1" applyProtection="1">
      <alignment horizontal="center" vertical="center"/>
    </xf>
    <xf numFmtId="38" fontId="18" fillId="0" borderId="0" xfId="11" applyNumberFormat="1" applyFont="1" applyAlignment="1" applyProtection="1">
      <alignment horizontal="center" vertical="center"/>
    </xf>
    <xf numFmtId="0" fontId="20" fillId="0" borderId="0" xfId="11" applyNumberFormat="1" applyFont="1" applyAlignment="1" applyProtection="1">
      <alignment horizontal="center" vertical="center"/>
    </xf>
    <xf numFmtId="0" fontId="18" fillId="0" borderId="0" xfId="11" applyNumberFormat="1" applyFont="1" applyBorder="1" applyAlignment="1" applyProtection="1">
      <alignment horizontal="center" vertical="center"/>
    </xf>
    <xf numFmtId="0" fontId="19" fillId="0" borderId="0" xfId="11" applyNumberFormat="1" applyFont="1" applyAlignment="1" applyProtection="1">
      <alignment horizontal="center" vertical="center"/>
    </xf>
    <xf numFmtId="0" fontId="19" fillId="4" borderId="17" xfId="11" applyNumberFormat="1" applyFont="1" applyFill="1" applyBorder="1" applyAlignment="1" applyProtection="1">
      <alignment horizontal="center" vertical="center"/>
    </xf>
    <xf numFmtId="0" fontId="19" fillId="4" borderId="18" xfId="11" applyNumberFormat="1" applyFont="1" applyFill="1" applyBorder="1" applyAlignment="1" applyProtection="1">
      <alignment horizontal="center" vertical="center"/>
    </xf>
    <xf numFmtId="0" fontId="19" fillId="4" borderId="19" xfId="11" applyNumberFormat="1" applyFont="1" applyFill="1" applyBorder="1" applyAlignment="1" applyProtection="1">
      <alignment horizontal="center" vertical="center"/>
    </xf>
    <xf numFmtId="181" fontId="20" fillId="0" borderId="0" xfId="11" applyNumberFormat="1" applyFont="1" applyBorder="1" applyAlignment="1" applyProtection="1">
      <alignment horizontal="center" vertical="center"/>
      <protection locked="0"/>
    </xf>
    <xf numFmtId="179" fontId="19" fillId="3" borderId="20" xfId="25" applyNumberFormat="1" applyFont="1" applyFill="1" applyBorder="1" applyAlignment="1" applyProtection="1">
      <alignment horizontal="center" vertical="center" shrinkToFit="1"/>
    </xf>
    <xf numFmtId="179" fontId="19" fillId="3" borderId="21" xfId="25" applyNumberFormat="1" applyFont="1" applyFill="1" applyBorder="1" applyAlignment="1" applyProtection="1">
      <alignment horizontal="center" vertical="center" shrinkToFit="1"/>
    </xf>
    <xf numFmtId="179" fontId="19" fillId="3" borderId="22" xfId="25" applyNumberFormat="1" applyFont="1" applyFill="1" applyBorder="1" applyAlignment="1" applyProtection="1">
      <alignment horizontal="center" vertical="center" shrinkToFit="1"/>
    </xf>
    <xf numFmtId="179" fontId="19" fillId="3" borderId="23" xfId="25" applyNumberFormat="1" applyFont="1" applyFill="1" applyBorder="1" applyAlignment="1" applyProtection="1">
      <alignment horizontal="center" vertical="center" shrinkToFit="1"/>
    </xf>
    <xf numFmtId="179" fontId="19" fillId="3" borderId="24" xfId="25" applyNumberFormat="1" applyFont="1" applyFill="1" applyBorder="1" applyAlignment="1" applyProtection="1">
      <alignment horizontal="center" vertical="center" shrinkToFit="1"/>
    </xf>
    <xf numFmtId="179" fontId="19" fillId="3" borderId="25" xfId="25" applyNumberFormat="1" applyFont="1" applyFill="1" applyBorder="1" applyAlignment="1" applyProtection="1">
      <alignment horizontal="center" vertical="center" shrinkToFit="1"/>
    </xf>
    <xf numFmtId="0" fontId="16" fillId="0" borderId="0" xfId="24" applyNumberFormat="1" applyFont="1" applyBorder="1" applyAlignment="1">
      <alignment horizontal="center" vertical="center"/>
    </xf>
    <xf numFmtId="0" fontId="16" fillId="0" borderId="0" xfId="24" applyNumberFormat="1" applyFont="1" applyBorder="1" applyAlignment="1">
      <alignment horizontal="center" vertical="center"/>
    </xf>
    <xf numFmtId="0" fontId="4" fillId="0" borderId="1" xfId="24" applyNumberFormat="1" applyFont="1" applyBorder="1" applyAlignment="1">
      <alignment horizontal="center" vertical="center"/>
    </xf>
    <xf numFmtId="0" fontId="19" fillId="0" borderId="0" xfId="11" applyNumberFormat="1" applyFont="1" applyBorder="1" applyAlignment="1" applyProtection="1">
      <alignment horizontal="center" vertical="center"/>
    </xf>
    <xf numFmtId="0" fontId="12" fillId="0" borderId="0" xfId="24" applyNumberFormat="1" applyFont="1" applyBorder="1" applyAlignment="1">
      <alignment horizontal="center" vertical="center"/>
    </xf>
    <xf numFmtId="0" fontId="13" fillId="0" borderId="6" xfId="24" applyNumberFormat="1" applyFont="1" applyBorder="1" applyAlignment="1">
      <alignment vertical="center"/>
    </xf>
    <xf numFmtId="0" fontId="21" fillId="0" borderId="0" xfId="24" applyNumberFormat="1" applyFont="1" applyAlignment="1">
      <alignment horizontal="center" vertical="center"/>
    </xf>
    <xf numFmtId="0" fontId="19" fillId="0" borderId="26" xfId="11" applyNumberFormat="1" applyFont="1" applyBorder="1" applyAlignment="1" applyProtection="1">
      <alignment horizontal="center" vertical="center"/>
    </xf>
    <xf numFmtId="0" fontId="19" fillId="0" borderId="27" xfId="11" applyNumberFormat="1" applyFont="1" applyBorder="1" applyAlignment="1" applyProtection="1">
      <alignment horizontal="center" vertical="center"/>
    </xf>
    <xf numFmtId="0" fontId="19" fillId="0" borderId="28" xfId="11" applyNumberFormat="1" applyFont="1" applyBorder="1" applyAlignment="1" applyProtection="1">
      <alignment horizontal="center" vertical="center"/>
    </xf>
    <xf numFmtId="0" fontId="19" fillId="0" borderId="32" xfId="11" applyNumberFormat="1" applyFont="1" applyBorder="1" applyAlignment="1" applyProtection="1">
      <alignment horizontal="center" vertical="center"/>
      <protection locked="0"/>
    </xf>
    <xf numFmtId="0" fontId="19" fillId="0" borderId="33" xfId="11" applyNumberFormat="1" applyFont="1" applyBorder="1" applyAlignment="1" applyProtection="1">
      <alignment horizontal="center" vertical="center"/>
      <protection locked="0"/>
    </xf>
    <xf numFmtId="0" fontId="19" fillId="0" borderId="1" xfId="11" applyNumberFormat="1" applyFont="1" applyBorder="1" applyAlignment="1" applyProtection="1">
      <alignment horizontal="center" vertical="center"/>
      <protection locked="0"/>
    </xf>
    <xf numFmtId="0" fontId="19" fillId="0" borderId="34" xfId="11" applyNumberFormat="1" applyFont="1" applyBorder="1" applyAlignment="1" applyProtection="1">
      <alignment horizontal="center" vertical="center"/>
      <protection locked="0"/>
    </xf>
    <xf numFmtId="0" fontId="19" fillId="0" borderId="35" xfId="11" applyNumberFormat="1" applyFont="1" applyBorder="1" applyAlignment="1" applyProtection="1">
      <alignment horizontal="center" vertical="center"/>
      <protection locked="0"/>
    </xf>
    <xf numFmtId="0" fontId="19" fillId="0" borderId="1" xfId="11" applyNumberFormat="1" applyFont="1" applyBorder="1" applyAlignment="1" applyProtection="1">
      <alignment horizontal="center" vertical="center"/>
    </xf>
    <xf numFmtId="0" fontId="19" fillId="0" borderId="34" xfId="11" applyNumberFormat="1" applyFont="1" applyBorder="1" applyAlignment="1" applyProtection="1">
      <alignment horizontal="center" vertical="center"/>
    </xf>
    <xf numFmtId="180" fontId="19" fillId="5" borderId="36" xfId="11" applyNumberFormat="1" applyFont="1" applyFill="1" applyBorder="1" applyAlignment="1" applyProtection="1">
      <alignment horizontal="center" vertical="center" shrinkToFit="1"/>
    </xf>
    <xf numFmtId="180" fontId="19" fillId="5" borderId="37" xfId="11" applyNumberFormat="1" applyFont="1" applyFill="1" applyBorder="1" applyAlignment="1" applyProtection="1">
      <alignment horizontal="center" vertical="center" shrinkToFit="1"/>
    </xf>
    <xf numFmtId="179" fontId="19" fillId="0" borderId="37" xfId="25" applyNumberFormat="1" applyFont="1" applyBorder="1" applyAlignment="1" applyProtection="1">
      <alignment horizontal="center" vertical="center" shrinkToFit="1"/>
      <protection locked="0"/>
    </xf>
    <xf numFmtId="180" fontId="19" fillId="5" borderId="38" xfId="11" applyNumberFormat="1" applyFont="1" applyFill="1" applyBorder="1" applyAlignment="1" applyProtection="1">
      <alignment horizontal="center" vertical="center" shrinkToFit="1"/>
    </xf>
    <xf numFmtId="180" fontId="19" fillId="5" borderId="4" xfId="11" applyNumberFormat="1" applyFont="1" applyFill="1" applyBorder="1" applyAlignment="1" applyProtection="1">
      <alignment horizontal="center" vertical="center" shrinkToFit="1"/>
    </xf>
    <xf numFmtId="179" fontId="19" fillId="0" borderId="4" xfId="25" applyNumberFormat="1" applyFont="1" applyBorder="1" applyAlignment="1" applyProtection="1">
      <alignment horizontal="center" vertical="center" shrinkToFit="1"/>
      <protection locked="0"/>
    </xf>
    <xf numFmtId="0" fontId="19" fillId="4" borderId="39" xfId="11" applyNumberFormat="1" applyFont="1" applyFill="1" applyBorder="1" applyAlignment="1" applyProtection="1">
      <alignment horizontal="center" vertical="center"/>
    </xf>
    <xf numFmtId="0" fontId="19" fillId="4" borderId="40" xfId="11" applyNumberFormat="1" applyFont="1" applyFill="1" applyBorder="1" applyAlignment="1" applyProtection="1">
      <alignment horizontal="center" vertical="center"/>
    </xf>
    <xf numFmtId="0" fontId="19" fillId="4" borderId="41" xfId="11" applyNumberFormat="1" applyFont="1" applyFill="1" applyBorder="1" applyAlignment="1" applyProtection="1">
      <alignment horizontal="center" vertical="center"/>
    </xf>
    <xf numFmtId="0" fontId="16" fillId="0" borderId="0" xfId="24" applyNumberFormat="1" applyFont="1" applyBorder="1" applyAlignment="1">
      <alignment horizontal="center" vertical="center"/>
    </xf>
    <xf numFmtId="0" fontId="18" fillId="0" borderId="5" xfId="11" applyNumberFormat="1" applyFont="1" applyBorder="1" applyAlignment="1" applyProtection="1">
      <alignment horizontal="center" vertical="center"/>
    </xf>
    <xf numFmtId="0" fontId="18" fillId="0" borderId="1" xfId="11" applyNumberFormat="1" applyFont="1" applyBorder="1" applyAlignment="1" applyProtection="1">
      <alignment horizontal="center" vertical="center"/>
    </xf>
    <xf numFmtId="0" fontId="18" fillId="0" borderId="42" xfId="11" applyNumberFormat="1" applyFont="1" applyBorder="1" applyAlignment="1" applyProtection="1">
      <alignment horizontal="center" vertical="center"/>
    </xf>
    <xf numFmtId="0" fontId="18" fillId="0" borderId="43" xfId="11" applyNumberFormat="1" applyFont="1" applyBorder="1" applyAlignment="1" applyProtection="1">
      <alignment horizontal="center" vertical="center"/>
    </xf>
    <xf numFmtId="0" fontId="19" fillId="0" borderId="33" xfId="11" applyNumberFormat="1" applyFont="1" applyBorder="1" applyAlignment="1" applyProtection="1">
      <alignment horizontal="center" vertical="center"/>
    </xf>
    <xf numFmtId="0" fontId="18" fillId="0" borderId="34" xfId="11" applyNumberFormat="1" applyFont="1" applyBorder="1" applyAlignment="1" applyProtection="1">
      <alignment horizontal="center" vertical="center"/>
    </xf>
    <xf numFmtId="0" fontId="18" fillId="0" borderId="44" xfId="11" applyNumberFormat="1" applyFont="1" applyBorder="1" applyAlignment="1" applyProtection="1">
      <alignment horizontal="center" vertical="center"/>
    </xf>
    <xf numFmtId="0" fontId="18" fillId="0" borderId="35" xfId="11" applyNumberFormat="1" applyFont="1" applyBorder="1" applyAlignment="1" applyProtection="1">
      <alignment horizontal="center" vertical="center"/>
    </xf>
    <xf numFmtId="0" fontId="18" fillId="0" borderId="45" xfId="11" applyNumberFormat="1" applyFont="1" applyBorder="1" applyAlignment="1" applyProtection="1">
      <alignment horizontal="center" vertical="center"/>
    </xf>
    <xf numFmtId="0" fontId="19" fillId="0" borderId="35" xfId="11" applyNumberFormat="1" applyFont="1" applyBorder="1" applyAlignment="1" applyProtection="1">
      <alignment horizontal="center" vertical="center"/>
    </xf>
    <xf numFmtId="179" fontId="19" fillId="5" borderId="32" xfId="25" applyNumberFormat="1" applyFont="1" applyFill="1" applyBorder="1" applyAlignment="1" applyProtection="1">
      <alignment horizontal="center" vertical="center" shrinkToFit="1"/>
    </xf>
    <xf numFmtId="179" fontId="19" fillId="5" borderId="36" xfId="25" applyNumberFormat="1" applyFont="1" applyFill="1" applyBorder="1" applyAlignment="1" applyProtection="1">
      <alignment horizontal="center" vertical="center" shrinkToFit="1"/>
    </xf>
    <xf numFmtId="179" fontId="19" fillId="5" borderId="37" xfId="25" applyNumberFormat="1" applyFont="1" applyFill="1" applyBorder="1" applyAlignment="1" applyProtection="1">
      <alignment horizontal="center" vertical="center" shrinkToFit="1"/>
    </xf>
    <xf numFmtId="179" fontId="19" fillId="5" borderId="35" xfId="25" applyNumberFormat="1" applyFont="1" applyFill="1" applyBorder="1" applyAlignment="1" applyProtection="1">
      <alignment horizontal="center" vertical="center" shrinkToFit="1"/>
    </xf>
    <xf numFmtId="179" fontId="19" fillId="5" borderId="38" xfId="25" applyNumberFormat="1" applyFont="1" applyFill="1" applyBorder="1" applyAlignment="1" applyProtection="1">
      <alignment horizontal="center" vertical="center" shrinkToFit="1"/>
    </xf>
    <xf numFmtId="179" fontId="19" fillId="5" borderId="4" xfId="25" applyNumberFormat="1" applyFont="1" applyFill="1" applyBorder="1" applyAlignment="1" applyProtection="1">
      <alignment horizontal="center" vertical="center" shrinkToFit="1"/>
    </xf>
    <xf numFmtId="180" fontId="19" fillId="5" borderId="46" xfId="11" applyNumberFormat="1" applyFont="1" applyFill="1" applyBorder="1" applyAlignment="1" applyProtection="1">
      <alignment horizontal="center" vertical="center" shrinkToFit="1"/>
    </xf>
    <xf numFmtId="180" fontId="19" fillId="5" borderId="47" xfId="11" applyNumberFormat="1" applyFont="1" applyFill="1" applyBorder="1" applyAlignment="1" applyProtection="1">
      <alignment horizontal="center" vertical="center" shrinkToFit="1"/>
    </xf>
    <xf numFmtId="179" fontId="19" fillId="0" borderId="47" xfId="25" applyNumberFormat="1" applyFont="1" applyBorder="1" applyAlignment="1" applyProtection="1">
      <alignment horizontal="center" vertical="center" shrinkToFit="1"/>
      <protection locked="0"/>
    </xf>
    <xf numFmtId="179" fontId="19" fillId="5" borderId="45" xfId="25" applyNumberFormat="1" applyFont="1" applyFill="1" applyBorder="1" applyAlignment="1" applyProtection="1">
      <alignment horizontal="center" vertical="center" shrinkToFit="1"/>
    </xf>
    <xf numFmtId="179" fontId="19" fillId="5" borderId="46" xfId="25" applyNumberFormat="1" applyFont="1" applyFill="1" applyBorder="1" applyAlignment="1" applyProtection="1">
      <alignment horizontal="center" vertical="center" shrinkToFit="1"/>
    </xf>
    <xf numFmtId="179" fontId="19" fillId="5" borderId="47" xfId="25" applyNumberFormat="1" applyFont="1" applyFill="1" applyBorder="1" applyAlignment="1" applyProtection="1">
      <alignment horizontal="center" vertical="center" shrinkToFit="1"/>
    </xf>
    <xf numFmtId="0" fontId="19" fillId="0" borderId="26" xfId="11" applyNumberFormat="1" applyFont="1" applyFill="1" applyBorder="1" applyAlignment="1" applyProtection="1">
      <alignment horizontal="center" vertical="center"/>
    </xf>
    <xf numFmtId="182" fontId="15" fillId="0" borderId="0" xfId="24" applyNumberFormat="1" applyFont="1" applyAlignment="1">
      <alignment horizontal="center" vertical="center"/>
    </xf>
    <xf numFmtId="0" fontId="27" fillId="0" borderId="5" xfId="24" applyNumberFormat="1" applyFont="1" applyBorder="1" applyAlignment="1">
      <alignment horizontal="center" vertical="center"/>
    </xf>
    <xf numFmtId="0" fontId="16" fillId="0" borderId="0" xfId="24" applyNumberFormat="1" applyFont="1" applyBorder="1" applyAlignment="1">
      <alignment horizontal="center" vertical="center"/>
    </xf>
    <xf numFmtId="0" fontId="12" fillId="0" borderId="71" xfId="24" applyNumberFormat="1" applyFont="1" applyBorder="1" applyAlignment="1">
      <alignment horizontal="center" vertical="center"/>
    </xf>
    <xf numFmtId="0" fontId="11" fillId="0" borderId="5" xfId="24" applyNumberFormat="1" applyFont="1" applyBorder="1" applyAlignment="1">
      <alignment horizontal="center" vertical="center"/>
    </xf>
    <xf numFmtId="0" fontId="11" fillId="0" borderId="51" xfId="24" applyNumberFormat="1" applyFont="1" applyBorder="1" applyAlignment="1">
      <alignment horizontal="center" vertical="center"/>
    </xf>
    <xf numFmtId="0" fontId="11" fillId="0" borderId="48" xfId="24" applyNumberFormat="1" applyFont="1" applyBorder="1" applyAlignment="1">
      <alignment horizontal="center" vertical="center"/>
    </xf>
    <xf numFmtId="0" fontId="28" fillId="0" borderId="1" xfId="24" applyNumberFormat="1" applyFont="1" applyBorder="1" applyAlignment="1">
      <alignment horizontal="center" vertical="center"/>
    </xf>
    <xf numFmtId="0" fontId="29" fillId="0" borderId="1" xfId="24" applyNumberFormat="1" applyFont="1" applyBorder="1" applyAlignment="1">
      <alignment horizontal="center" vertical="center"/>
    </xf>
    <xf numFmtId="0" fontId="30" fillId="0" borderId="1" xfId="24" applyNumberFormat="1" applyFont="1" applyBorder="1" applyAlignment="1">
      <alignment horizontal="center" vertical="center"/>
    </xf>
    <xf numFmtId="0" fontId="30" fillId="0" borderId="4" xfId="24" applyNumberFormat="1" applyFont="1" applyBorder="1" applyAlignment="1">
      <alignment horizontal="center" vertical="center"/>
    </xf>
    <xf numFmtId="0" fontId="30" fillId="0" borderId="5" xfId="24" applyNumberFormat="1" applyFont="1" applyBorder="1" applyAlignment="1">
      <alignment horizontal="center" vertical="center"/>
    </xf>
    <xf numFmtId="0" fontId="31" fillId="0" borderId="1" xfId="24" applyNumberFormat="1" applyFont="1" applyBorder="1" applyAlignment="1">
      <alignment horizontal="center" vertical="center"/>
    </xf>
    <xf numFmtId="0" fontId="32" fillId="0" borderId="1" xfId="24" applyNumberFormat="1" applyFont="1" applyBorder="1" applyAlignment="1">
      <alignment horizontal="center" vertical="center"/>
    </xf>
    <xf numFmtId="0" fontId="32" fillId="0" borderId="4" xfId="24" applyNumberFormat="1" applyFont="1" applyBorder="1" applyAlignment="1">
      <alignment horizontal="center" vertical="center"/>
    </xf>
    <xf numFmtId="0" fontId="30" fillId="3" borderId="1" xfId="1" applyNumberFormat="1" applyFont="1" applyFill="1" applyBorder="1" applyAlignment="1" applyProtection="1">
      <alignment horizontal="center" vertical="center" shrinkToFit="1"/>
      <protection hidden="1"/>
    </xf>
    <xf numFmtId="0" fontId="30" fillId="3" borderId="12" xfId="1" applyNumberFormat="1" applyFont="1" applyFill="1" applyBorder="1" applyAlignment="1" applyProtection="1">
      <alignment horizontal="center" vertical="center" shrinkToFit="1"/>
      <protection hidden="1"/>
    </xf>
    <xf numFmtId="0" fontId="32" fillId="0" borderId="5" xfId="24" applyNumberFormat="1" applyFont="1" applyBorder="1" applyAlignment="1">
      <alignment vertical="center"/>
    </xf>
    <xf numFmtId="0" fontId="32" fillId="0" borderId="0" xfId="24" applyNumberFormat="1" applyFont="1" applyBorder="1" applyAlignment="1">
      <alignment horizontal="center" vertical="center"/>
    </xf>
    <xf numFmtId="0" fontId="30" fillId="0" borderId="5" xfId="24" applyNumberFormat="1" applyFont="1" applyBorder="1" applyAlignment="1">
      <alignment vertical="center"/>
    </xf>
    <xf numFmtId="0" fontId="30" fillId="0" borderId="0" xfId="24" applyNumberFormat="1" applyFont="1" applyBorder="1" applyAlignment="1">
      <alignment horizontal="center" vertical="center"/>
    </xf>
    <xf numFmtId="0" fontId="32" fillId="0" borderId="5" xfId="24" applyNumberFormat="1" applyFont="1" applyBorder="1" applyAlignment="1">
      <alignment horizontal="center" vertical="center"/>
    </xf>
    <xf numFmtId="0" fontId="30" fillId="3" borderId="13" xfId="1" applyNumberFormat="1" applyFont="1" applyFill="1" applyBorder="1" applyAlignment="1" applyProtection="1">
      <alignment horizontal="center" vertical="center" shrinkToFit="1"/>
      <protection hidden="1"/>
    </xf>
    <xf numFmtId="0" fontId="34" fillId="3" borderId="1" xfId="1" applyNumberFormat="1" applyFont="1" applyFill="1" applyBorder="1" applyAlignment="1" applyProtection="1">
      <alignment horizontal="center" vertical="center" shrinkToFit="1"/>
      <protection hidden="1"/>
    </xf>
    <xf numFmtId="0" fontId="33" fillId="0" borderId="1" xfId="24" applyNumberFormat="1" applyFont="1" applyBorder="1" applyAlignment="1">
      <alignment horizontal="center" vertical="center"/>
    </xf>
    <xf numFmtId="0" fontId="35" fillId="0" borderId="1" xfId="24" applyNumberFormat="1" applyFont="1" applyBorder="1" applyAlignment="1">
      <alignment horizontal="center" vertical="center"/>
    </xf>
    <xf numFmtId="0" fontId="19" fillId="0" borderId="0" xfId="11" applyNumberFormat="1" applyFont="1" applyBorder="1" applyAlignment="1" applyProtection="1">
      <alignment horizontal="center" vertical="center"/>
      <protection locked="0"/>
    </xf>
    <xf numFmtId="0" fontId="30" fillId="0" borderId="2" xfId="24" applyNumberFormat="1" applyFont="1" applyBorder="1" applyAlignment="1">
      <alignment horizontal="center" vertical="center"/>
    </xf>
    <xf numFmtId="184" fontId="38" fillId="7" borderId="1" xfId="26" applyNumberFormat="1" applyFont="1" applyFill="1" applyBorder="1" applyAlignment="1" applyProtection="1">
      <alignment horizontal="center" vertical="center" shrinkToFit="1"/>
      <protection locked="0"/>
    </xf>
    <xf numFmtId="41" fontId="38" fillId="7" borderId="1" xfId="19" applyFont="1" applyFill="1" applyBorder="1" applyAlignment="1" applyProtection="1">
      <alignment horizontal="center" vertical="center" shrinkToFit="1"/>
      <protection locked="0"/>
    </xf>
    <xf numFmtId="184" fontId="38" fillId="7" borderId="0" xfId="26" applyNumberFormat="1" applyFont="1" applyFill="1" applyBorder="1" applyAlignment="1" applyProtection="1">
      <alignment horizontal="center" vertical="center" shrinkToFit="1"/>
      <protection locked="0"/>
    </xf>
    <xf numFmtId="0" fontId="38" fillId="7" borderId="1" xfId="26" applyFont="1" applyFill="1" applyBorder="1" applyAlignment="1" applyProtection="1">
      <alignment horizontal="center" vertical="center" shrinkToFit="1"/>
      <protection locked="0"/>
    </xf>
    <xf numFmtId="0" fontId="38" fillId="8" borderId="1" xfId="11" applyFont="1" applyFill="1" applyBorder="1" applyAlignment="1">
      <alignment horizontal="center" vertical="center" shrinkToFit="1"/>
    </xf>
    <xf numFmtId="0" fontId="22" fillId="0" borderId="1" xfId="0" applyNumberFormat="1" applyFont="1" applyBorder="1" applyAlignment="1">
      <alignment horizontal="center" vertical="center"/>
    </xf>
    <xf numFmtId="0" fontId="40" fillId="0" borderId="1" xfId="11" applyNumberFormat="1" applyFont="1" applyBorder="1" applyAlignment="1" applyProtection="1">
      <alignment horizontal="center" vertical="center"/>
      <protection locked="0"/>
    </xf>
    <xf numFmtId="0" fontId="25" fillId="0" borderId="0" xfId="24">
      <alignment vertical="center"/>
    </xf>
    <xf numFmtId="0" fontId="19" fillId="0" borderId="1" xfId="11" applyNumberFormat="1" applyFont="1" applyFill="1" applyBorder="1" applyAlignment="1" applyProtection="1">
      <alignment horizontal="center" vertical="center"/>
    </xf>
    <xf numFmtId="0" fontId="19" fillId="0" borderId="34" xfId="11" applyNumberFormat="1" applyFont="1" applyFill="1" applyBorder="1" applyAlignment="1" applyProtection="1">
      <alignment horizontal="center" vertical="center"/>
    </xf>
    <xf numFmtId="0" fontId="19" fillId="0" borderId="1" xfId="11" applyNumberFormat="1" applyFont="1" applyFill="1" applyBorder="1" applyAlignment="1" applyProtection="1">
      <alignment horizontal="center" vertical="center"/>
      <protection locked="0"/>
    </xf>
    <xf numFmtId="0" fontId="19" fillId="0" borderId="34" xfId="11" applyNumberFormat="1" applyFont="1" applyFill="1" applyBorder="1" applyAlignment="1" applyProtection="1">
      <alignment horizontal="center" vertical="center"/>
      <protection locked="0"/>
    </xf>
    <xf numFmtId="0" fontId="19" fillId="0" borderId="33" xfId="11" applyNumberFormat="1" applyFont="1" applyFill="1" applyBorder="1" applyAlignment="1" applyProtection="1">
      <alignment horizontal="center" vertical="center"/>
      <protection locked="0"/>
    </xf>
    <xf numFmtId="0" fontId="19" fillId="0" borderId="0" xfId="11" applyNumberFormat="1" applyFont="1" applyFill="1" applyBorder="1" applyAlignment="1" applyProtection="1">
      <alignment horizontal="center" vertical="center"/>
      <protection locked="0"/>
    </xf>
    <xf numFmtId="0" fontId="18" fillId="0" borderId="33" xfId="11" applyNumberFormat="1" applyFont="1" applyFill="1" applyBorder="1" applyAlignment="1" applyProtection="1">
      <alignment horizontal="center" vertical="center"/>
    </xf>
    <xf numFmtId="0" fontId="19" fillId="0" borderId="33" xfId="11" applyNumberFormat="1" applyFont="1" applyFill="1" applyBorder="1" applyAlignment="1" applyProtection="1">
      <alignment horizontal="center" vertical="center"/>
    </xf>
    <xf numFmtId="0" fontId="20" fillId="0" borderId="1" xfId="11" applyNumberFormat="1" applyFont="1" applyFill="1" applyBorder="1" applyAlignment="1" applyProtection="1">
      <alignment horizontal="center" vertical="center"/>
    </xf>
    <xf numFmtId="0" fontId="43" fillId="0" borderId="1" xfId="24" applyNumberFormat="1" applyFont="1" applyBorder="1" applyAlignment="1">
      <alignment horizontal="center" vertical="center"/>
    </xf>
    <xf numFmtId="0" fontId="30" fillId="0" borderId="1" xfId="24" applyNumberFormat="1" applyFont="1" applyFill="1" applyBorder="1" applyAlignment="1">
      <alignment horizontal="center" vertical="center"/>
    </xf>
    <xf numFmtId="0" fontId="19" fillId="8" borderId="1" xfId="11" applyNumberFormat="1" applyFont="1" applyFill="1" applyBorder="1" applyAlignment="1" applyProtection="1">
      <alignment horizontal="center" vertical="center"/>
    </xf>
    <xf numFmtId="0" fontId="19" fillId="8" borderId="1" xfId="11" applyNumberFormat="1" applyFont="1" applyFill="1" applyBorder="1" applyAlignment="1" applyProtection="1">
      <alignment horizontal="center" vertical="center"/>
      <protection locked="0"/>
    </xf>
    <xf numFmtId="0" fontId="30" fillId="8" borderId="1" xfId="24" applyNumberFormat="1" applyFont="1" applyFill="1" applyBorder="1" applyAlignment="1">
      <alignment horizontal="center" vertical="center"/>
    </xf>
    <xf numFmtId="0" fontId="7" fillId="8" borderId="1" xfId="24" applyNumberFormat="1" applyFont="1" applyFill="1" applyBorder="1" applyAlignment="1">
      <alignment horizontal="center" vertical="center"/>
    </xf>
    <xf numFmtId="0" fontId="19" fillId="8" borderId="27" xfId="11" applyNumberFormat="1" applyFont="1" applyFill="1" applyBorder="1" applyAlignment="1" applyProtection="1">
      <alignment horizontal="center" vertical="center"/>
    </xf>
    <xf numFmtId="0" fontId="19" fillId="6" borderId="33" xfId="11" applyNumberFormat="1" applyFont="1" applyFill="1" applyBorder="1" applyAlignment="1" applyProtection="1">
      <alignment horizontal="center" vertical="center"/>
    </xf>
    <xf numFmtId="0" fontId="19" fillId="6" borderId="1" xfId="11" applyNumberFormat="1" applyFont="1" applyFill="1" applyBorder="1" applyAlignment="1" applyProtection="1">
      <alignment horizontal="center" vertical="center"/>
      <protection locked="0"/>
    </xf>
    <xf numFmtId="0" fontId="19" fillId="6" borderId="31" xfId="11" applyFont="1" applyFill="1" applyBorder="1" applyAlignment="1" applyProtection="1">
      <alignment horizontal="center" vertical="center"/>
      <protection locked="0"/>
    </xf>
    <xf numFmtId="0" fontId="19" fillId="6" borderId="34" xfId="11" applyFont="1" applyFill="1" applyBorder="1" applyAlignment="1" applyProtection="1">
      <alignment horizontal="center" vertical="center"/>
      <protection locked="0"/>
    </xf>
    <xf numFmtId="0" fontId="19" fillId="6" borderId="33" xfId="11" applyFont="1" applyFill="1" applyBorder="1" applyAlignment="1" applyProtection="1">
      <alignment horizontal="center" vertical="center"/>
      <protection locked="0"/>
    </xf>
    <xf numFmtId="0" fontId="19" fillId="6" borderId="1" xfId="11" applyFont="1" applyFill="1" applyBorder="1" applyAlignment="1" applyProtection="1">
      <alignment horizontal="center" vertical="center"/>
      <protection locked="0"/>
    </xf>
    <xf numFmtId="0" fontId="8" fillId="0" borderId="18" xfId="24" applyNumberFormat="1" applyFont="1" applyBorder="1" applyAlignment="1">
      <alignment horizontal="center" vertical="center" wrapText="1"/>
    </xf>
    <xf numFmtId="0" fontId="8" fillId="0" borderId="15" xfId="24" applyNumberFormat="1" applyFont="1" applyBorder="1" applyAlignment="1">
      <alignment horizontal="center" vertical="center" wrapText="1"/>
    </xf>
    <xf numFmtId="0" fontId="8" fillId="0" borderId="48" xfId="24" applyNumberFormat="1" applyFont="1" applyBorder="1" applyAlignment="1">
      <alignment horizontal="center" vertical="center" wrapText="1"/>
    </xf>
    <xf numFmtId="0" fontId="23" fillId="0" borderId="49" xfId="24" applyNumberFormat="1" applyFont="1" applyBorder="1" applyAlignment="1">
      <alignment horizontal="center" vertical="center" wrapText="1"/>
    </xf>
    <xf numFmtId="0" fontId="23" fillId="0" borderId="50" xfId="24" applyNumberFormat="1" applyFont="1" applyBorder="1" applyAlignment="1">
      <alignment horizontal="center" vertical="center"/>
    </xf>
    <xf numFmtId="0" fontId="23" fillId="0" borderId="51" xfId="24" applyNumberFormat="1" applyFont="1" applyBorder="1" applyAlignment="1">
      <alignment horizontal="center" vertical="center"/>
    </xf>
    <xf numFmtId="0" fontId="23" fillId="0" borderId="7" xfId="24" applyNumberFormat="1" applyFont="1" applyBorder="1" applyAlignment="1">
      <alignment horizontal="center" vertical="center"/>
    </xf>
    <xf numFmtId="0" fontId="23" fillId="0" borderId="0" xfId="24" applyNumberFormat="1" applyFont="1" applyBorder="1" applyAlignment="1">
      <alignment horizontal="center" vertical="center"/>
    </xf>
    <xf numFmtId="0" fontId="23" fillId="0" borderId="8" xfId="24" applyNumberFormat="1" applyFont="1" applyBorder="1" applyAlignment="1">
      <alignment horizontal="center" vertical="center"/>
    </xf>
    <xf numFmtId="0" fontId="23" fillId="0" borderId="9" xfId="24" applyNumberFormat="1" applyFont="1" applyBorder="1" applyAlignment="1">
      <alignment horizontal="center" vertical="center"/>
    </xf>
    <xf numFmtId="0" fontId="23" fillId="0" borderId="10" xfId="24" applyNumberFormat="1" applyFont="1" applyBorder="1" applyAlignment="1">
      <alignment horizontal="center" vertical="center"/>
    </xf>
    <xf numFmtId="0" fontId="23" fillId="0" borderId="11" xfId="24" applyNumberFormat="1" applyFont="1" applyBorder="1" applyAlignment="1">
      <alignment horizontal="center" vertical="center"/>
    </xf>
    <xf numFmtId="0" fontId="5" fillId="0" borderId="49" xfId="24" applyNumberFormat="1" applyFont="1" applyBorder="1" applyAlignment="1">
      <alignment horizontal="center" vertical="center" wrapText="1"/>
    </xf>
    <xf numFmtId="0" fontId="5" fillId="0" borderId="50" xfId="24" applyNumberFormat="1" applyFont="1" applyBorder="1" applyAlignment="1">
      <alignment horizontal="center" vertical="center" wrapText="1"/>
    </xf>
    <xf numFmtId="0" fontId="5" fillId="0" borderId="7" xfId="24" applyNumberFormat="1" applyFont="1" applyBorder="1" applyAlignment="1">
      <alignment horizontal="center" vertical="center" wrapText="1"/>
    </xf>
    <xf numFmtId="0" fontId="5" fillId="0" borderId="0" xfId="24" applyNumberFormat="1" applyFont="1" applyBorder="1" applyAlignment="1">
      <alignment horizontal="center" vertical="center" wrapText="1"/>
    </xf>
    <xf numFmtId="0" fontId="5" fillId="0" borderId="9" xfId="24" applyNumberFormat="1" applyFont="1" applyBorder="1" applyAlignment="1">
      <alignment horizontal="center" vertical="center" wrapText="1"/>
    </xf>
    <xf numFmtId="0" fontId="5" fillId="0" borderId="10" xfId="24" applyNumberFormat="1" applyFont="1" applyBorder="1" applyAlignment="1">
      <alignment horizontal="center" vertical="center" wrapText="1"/>
    </xf>
    <xf numFmtId="0" fontId="16" fillId="0" borderId="0" xfId="24" applyNumberFormat="1" applyFont="1" applyBorder="1" applyAlignment="1">
      <alignment horizontal="center" vertical="center"/>
    </xf>
    <xf numFmtId="183" fontId="5" fillId="0" borderId="0" xfId="24" applyNumberFormat="1" applyFont="1" applyAlignment="1">
      <alignment horizontal="center" vertical="center"/>
    </xf>
    <xf numFmtId="0" fontId="5" fillId="0" borderId="0" xfId="24" applyNumberFormat="1" applyFont="1" applyAlignment="1">
      <alignment horizontal="center" vertical="center"/>
    </xf>
    <xf numFmtId="0" fontId="23" fillId="0" borderId="50" xfId="24" applyNumberFormat="1" applyFont="1" applyBorder="1" applyAlignment="1">
      <alignment horizontal="center" vertical="center" wrapText="1"/>
    </xf>
    <xf numFmtId="0" fontId="23" fillId="0" borderId="51" xfId="24" applyNumberFormat="1" applyFont="1" applyBorder="1" applyAlignment="1">
      <alignment horizontal="center" vertical="center" wrapText="1"/>
    </xf>
    <xf numFmtId="0" fontId="23" fillId="0" borderId="7" xfId="24" applyNumberFormat="1" applyFont="1" applyBorder="1" applyAlignment="1">
      <alignment horizontal="center" vertical="center" wrapText="1"/>
    </xf>
    <xf numFmtId="0" fontId="23" fillId="0" borderId="0" xfId="24" applyNumberFormat="1" applyFont="1" applyBorder="1" applyAlignment="1">
      <alignment horizontal="center" vertical="center" wrapText="1"/>
    </xf>
    <xf numFmtId="0" fontId="23" fillId="0" borderId="8" xfId="24" applyNumberFormat="1" applyFont="1" applyBorder="1" applyAlignment="1">
      <alignment horizontal="center" vertical="center" wrapText="1"/>
    </xf>
    <xf numFmtId="0" fontId="23" fillId="0" borderId="9" xfId="24" applyNumberFormat="1" applyFont="1" applyBorder="1" applyAlignment="1">
      <alignment horizontal="center" vertical="center" wrapText="1"/>
    </xf>
    <xf numFmtId="0" fontId="23" fillId="0" borderId="10" xfId="24" applyNumberFormat="1" applyFont="1" applyBorder="1" applyAlignment="1">
      <alignment horizontal="center" vertical="center" wrapText="1"/>
    </xf>
    <xf numFmtId="0" fontId="23" fillId="0" borderId="11" xfId="24" applyNumberFormat="1" applyFont="1" applyBorder="1" applyAlignment="1">
      <alignment horizontal="center" vertical="center" wrapText="1"/>
    </xf>
    <xf numFmtId="0" fontId="41" fillId="0" borderId="49" xfId="24" applyNumberFormat="1" applyFont="1" applyBorder="1" applyAlignment="1">
      <alignment horizontal="center" vertical="center" wrapText="1"/>
    </xf>
    <xf numFmtId="0" fontId="41" fillId="0" borderId="50" xfId="24" applyNumberFormat="1" applyFont="1" applyBorder="1" applyAlignment="1">
      <alignment horizontal="center" vertical="center"/>
    </xf>
    <xf numFmtId="0" fontId="41" fillId="0" borderId="51" xfId="24" applyNumberFormat="1" applyFont="1" applyBorder="1" applyAlignment="1">
      <alignment horizontal="center" vertical="center"/>
    </xf>
    <xf numFmtId="0" fontId="41" fillId="0" borderId="7" xfId="24" applyNumberFormat="1" applyFont="1" applyBorder="1" applyAlignment="1">
      <alignment horizontal="center" vertical="center"/>
    </xf>
    <xf numFmtId="0" fontId="41" fillId="0" borderId="0" xfId="24" applyNumberFormat="1" applyFont="1" applyBorder="1" applyAlignment="1">
      <alignment horizontal="center" vertical="center"/>
    </xf>
    <xf numFmtId="0" fontId="41" fillId="0" borderId="8" xfId="24" applyNumberFormat="1" applyFont="1" applyBorder="1" applyAlignment="1">
      <alignment horizontal="center" vertical="center"/>
    </xf>
    <xf numFmtId="0" fontId="41" fillId="0" borderId="9" xfId="24" applyNumberFormat="1" applyFont="1" applyBorder="1" applyAlignment="1">
      <alignment horizontal="center" vertical="center"/>
    </xf>
    <xf numFmtId="0" fontId="41" fillId="0" borderId="10" xfId="24" applyNumberFormat="1" applyFont="1" applyBorder="1" applyAlignment="1">
      <alignment horizontal="center" vertical="center"/>
    </xf>
    <xf numFmtId="0" fontId="41" fillId="0" borderId="11" xfId="24" applyNumberFormat="1" applyFont="1" applyBorder="1" applyAlignment="1">
      <alignment horizontal="center" vertical="center"/>
    </xf>
    <xf numFmtId="0" fontId="36" fillId="0" borderId="49" xfId="24" applyNumberFormat="1" applyFont="1" applyBorder="1" applyAlignment="1">
      <alignment horizontal="center" vertical="center" wrapText="1"/>
    </xf>
    <xf numFmtId="0" fontId="42" fillId="0" borderId="49" xfId="24" applyNumberFormat="1" applyFont="1" applyBorder="1" applyAlignment="1">
      <alignment horizontal="center" vertical="center" wrapText="1"/>
    </xf>
    <xf numFmtId="0" fontId="42" fillId="0" borderId="50" xfId="24" applyNumberFormat="1" applyFont="1" applyBorder="1" applyAlignment="1">
      <alignment horizontal="center" vertical="center"/>
    </xf>
    <xf numFmtId="0" fontId="42" fillId="0" borderId="51" xfId="24" applyNumberFormat="1" applyFont="1" applyBorder="1" applyAlignment="1">
      <alignment horizontal="center" vertical="center"/>
    </xf>
    <xf numFmtId="0" fontId="42" fillId="0" borderId="7" xfId="24" applyNumberFormat="1" applyFont="1" applyBorder="1" applyAlignment="1">
      <alignment horizontal="center" vertical="center"/>
    </xf>
    <xf numFmtId="0" fontId="42" fillId="0" borderId="0" xfId="24" applyNumberFormat="1" applyFont="1" applyBorder="1" applyAlignment="1">
      <alignment horizontal="center" vertical="center"/>
    </xf>
    <xf numFmtId="0" fontId="42" fillId="0" borderId="8" xfId="24" applyNumberFormat="1" applyFont="1" applyBorder="1" applyAlignment="1">
      <alignment horizontal="center" vertical="center"/>
    </xf>
    <xf numFmtId="0" fontId="42" fillId="0" borderId="9" xfId="24" applyNumberFormat="1" applyFont="1" applyBorder="1" applyAlignment="1">
      <alignment horizontal="center" vertical="center"/>
    </xf>
    <xf numFmtId="0" fontId="42" fillId="0" borderId="10" xfId="24" applyNumberFormat="1" applyFont="1" applyBorder="1" applyAlignment="1">
      <alignment horizontal="center" vertical="center"/>
    </xf>
    <xf numFmtId="0" fontId="42" fillId="0" borderId="11" xfId="24" applyNumberFormat="1" applyFont="1" applyBorder="1" applyAlignment="1">
      <alignment horizontal="center" vertical="center"/>
    </xf>
    <xf numFmtId="0" fontId="39" fillId="0" borderId="49" xfId="24" applyNumberFormat="1" applyFont="1" applyBorder="1" applyAlignment="1">
      <alignment horizontal="center" vertical="center" wrapText="1"/>
    </xf>
    <xf numFmtId="183" fontId="20" fillId="0" borderId="60" xfId="11" applyNumberFormat="1" applyFont="1" applyBorder="1" applyAlignment="1" applyProtection="1">
      <alignment horizontal="center" vertical="center"/>
      <protection locked="0"/>
    </xf>
    <xf numFmtId="183" fontId="20" fillId="0" borderId="61" xfId="11" applyNumberFormat="1" applyFont="1" applyBorder="1" applyAlignment="1" applyProtection="1">
      <alignment horizontal="center" vertical="center"/>
      <protection locked="0"/>
    </xf>
    <xf numFmtId="183" fontId="20" fillId="0" borderId="62" xfId="11" applyNumberFormat="1" applyFont="1" applyBorder="1" applyAlignment="1" applyProtection="1">
      <alignment horizontal="center" vertical="center"/>
      <protection locked="0"/>
    </xf>
    <xf numFmtId="0" fontId="20" fillId="0" borderId="63" xfId="11" applyNumberFormat="1" applyFont="1" applyBorder="1" applyAlignment="1" applyProtection="1">
      <alignment horizontal="center" vertical="center"/>
    </xf>
    <xf numFmtId="0" fontId="20" fillId="0" borderId="64" xfId="11" applyNumberFormat="1" applyFont="1" applyBorder="1" applyAlignment="1" applyProtection="1">
      <alignment horizontal="center" vertical="center"/>
    </xf>
    <xf numFmtId="179" fontId="19" fillId="3" borderId="65" xfId="25" applyNumberFormat="1" applyFont="1" applyFill="1" applyBorder="1" applyAlignment="1" applyProtection="1">
      <alignment horizontal="center" vertical="center" shrinkToFit="1"/>
    </xf>
    <xf numFmtId="179" fontId="19" fillId="3" borderId="66" xfId="25" applyNumberFormat="1" applyFont="1" applyFill="1" applyBorder="1" applyAlignment="1" applyProtection="1">
      <alignment horizontal="center" vertical="center" shrinkToFit="1"/>
    </xf>
    <xf numFmtId="0" fontId="19" fillId="4" borderId="63" xfId="11" applyNumberFormat="1" applyFont="1" applyFill="1" applyBorder="1" applyAlignment="1" applyProtection="1">
      <alignment horizontal="center" vertical="center"/>
    </xf>
    <xf numFmtId="0" fontId="19" fillId="4" borderId="64" xfId="11" applyNumberFormat="1" applyFont="1" applyFill="1" applyBorder="1" applyAlignment="1" applyProtection="1">
      <alignment horizontal="center" vertical="center"/>
    </xf>
    <xf numFmtId="0" fontId="19" fillId="4" borderId="54" xfId="11" applyNumberFormat="1" applyFont="1" applyFill="1" applyBorder="1" applyAlignment="1" applyProtection="1">
      <alignment horizontal="center" vertical="center"/>
    </xf>
    <xf numFmtId="0" fontId="19" fillId="4" borderId="55" xfId="11" applyNumberFormat="1" applyFont="1" applyFill="1" applyBorder="1" applyAlignment="1" applyProtection="1">
      <alignment horizontal="center" vertical="center"/>
    </xf>
    <xf numFmtId="180" fontId="19" fillId="5" borderId="54" xfId="11" applyNumberFormat="1" applyFont="1" applyFill="1" applyBorder="1" applyAlignment="1" applyProtection="1">
      <alignment horizontal="center" vertical="center" shrinkToFit="1"/>
    </xf>
    <xf numFmtId="180" fontId="19" fillId="5" borderId="55" xfId="11" applyNumberFormat="1" applyFont="1" applyFill="1" applyBorder="1" applyAlignment="1" applyProtection="1">
      <alignment horizontal="center" vertical="center" shrinkToFit="1"/>
    </xf>
    <xf numFmtId="180" fontId="19" fillId="5" borderId="56" xfId="11" applyNumberFormat="1" applyFont="1" applyFill="1" applyBorder="1" applyAlignment="1" applyProtection="1">
      <alignment horizontal="center" vertical="center" shrinkToFit="1"/>
    </xf>
    <xf numFmtId="180" fontId="19" fillId="5" borderId="57" xfId="11" applyNumberFormat="1" applyFont="1" applyFill="1" applyBorder="1" applyAlignment="1" applyProtection="1">
      <alignment horizontal="center" vertical="center" shrinkToFit="1"/>
    </xf>
    <xf numFmtId="180" fontId="19" fillId="5" borderId="58" xfId="11" applyNumberFormat="1" applyFont="1" applyFill="1" applyBorder="1" applyAlignment="1" applyProtection="1">
      <alignment horizontal="center" vertical="center" shrinkToFit="1"/>
    </xf>
    <xf numFmtId="180" fontId="19" fillId="5" borderId="59" xfId="11" applyNumberFormat="1" applyFont="1" applyFill="1" applyBorder="1" applyAlignment="1" applyProtection="1">
      <alignment horizontal="center" vertical="center" shrinkToFit="1"/>
    </xf>
    <xf numFmtId="180" fontId="19" fillId="5" borderId="52" xfId="11" applyNumberFormat="1" applyFont="1" applyFill="1" applyBorder="1" applyAlignment="1" applyProtection="1">
      <alignment horizontal="center" vertical="center" shrinkToFit="1"/>
    </xf>
    <xf numFmtId="180" fontId="19" fillId="5" borderId="53" xfId="11" applyNumberFormat="1" applyFont="1" applyFill="1" applyBorder="1" applyAlignment="1" applyProtection="1">
      <alignment horizontal="center" vertical="center" shrinkToFit="1"/>
    </xf>
    <xf numFmtId="0" fontId="19" fillId="4" borderId="56" xfId="11" applyNumberFormat="1" applyFont="1" applyFill="1" applyBorder="1" applyAlignment="1" applyProtection="1">
      <alignment horizontal="center" vertical="center"/>
    </xf>
    <xf numFmtId="0" fontId="19" fillId="4" borderId="57" xfId="11" applyNumberFormat="1" applyFont="1" applyFill="1" applyBorder="1" applyAlignment="1" applyProtection="1">
      <alignment horizontal="center" vertical="center"/>
    </xf>
    <xf numFmtId="0" fontId="19" fillId="4" borderId="31" xfId="11" applyNumberFormat="1" applyFont="1" applyFill="1" applyBorder="1" applyAlignment="1" applyProtection="1">
      <alignment horizontal="center" vertical="center"/>
    </xf>
    <xf numFmtId="0" fontId="19" fillId="4" borderId="34" xfId="11" applyNumberFormat="1" applyFont="1" applyFill="1" applyBorder="1" applyAlignment="1" applyProtection="1">
      <alignment horizontal="center" vertical="center"/>
    </xf>
    <xf numFmtId="0" fontId="19" fillId="4" borderId="30" xfId="11" applyNumberFormat="1" applyFont="1" applyFill="1" applyBorder="1" applyAlignment="1" applyProtection="1">
      <alignment horizontal="center" vertical="center"/>
    </xf>
    <xf numFmtId="0" fontId="19" fillId="4" borderId="1" xfId="11" applyNumberFormat="1" applyFont="1" applyFill="1" applyBorder="1" applyAlignment="1" applyProtection="1">
      <alignment horizontal="center" vertical="center"/>
    </xf>
    <xf numFmtId="0" fontId="19" fillId="4" borderId="29" xfId="11" applyNumberFormat="1" applyFont="1" applyFill="1" applyBorder="1" applyAlignment="1" applyProtection="1">
      <alignment horizontal="center" vertical="center"/>
    </xf>
    <xf numFmtId="0" fontId="19" fillId="4" borderId="33" xfId="11" applyNumberFormat="1" applyFont="1" applyFill="1" applyBorder="1" applyAlignment="1" applyProtection="1">
      <alignment horizontal="center" vertical="center"/>
    </xf>
    <xf numFmtId="0" fontId="19" fillId="4" borderId="41" xfId="11" applyNumberFormat="1" applyFont="1" applyFill="1" applyBorder="1" applyAlignment="1" applyProtection="1">
      <alignment horizontal="center" vertical="center"/>
    </xf>
    <xf numFmtId="0" fontId="19" fillId="4" borderId="67" xfId="11" applyNumberFormat="1" applyFont="1" applyFill="1" applyBorder="1" applyAlignment="1" applyProtection="1">
      <alignment horizontal="center" vertical="center"/>
    </xf>
    <xf numFmtId="0" fontId="19" fillId="4" borderId="68" xfId="11" applyNumberFormat="1" applyFont="1" applyFill="1" applyBorder="1" applyAlignment="1" applyProtection="1">
      <alignment horizontal="center" vertical="center"/>
    </xf>
    <xf numFmtId="0" fontId="19" fillId="4" borderId="61" xfId="11" applyNumberFormat="1" applyFont="1" applyFill="1" applyBorder="1" applyAlignment="1" applyProtection="1">
      <alignment horizontal="center" vertical="center"/>
    </xf>
    <xf numFmtId="0" fontId="19" fillId="4" borderId="69" xfId="11" applyNumberFormat="1" applyFont="1" applyFill="1" applyBorder="1" applyAlignment="1" applyProtection="1">
      <alignment horizontal="center" vertical="center"/>
    </xf>
    <xf numFmtId="0" fontId="19" fillId="0" borderId="20" xfId="11" applyNumberFormat="1" applyFont="1" applyFill="1" applyBorder="1" applyAlignment="1" applyProtection="1">
      <alignment horizontal="center" vertical="center"/>
      <protection locked="0"/>
    </xf>
    <xf numFmtId="0" fontId="19" fillId="0" borderId="21" xfId="11" applyNumberFormat="1" applyFont="1" applyFill="1" applyBorder="1" applyAlignment="1" applyProtection="1">
      <alignment horizontal="center" vertical="center"/>
      <protection locked="0"/>
    </xf>
    <xf numFmtId="0" fontId="19" fillId="0" borderId="22" xfId="11" applyNumberFormat="1" applyFont="1" applyFill="1" applyBorder="1" applyAlignment="1" applyProtection="1">
      <alignment horizontal="center" vertical="center"/>
      <protection locked="0"/>
    </xf>
    <xf numFmtId="0" fontId="19" fillId="0" borderId="23" xfId="11" applyNumberFormat="1" applyFont="1" applyFill="1" applyBorder="1" applyAlignment="1" applyProtection="1">
      <alignment horizontal="center" vertical="center"/>
      <protection locked="0"/>
    </xf>
    <xf numFmtId="0" fontId="19" fillId="0" borderId="24" xfId="11" applyNumberFormat="1" applyFont="1" applyFill="1" applyBorder="1" applyAlignment="1" applyProtection="1">
      <alignment horizontal="center" vertical="center"/>
      <protection locked="0"/>
    </xf>
    <xf numFmtId="0" fontId="19" fillId="0" borderId="25" xfId="11" applyNumberFormat="1" applyFont="1" applyFill="1" applyBorder="1" applyAlignment="1" applyProtection="1">
      <alignment horizontal="center" vertical="center"/>
      <protection locked="0"/>
    </xf>
    <xf numFmtId="0" fontId="19" fillId="0" borderId="52" xfId="19" applyNumberFormat="1" applyFont="1" applyFill="1" applyBorder="1" applyAlignment="1" applyProtection="1">
      <alignment horizontal="center" vertical="center"/>
      <protection locked="0"/>
    </xf>
    <xf numFmtId="0" fontId="19" fillId="0" borderId="53" xfId="19" applyNumberFormat="1" applyFont="1" applyFill="1" applyBorder="1" applyAlignment="1" applyProtection="1">
      <alignment horizontal="center" vertical="center"/>
      <protection locked="0"/>
    </xf>
    <xf numFmtId="38" fontId="24" fillId="0" borderId="0" xfId="11" applyNumberFormat="1" applyFont="1" applyAlignment="1" applyProtection="1">
      <alignment horizontal="center" vertical="center"/>
    </xf>
    <xf numFmtId="0" fontId="18" fillId="0" borderId="20" xfId="11" applyNumberFormat="1" applyFont="1" applyFill="1" applyBorder="1" applyAlignment="1" applyProtection="1">
      <alignment horizontal="center" vertical="center"/>
    </xf>
    <xf numFmtId="0" fontId="18" fillId="0" borderId="22" xfId="11" applyNumberFormat="1" applyFont="1" applyFill="1" applyBorder="1" applyAlignment="1" applyProtection="1">
      <alignment horizontal="center" vertical="center"/>
    </xf>
    <xf numFmtId="0" fontId="18" fillId="0" borderId="23" xfId="11" applyNumberFormat="1" applyFont="1" applyFill="1" applyBorder="1" applyAlignment="1" applyProtection="1">
      <alignment horizontal="center" vertical="center"/>
    </xf>
    <xf numFmtId="0" fontId="18" fillId="0" borderId="25" xfId="11" applyNumberFormat="1" applyFont="1" applyFill="1" applyBorder="1" applyAlignment="1" applyProtection="1">
      <alignment horizontal="center" vertical="center"/>
    </xf>
    <xf numFmtId="0" fontId="19" fillId="4" borderId="39" xfId="11" applyNumberFormat="1" applyFont="1" applyFill="1" applyBorder="1" applyAlignment="1" applyProtection="1">
      <alignment horizontal="center" vertical="center"/>
    </xf>
    <xf numFmtId="0" fontId="19" fillId="4" borderId="40" xfId="11" applyNumberFormat="1" applyFont="1" applyFill="1" applyBorder="1" applyAlignment="1" applyProtection="1">
      <alignment horizontal="center" vertical="center"/>
    </xf>
    <xf numFmtId="0" fontId="19" fillId="4" borderId="7" xfId="11" applyNumberFormat="1" applyFont="1" applyFill="1" applyBorder="1" applyAlignment="1" applyProtection="1">
      <alignment horizontal="center" vertical="center"/>
    </xf>
    <xf numFmtId="0" fontId="19" fillId="4" borderId="70" xfId="11" applyNumberFormat="1" applyFont="1" applyFill="1" applyBorder="1" applyAlignment="1" applyProtection="1">
      <alignment horizontal="center" vertical="center"/>
    </xf>
    <xf numFmtId="0" fontId="19" fillId="4" borderId="39" xfId="11" applyNumberFormat="1" applyFont="1" applyFill="1" applyBorder="1" applyAlignment="1" applyProtection="1">
      <alignment horizontal="center" vertical="center" wrapText="1"/>
    </xf>
    <xf numFmtId="0" fontId="18" fillId="0" borderId="21" xfId="11" applyNumberFormat="1" applyFont="1" applyFill="1" applyBorder="1" applyAlignment="1" applyProtection="1">
      <alignment horizontal="center" vertical="center"/>
    </xf>
    <xf numFmtId="0" fontId="18" fillId="0" borderId="0" xfId="11" applyNumberFormat="1" applyFont="1" applyFill="1" applyBorder="1" applyAlignment="1" applyProtection="1">
      <alignment horizontal="center" vertical="center"/>
    </xf>
    <xf numFmtId="0" fontId="19" fillId="4" borderId="52" xfId="11" applyNumberFormat="1" applyFont="1" applyFill="1" applyBorder="1" applyAlignment="1" applyProtection="1">
      <alignment horizontal="center" vertical="center"/>
    </xf>
    <xf numFmtId="0" fontId="19" fillId="4" borderId="53" xfId="11" applyNumberFormat="1" applyFont="1" applyFill="1" applyBorder="1" applyAlignment="1" applyProtection="1">
      <alignment horizontal="center" vertical="center"/>
    </xf>
    <xf numFmtId="0" fontId="19" fillId="6" borderId="29" xfId="11" applyNumberFormat="1" applyFont="1" applyFill="1" applyBorder="1" applyAlignment="1" applyProtection="1">
      <alignment horizontal="center" vertical="center"/>
      <protection locked="0"/>
    </xf>
    <xf numFmtId="0" fontId="19" fillId="6" borderId="30" xfId="11" applyNumberFormat="1" applyFont="1" applyFill="1" applyBorder="1" applyAlignment="1" applyProtection="1">
      <alignment horizontal="center" vertical="center"/>
      <protection locked="0"/>
    </xf>
    <xf numFmtId="0" fontId="22" fillId="6" borderId="30" xfId="0" applyNumberFormat="1" applyFont="1" applyFill="1" applyBorder="1" applyAlignment="1">
      <alignment horizontal="center" vertical="center"/>
    </xf>
    <xf numFmtId="0" fontId="19" fillId="6" borderId="30" xfId="0" applyNumberFormat="1" applyFont="1" applyFill="1" applyBorder="1" applyAlignment="1">
      <alignment horizontal="center" vertical="center"/>
    </xf>
    <xf numFmtId="0" fontId="19" fillId="6" borderId="31" xfId="11" applyNumberFormat="1" applyFont="1" applyFill="1" applyBorder="1" applyAlignment="1" applyProtection="1">
      <alignment horizontal="center" vertical="center"/>
      <protection locked="0"/>
    </xf>
  </cellXfs>
  <cellStyles count="27">
    <cellStyle name="뷭?_BOOKSHIP" xfId="2"/>
    <cellStyle name="쉼표 [0] 10" xfId="22"/>
    <cellStyle name="쉼표 [0] 2" xfId="1"/>
    <cellStyle name="쉼표 [0] 2 2 2 3" xfId="21"/>
    <cellStyle name="쉼표 [0] 3" xfId="19"/>
    <cellStyle name="쉼표 2" xfId="25"/>
    <cellStyle name="콤마 [0]_0N-HANDLING" xfId="3"/>
    <cellStyle name="콤마_0N-HANDLING" xfId="4"/>
    <cellStyle name="통화 [0] 2" xfId="5"/>
    <cellStyle name="표준" xfId="0" builtinId="0"/>
    <cellStyle name="표준 10" xfId="6"/>
    <cellStyle name="표준 11" xfId="7"/>
    <cellStyle name="표준 12" xfId="8"/>
    <cellStyle name="표준 13" xfId="9"/>
    <cellStyle name="표준 14" xfId="10"/>
    <cellStyle name="표준 15" xfId="20"/>
    <cellStyle name="표준 2" xfId="11"/>
    <cellStyle name="표준 2 2 3" xfId="23"/>
    <cellStyle name="표준 24" xfId="26"/>
    <cellStyle name="표준 3" xfId="12"/>
    <cellStyle name="표준 4" xfId="13"/>
    <cellStyle name="표준 4 2" xfId="24"/>
    <cellStyle name="표준 5" xfId="14"/>
    <cellStyle name="표준 6" xfId="15"/>
    <cellStyle name="표준 7" xfId="16"/>
    <cellStyle name="표준 8" xfId="17"/>
    <cellStyle name="표준 9" xfId="18"/>
  </cellStyles>
  <dxfs count="30"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7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externalLink" Target="externalLinks/externalLink10.xml"/><Relationship Id="rId47" Type="http://schemas.openxmlformats.org/officeDocument/2006/relationships/externalLink" Target="externalLinks/externalLink15.xml"/><Relationship Id="rId50" Type="http://schemas.openxmlformats.org/officeDocument/2006/relationships/externalLink" Target="externalLinks/externalLink18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externalLink" Target="externalLinks/externalLink6.xml"/><Relationship Id="rId46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9.xml"/><Relationship Id="rId54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5.xml"/><Relationship Id="rId40" Type="http://schemas.openxmlformats.org/officeDocument/2006/relationships/externalLink" Target="externalLinks/externalLink8.xml"/><Relationship Id="rId45" Type="http://schemas.openxmlformats.org/officeDocument/2006/relationships/externalLink" Target="externalLinks/externalLink13.xml"/><Relationship Id="rId53" Type="http://schemas.openxmlformats.org/officeDocument/2006/relationships/externalLink" Target="externalLinks/externalLink21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4.xml"/><Relationship Id="rId49" Type="http://schemas.openxmlformats.org/officeDocument/2006/relationships/externalLink" Target="externalLinks/externalLink17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2.xml"/><Relationship Id="rId52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Relationship Id="rId43" Type="http://schemas.openxmlformats.org/officeDocument/2006/relationships/externalLink" Target="externalLinks/externalLink11.xml"/><Relationship Id="rId48" Type="http://schemas.openxmlformats.org/officeDocument/2006/relationships/externalLink" Target="externalLinks/externalLink16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9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oi\&#44288;&#47532;\&#44277;&#47924;-&#44277;&#50976;\My%20Documents\&#44204;&#51201;&#49436;\&#49340;&#49457;%20&#50644;&#51648;&#45768;&#50612;&#47553;\2004&#45380;\&#50857;&#51064;&#46041;&#48177;%20&#50676;&#50896;&#49884;&#49444;&#44277;&#49324;\project\&#45824;&#44396;&#48513;&#48512;\&#45824;&#44396;&#49444;&#44228;&#45236;&#50669;&#4943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92.168.2.4/&#51221;&#47749;&#44592;/&#51221;&#51652;&#50672;&#47549;/&#49892;&#54665;&#45236;&#50669;/&#48512;&#52380;&#49345;&#46041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went.dwconst.co.kr/My%20Documents/&#50672;&#44208;&#54644;&#51228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-PC\&#44277;&#47924;,&#50504;&#51204;,&#45432;&#47924;&#54016;\&#44277;&#47924;&#54016;%20&#47928;&#49436;\&#54788;&#51109;&#48324;%20&#47928;&#49436;\&#45824;&#50864;&#44148;&#49444;%20-%20&#45824;&#44396;%20&#50900;&#46300;%20&#47560;&#53356;\&#44277;&#47924;\&#49892;&#54665;%20&#45236;&#50669;&#49436;\&#45824;&#44396;%20&#50900;&#46300;&#47560;&#53356;&#50920;&#49828;&#53944;&#50644;&#46300;%20&#49892;&#54665;%20&#48143;%20&#45824;%20&#48708;&#54364;(2008,12,01%20&#54788;&#51109;&#49569;&#48512;)&#45432;&#47924;&#4870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oi\&#44288;&#47532;\My%20Documents\&#50641;&#49472;DATA\&#54788;&#45824;&#50644;\&#51473;&#50521;\&#51473;&#50521;&#45236;&#5066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oi\&#44288;&#47532;\My%20Documents\&#50641;&#49472;DATA\&#54788;&#45824;&#50644;\&#47560;&#49328;\&#51665;&#44228;&#5436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oi\&#44288;&#47532;\&#45236;&#47928;&#49436;\&#54217;&#53469;LNG&#54788;&#51109;\BOG%20Com\&#49892;&#54665;\&#53685;&#50689;\sky\&#49444;&#44228;&#49436;\Chol98\DOWN\&#48320;&#51204;&#49548;&#45236;&#50669;&#49436;-&#52572;&#51333;-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oi\&#44288;&#47532;\Documents%20and%20Settings\Administrator\Local%20Settings\Temporary%20Internet%20Files\Content.IE5\RTVSJKLR\&#44592;&#49457;\&#45236;&#47928;&#49436;\&#52285;&#46041;%20&#54788;&#45824;\&#44592;&#49457;\&#52832;&#49457;&#50504;&#49457;\&#52628;&#44032;&#48156;&#51452;\&#51204;&#44592;&#45236;&#50669;&#48320;&#44221;%20(4&#52264;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-PC\PSH\&#50500;&#54028;&#53944;\&#45824;&#51204;&#44288;&#51200;\2001&#49688;&#51452;\2000\2.&#49688;&#51452;\4.&#50857;&#51648;\&#51116;&#44060;&#48156;&#51116;&#44148;&#52629;\&#51648;&#51656;&#49368;&#54540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oi\&#44288;&#47532;\&#45236;&#47928;&#49436;\&#54217;&#53469;LNG&#54788;&#51109;\BOG%20Com\&#49892;&#54665;\&#49373;&#49328;&#44592;&#51648;(&#47928;&#49436;)\&#45236;&#50669;&#49436;\000918-&#52572;&#51333;\&#48320;&#51204;&#49548;&#45236;&#50669;&#49436;-%23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oi\&#44288;&#47532;\&#45236;&#47928;&#49436;\&#54217;&#53469;LNG&#54788;&#51109;\BOG%20Com\&#49892;&#54665;\&#49373;&#49328;&#44592;&#51648;(&#47928;&#49436;)\&#45236;&#50669;&#49436;\000918-&#52572;&#51333;\&#48320;&#51204;&#49548;&#45236;&#50669;&#49436;-&#52572;&#51333;-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oi\&#44288;&#47532;\EDMS\data\mail\temp\&#53552;&#48712;&#51452;&#51228;&#50612;(C)-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oi\&#44288;&#47532;\&#45236;&#47928;&#49436;\&#54217;&#53469;LNG&#54788;&#51109;\BOG%20Com\&#49892;&#54665;\&#53685;&#50689;\sky\&#49444;&#44228;&#49436;\Chol98\DOWN\&#48320;&#51204;&#49548;&#45236;&#50669;&#49436;-%233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-PC\&#47928;&#49436;&#54632;%20&#48177;&#50629;\&#47928;&#49436;&#54632;\&#51088;&#47308;&#49892;\&#46020;&#44553;&#51077;&#52272;\20090522%20&#45824;&#53685;&#47161;&#49892;%20&#48372;&#50977;&#49884;&#49444;%20&#49888;&#52629;&#44277;&#49324;\&#52628;&#51221;&#50504;\&#52397;&#50752;&#45824;%20&#48372;&#50977;&#49884;&#49444;%20&#50868;&#50689;&#48708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728;&#44508;\&#54728;&#44508;\XX\&#45236;&#50669;&#49436;\&#44277;&#51452;\&#44277;&#51452;&#44288;&#47144;\&#48324;&#54364;&#45236;&#5066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w.kunyoung21.co.kr/Documents%20and%20Settings/&#54861;&#44600;&#46041;/&#48148;&#53461;%20&#54868;&#47732;/0000/yes2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oi\&#44288;&#47532;\My%20Documents\&#50629;&#47924;\Project\&#49324;&#50629;\Water\&#51064;&#52380;%20&#49569;&#46020;,&#47564;&#49688;\&#47564;&#49688;&#54616;&#49688;&#52376;&#47532;&#51109;\&#45236;&#50669;\&#47564;&#49688;&#44592;&#44228;&#45236;&#50669;57(&#49340;&#49457;&#48516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9440;&#54868;\&#44277;&#53685;&#49436;&#49885;\My%20Documents\1999&#45380;\&#50696;&#49328;-&#45236;&#50669;&#49436;\&#50696;&#49328;&#44288;&#47144;&#49436;&#47448;\99-05-&#49436;&#50872;&#45824;&#45236;&#50669;&#49436;\&#52572;&#51333;&#54028;&#51068;\99-05-10-&#49436;&#50872;&#45824;&#44288;&#47144;(&#45236;&#50669;&#49436;-1&#49688;&#51221;&#51473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9457;&#54872;\&#48177;&#50629;\lhkdata\DATA\XLS\&#49892;&#54665;&#50696;&#49328;\&#50808;&#51452;&#54788;&#51109;\&#45824;&#44396;&#49888;&#50516;&#46041;\&#49888;&#50516;&#46041;-&#48516;&#49437;&#54364;(&#49884;&#47784;&#47049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st-1\D\Documents\SAFCO_MHI\Rev00\Proposal\Summary_Units_Coef_R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oi\&#44288;&#47532;\Documents%20and%20Settings\Administrator\Local%20Settings\Temporary%20Internet%20Files\Content.IE5\RTVSJKLR\&#44592;&#49457;\&#45236;&#47928;&#49436;\&#52285;&#46041;%20&#54788;&#45824;\&#44592;&#49457;\&#52832;&#49457;&#50504;&#49457;\&#52628;&#44032;&#48156;&#51452;\My%20Documents\&#47215;&#45936;&#52880;&#49836;84\&#49892;&#5466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-PC\lhkdata\DATA\XLS\&#44060;&#49328;&#44204;&#51201;\2003&#45380;&#46020;\&#52628;&#51221;(&#50504;)%20&#51089;&#49457;&#44592;&#51456;(10&#50900;~%20%2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산출"/>
      <sheetName val="목차 (2)"/>
      <sheetName val="설계서"/>
      <sheetName val="예산서(총괄)"/>
      <sheetName val="예산서"/>
      <sheetName val="갑지(총괄)"/>
      <sheetName val="설계서 (1단계)"/>
      <sheetName val="예산서 (1단계)"/>
      <sheetName val="갑지(1단계)"/>
      <sheetName val="설계서 (2단계)"/>
      <sheetName val="예산서 (2단계)"/>
      <sheetName val="갑지(2단계)"/>
      <sheetName val="변동내역"/>
      <sheetName val="각동별내역"/>
      <sheetName val="내역"/>
      <sheetName val="CABLE수량산출 (2)"/>
      <sheetName val="수량산출표 (3)"/>
      <sheetName val="견적대비"/>
      <sheetName val="목차"/>
      <sheetName val="일위대가"/>
      <sheetName val="단가"/>
      <sheetName val="노임단가"/>
      <sheetName val="기초 자료"/>
      <sheetName val="목차임시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7">
          <cell r="G7" t="str">
            <v>북부하수종말처리시설 고도처리 공사(1단계)</v>
          </cell>
        </row>
      </sheetData>
      <sheetData sheetId="23"/>
      <sheetData sheetId="2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동집계"/>
      <sheetName val="철골"/>
      <sheetName val="공사비"/>
      <sheetName val="유니트"/>
      <sheetName val="유니트 (단가)"/>
      <sheetName val="내역"/>
      <sheetName val="소집계"/>
      <sheetName val="갱폼"/>
      <sheetName val="Sheet1"/>
      <sheetName val="집계"/>
      <sheetName val="부천상동"/>
      <sheetName val="간접비"/>
      <sheetName val="간접비 "/>
      <sheetName val="공사개요"/>
      <sheetName val="간접"/>
      <sheetName val="#REF"/>
      <sheetName val="노임단가"/>
      <sheetName val="수량산출"/>
      <sheetName val="데이타"/>
      <sheetName val="식재인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연결해제"/>
      <sheetName val="#REF"/>
      <sheetName val="유림골조"/>
      <sheetName val="예산서"/>
      <sheetName val=" 견적서"/>
      <sheetName val="한일양산"/>
      <sheetName val="일위대가"/>
      <sheetName val="기초공"/>
      <sheetName val="기둥(원형)"/>
      <sheetName val="현금"/>
      <sheetName val="골조시행"/>
      <sheetName val="경비"/>
      <sheetName val="Customer Databas"/>
      <sheetName val="공사비산출내역"/>
      <sheetName val="공사비"/>
      <sheetName val="수량산출"/>
      <sheetName val="데이타"/>
      <sheetName val="식재인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지"/>
      <sheetName val="실행 변경사유"/>
      <sheetName val="당초실행"/>
      <sheetName val="계약내역서"/>
      <sheetName val="변경내역서"/>
      <sheetName val="실행대비갑지"/>
      <sheetName val="관리비실행"/>
      <sheetName val="지상층거푸집"/>
      <sheetName val="부속동거푸집"/>
      <sheetName val="철근,콘크리트"/>
      <sheetName val="비계및 잡공사"/>
      <sheetName val="단가표"/>
      <sheetName val="정공공사"/>
      <sheetName val="Sheet1"/>
      <sheetName val="기안"/>
      <sheetName val="#REF"/>
      <sheetName val="공사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">
          <cell r="C3">
            <v>3100</v>
          </cell>
        </row>
        <row r="4">
          <cell r="C4">
            <v>1000</v>
          </cell>
        </row>
        <row r="5">
          <cell r="C5">
            <v>1200000</v>
          </cell>
        </row>
        <row r="6">
          <cell r="C6">
            <v>1000000</v>
          </cell>
        </row>
        <row r="7">
          <cell r="C7">
            <v>0</v>
          </cell>
        </row>
        <row r="8">
          <cell r="C8">
            <v>650000</v>
          </cell>
        </row>
        <row r="24">
          <cell r="C24">
            <v>1</v>
          </cell>
        </row>
        <row r="25">
          <cell r="C25">
            <v>1.3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집계표"/>
      <sheetName val="기자재"/>
      <sheetName val="기계설치"/>
      <sheetName val="배관공사"/>
      <sheetName val="기계단가"/>
      <sheetName val="배관단가"/>
      <sheetName val="일위"/>
      <sheetName val="수량"/>
      <sheetName val="FRP배관단가(만수)"/>
      <sheetName val="만수배관단가"/>
      <sheetName val="Total"/>
      <sheetName val="단가산출"/>
      <sheetName val="45,46"/>
      <sheetName val="1차설계변경내역"/>
      <sheetName val="골조시행"/>
      <sheetName val="FORM-0"/>
      <sheetName val="소방사항"/>
      <sheetName val="예총"/>
      <sheetName val="내역서"/>
      <sheetName val="경비2내역"/>
      <sheetName val="노임단가"/>
    </sheetNames>
    <sheetDataSet>
      <sheetData sheetId="0">
        <row r="1">
          <cell r="A1" t="str">
            <v>명     칭</v>
          </cell>
          <cell r="B1" t="str">
            <v>규   격</v>
          </cell>
          <cell r="C1" t="str">
            <v>수량</v>
          </cell>
          <cell r="D1" t="str">
            <v>단위</v>
          </cell>
          <cell r="E1" t="str">
            <v>총</v>
          </cell>
          <cell r="F1" t="str">
            <v>액</v>
          </cell>
          <cell r="G1" t="str">
            <v>재</v>
          </cell>
          <cell r="H1" t="str">
            <v>료           비</v>
          </cell>
          <cell r="I1" t="str">
            <v>노</v>
          </cell>
          <cell r="J1" t="str">
            <v>무          비</v>
          </cell>
          <cell r="K1" t="str">
            <v xml:space="preserve">경 </v>
          </cell>
          <cell r="L1" t="str">
            <v>비</v>
          </cell>
          <cell r="M1" t="str">
            <v>비 고</v>
          </cell>
        </row>
        <row r="2">
          <cell r="E2" t="str">
            <v>단  가</v>
          </cell>
          <cell r="F2" t="str">
            <v>금  액</v>
          </cell>
          <cell r="G2" t="str">
            <v>단  가</v>
          </cell>
          <cell r="H2" t="str">
            <v>금  액</v>
          </cell>
          <cell r="I2" t="str">
            <v>단  가</v>
          </cell>
          <cell r="J2" t="str">
            <v>금  액</v>
          </cell>
          <cell r="K2" t="str">
            <v>단  가</v>
          </cell>
          <cell r="L2" t="str">
            <v>금  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집계표"/>
      <sheetName val="기자재"/>
      <sheetName val="기계설치"/>
      <sheetName val="배관공사"/>
      <sheetName val="시운전"/>
      <sheetName val="기계단가"/>
      <sheetName val="배관단가"/>
      <sheetName val="일위"/>
      <sheetName val="실행"/>
      <sheetName val="단가산출"/>
      <sheetName val="1차설계변경내역"/>
      <sheetName val="FORM-0"/>
      <sheetName val="예총"/>
      <sheetName val="Total"/>
      <sheetName val="골조시행"/>
    </sheetNames>
    <sheetDataSet>
      <sheetData sheetId="0">
        <row r="1">
          <cell r="A1" t="str">
            <v>종     별</v>
          </cell>
          <cell r="B1" t="str">
            <v>규   격</v>
          </cell>
          <cell r="C1" t="str">
            <v>수량</v>
          </cell>
          <cell r="D1" t="str">
            <v>단위</v>
          </cell>
          <cell r="E1" t="str">
            <v>총</v>
          </cell>
          <cell r="F1" t="str">
            <v>액</v>
          </cell>
          <cell r="G1" t="str">
            <v>재</v>
          </cell>
          <cell r="H1" t="str">
            <v>료           비</v>
          </cell>
          <cell r="I1" t="str">
            <v>노</v>
          </cell>
          <cell r="J1" t="str">
            <v>무          비</v>
          </cell>
          <cell r="K1" t="str">
            <v xml:space="preserve">경 </v>
          </cell>
          <cell r="L1" t="str">
            <v>비</v>
          </cell>
          <cell r="M1" t="str">
            <v>비 고</v>
          </cell>
        </row>
        <row r="2">
          <cell r="E2" t="str">
            <v>단  가</v>
          </cell>
          <cell r="F2" t="str">
            <v>금  액</v>
          </cell>
          <cell r="G2" t="str">
            <v>단  가</v>
          </cell>
          <cell r="H2" t="str">
            <v>금  액</v>
          </cell>
          <cell r="I2" t="str">
            <v>단  가</v>
          </cell>
          <cell r="J2" t="str">
            <v>금  액</v>
          </cell>
          <cell r="K2" t="str">
            <v>단  가</v>
          </cell>
          <cell r="L2" t="str">
            <v>금  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비예산서"/>
      <sheetName val="#1_공사비총괄표"/>
      <sheetName val="1변전소-원가"/>
      <sheetName val="2변전소-원가"/>
      <sheetName val="3변전소-원가"/>
      <sheetName val="#1-공종별집계표1"/>
      <sheetName val="#1-공종별집계표2"/>
      <sheetName val="#1_내역서"/>
      <sheetName val="#1_TR기초내역"/>
      <sheetName val="#1_발전기기초내역"/>
      <sheetName val="TR기초내역-할증NO!"/>
      <sheetName val="발전기기초내역-할증NO!"/>
      <sheetName val="#1_일위대가목록"/>
      <sheetName val="#1_일위대가"/>
      <sheetName val="별표총괄-1"/>
      <sheetName val="#2-공종별집계표1"/>
      <sheetName val="#2-공종별집계표2"/>
      <sheetName val="#2_내역서"/>
      <sheetName val="#3-공종별집계표1"/>
      <sheetName val="#3-공종별집계표2"/>
      <sheetName val="#3_내역서"/>
      <sheetName val="#1_단가조사표"/>
      <sheetName val="#2_단가조사표"/>
      <sheetName val="#3_단가조사표"/>
      <sheetName val="중기부표-1"/>
      <sheetName val="중기계산-1"/>
      <sheetName val="#2_일위대가목록"/>
      <sheetName val="#2_일위대가"/>
      <sheetName val="#3_일위대가목록"/>
      <sheetName val="#3_일위대가"/>
      <sheetName val="별표총괄-2"/>
      <sheetName val="별표총괄-3"/>
      <sheetName val="중기부표-2"/>
      <sheetName val="중기계산-2"/>
      <sheetName val="중기부표-3"/>
      <sheetName val="중기계산-3"/>
      <sheetName val="#2_공사비총괄표"/>
      <sheetName val="#3_공사비총괄표"/>
      <sheetName val="집계표"/>
      <sheetName val="실행철강하도"/>
      <sheetName val="주소"/>
      <sheetName val="6월 "/>
      <sheetName val="금융비용"/>
      <sheetName val="Total"/>
      <sheetName val="내역"/>
      <sheetName val="1차설계변경내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4">
          <cell r="B4" t="str">
            <v>91BA0010</v>
          </cell>
          <cell r="C4" t="str">
            <v>품셈-1</v>
          </cell>
          <cell r="D4" t="str">
            <v>규준틀설치</v>
          </cell>
          <cell r="E4" t="str">
            <v>귀</v>
          </cell>
          <cell r="F4" t="str">
            <v>개소</v>
          </cell>
          <cell r="G4">
            <v>3464</v>
          </cell>
          <cell r="H4">
            <v>33514</v>
          </cell>
          <cell r="I4">
            <v>0</v>
          </cell>
          <cell r="J4">
            <v>36978</v>
          </cell>
        </row>
        <row r="5">
          <cell r="B5" t="str">
            <v>91BA0020</v>
          </cell>
          <cell r="C5" t="str">
            <v>품셈-2</v>
          </cell>
          <cell r="D5" t="str">
            <v>규준틀설치</v>
          </cell>
          <cell r="E5" t="str">
            <v>평</v>
          </cell>
          <cell r="F5" t="str">
            <v>개소</v>
          </cell>
          <cell r="G5">
            <v>2199</v>
          </cell>
          <cell r="H5">
            <v>19334</v>
          </cell>
          <cell r="I5">
            <v>0</v>
          </cell>
          <cell r="J5">
            <v>21533</v>
          </cell>
        </row>
        <row r="6">
          <cell r="B6" t="str">
            <v>91BB0010</v>
          </cell>
          <cell r="C6" t="str">
            <v>품셈-3</v>
          </cell>
          <cell r="D6" t="str">
            <v>내부수평비계</v>
          </cell>
          <cell r="E6" t="str">
            <v>3개월</v>
          </cell>
          <cell r="F6" t="str">
            <v>M2</v>
          </cell>
          <cell r="G6">
            <v>1216</v>
          </cell>
          <cell r="H6">
            <v>3968</v>
          </cell>
          <cell r="I6">
            <v>0</v>
          </cell>
          <cell r="J6">
            <v>5184</v>
          </cell>
        </row>
        <row r="7">
          <cell r="B7" t="str">
            <v>91BC0010</v>
          </cell>
          <cell r="C7" t="str">
            <v>품셈-4</v>
          </cell>
          <cell r="D7" t="str">
            <v>강관동바리</v>
          </cell>
          <cell r="E7" t="str">
            <v>3개월,4.2M이하</v>
          </cell>
          <cell r="F7" t="str">
            <v>M2</v>
          </cell>
          <cell r="G7">
            <v>717</v>
          </cell>
          <cell r="H7">
            <v>3146</v>
          </cell>
          <cell r="I7">
            <v>0</v>
          </cell>
          <cell r="J7">
            <v>3863</v>
          </cell>
        </row>
        <row r="8">
          <cell r="B8" t="str">
            <v>91BG0010</v>
          </cell>
          <cell r="C8" t="str">
            <v>품셈-5</v>
          </cell>
          <cell r="D8" t="str">
            <v>강관쌍줄비계</v>
          </cell>
          <cell r="E8" t="str">
            <v>30M이하.3개월</v>
          </cell>
          <cell r="F8" t="str">
            <v>M2</v>
          </cell>
          <cell r="G8">
            <v>980</v>
          </cell>
          <cell r="H8">
            <v>6614</v>
          </cell>
          <cell r="I8">
            <v>0</v>
          </cell>
          <cell r="J8">
            <v>7594</v>
          </cell>
        </row>
        <row r="9">
          <cell r="B9" t="str">
            <v>91BI0010</v>
          </cell>
          <cell r="C9" t="str">
            <v>품셈-6</v>
          </cell>
          <cell r="D9" t="str">
            <v>강관비계다리</v>
          </cell>
          <cell r="E9" t="str">
            <v>H=30이하.3개월</v>
          </cell>
          <cell r="F9" t="str">
            <v>M2</v>
          </cell>
          <cell r="G9">
            <v>6273</v>
          </cell>
          <cell r="H9">
            <v>18058</v>
          </cell>
          <cell r="I9">
            <v>0</v>
          </cell>
          <cell r="J9">
            <v>24331</v>
          </cell>
        </row>
        <row r="10">
          <cell r="B10" t="str">
            <v>91BM0030</v>
          </cell>
          <cell r="C10" t="str">
            <v>품셈-7</v>
          </cell>
          <cell r="D10" t="str">
            <v>먹 메 김</v>
          </cell>
          <cell r="E10" t="str">
            <v>학교,공장</v>
          </cell>
          <cell r="F10" t="str">
            <v>M2</v>
          </cell>
          <cell r="G10">
            <v>0</v>
          </cell>
          <cell r="H10">
            <v>1955</v>
          </cell>
          <cell r="I10">
            <v>0</v>
          </cell>
          <cell r="J10">
            <v>1955</v>
          </cell>
        </row>
        <row r="11">
          <cell r="B11" t="str">
            <v>91BN0030</v>
          </cell>
          <cell r="C11" t="str">
            <v>품셈-8</v>
          </cell>
          <cell r="D11" t="str">
            <v>콘크리트보양</v>
          </cell>
          <cell r="E11" t="str">
            <v>살수</v>
          </cell>
          <cell r="F11" t="str">
            <v>M2</v>
          </cell>
          <cell r="G11">
            <v>0</v>
          </cell>
          <cell r="H11">
            <v>137</v>
          </cell>
          <cell r="I11">
            <v>0</v>
          </cell>
          <cell r="J11">
            <v>137</v>
          </cell>
        </row>
        <row r="12">
          <cell r="B12" t="str">
            <v>91BN0040</v>
          </cell>
          <cell r="C12" t="str">
            <v>품셈-9</v>
          </cell>
          <cell r="D12" t="str">
            <v>타일및석재면보양</v>
          </cell>
          <cell r="E12" t="str">
            <v>톱밥</v>
          </cell>
          <cell r="F12" t="str">
            <v>M2</v>
          </cell>
          <cell r="G12">
            <v>1650</v>
          </cell>
          <cell r="H12">
            <v>68</v>
          </cell>
          <cell r="I12">
            <v>0</v>
          </cell>
          <cell r="J12">
            <v>1718</v>
          </cell>
        </row>
        <row r="13">
          <cell r="B13" t="str">
            <v>91BO0010</v>
          </cell>
          <cell r="C13" t="str">
            <v>품셈-10</v>
          </cell>
          <cell r="D13" t="str">
            <v>현장정리</v>
          </cell>
          <cell r="E13" t="str">
            <v>RC조</v>
          </cell>
          <cell r="F13" t="str">
            <v>M2</v>
          </cell>
          <cell r="G13">
            <v>0</v>
          </cell>
          <cell r="H13">
            <v>5154</v>
          </cell>
          <cell r="I13">
            <v>0</v>
          </cell>
          <cell r="J13">
            <v>5154</v>
          </cell>
        </row>
        <row r="14">
          <cell r="B14" t="str">
            <v>91CA0141</v>
          </cell>
          <cell r="C14" t="str">
            <v>품셈-11</v>
          </cell>
          <cell r="D14" t="str">
            <v>토사터파기</v>
          </cell>
          <cell r="E14">
            <v>0</v>
          </cell>
          <cell r="F14" t="str">
            <v>M3</v>
          </cell>
          <cell r="G14">
            <v>185</v>
          </cell>
          <cell r="H14">
            <v>490</v>
          </cell>
          <cell r="I14">
            <v>476</v>
          </cell>
          <cell r="J14">
            <v>1151</v>
          </cell>
        </row>
        <row r="15">
          <cell r="B15" t="str">
            <v>91CA0142</v>
          </cell>
          <cell r="C15" t="str">
            <v>품셈-12</v>
          </cell>
          <cell r="D15" t="str">
            <v>되메우고다짐</v>
          </cell>
          <cell r="E15">
            <v>0</v>
          </cell>
          <cell r="F15" t="str">
            <v>M3</v>
          </cell>
          <cell r="G15">
            <v>156</v>
          </cell>
          <cell r="H15">
            <v>3128</v>
          </cell>
          <cell r="I15">
            <v>270</v>
          </cell>
          <cell r="J15">
            <v>3554</v>
          </cell>
        </row>
        <row r="16">
          <cell r="B16" t="str">
            <v>91CA0143</v>
          </cell>
          <cell r="C16" t="str">
            <v>품셈-13</v>
          </cell>
          <cell r="D16" t="str">
            <v>잔토처리</v>
          </cell>
          <cell r="E16">
            <v>0</v>
          </cell>
          <cell r="F16" t="str">
            <v>M3</v>
          </cell>
          <cell r="G16">
            <v>802</v>
          </cell>
          <cell r="H16">
            <v>577</v>
          </cell>
          <cell r="I16">
            <v>781</v>
          </cell>
          <cell r="J16">
            <v>2160</v>
          </cell>
        </row>
        <row r="17">
          <cell r="B17" t="str">
            <v>91CE0030</v>
          </cell>
          <cell r="C17" t="str">
            <v>품셈-14</v>
          </cell>
          <cell r="D17" t="str">
            <v>PE필름깔기</v>
          </cell>
          <cell r="E17" t="str">
            <v>바닥0.03MM*2겹</v>
          </cell>
          <cell r="F17" t="str">
            <v>M2</v>
          </cell>
          <cell r="G17">
            <v>202</v>
          </cell>
          <cell r="H17">
            <v>343</v>
          </cell>
          <cell r="I17">
            <v>0</v>
          </cell>
          <cell r="J17">
            <v>545</v>
          </cell>
        </row>
        <row r="18">
          <cell r="B18" t="str">
            <v>91CF0031</v>
          </cell>
          <cell r="C18" t="str">
            <v>품셈-15</v>
          </cell>
          <cell r="D18" t="str">
            <v>PHC PILE 항타</v>
          </cell>
          <cell r="E18" t="str">
            <v>Φ350 L:13M</v>
          </cell>
          <cell r="F18" t="str">
            <v>본</v>
          </cell>
          <cell r="G18">
            <v>19606</v>
          </cell>
          <cell r="H18">
            <v>96120</v>
          </cell>
          <cell r="I18">
            <v>38494</v>
          </cell>
          <cell r="J18">
            <v>154220</v>
          </cell>
        </row>
        <row r="19">
          <cell r="B19" t="str">
            <v>91CF0032</v>
          </cell>
          <cell r="C19" t="str">
            <v>품셈-16</v>
          </cell>
          <cell r="D19" t="str">
            <v>PHC PILE 소운반</v>
          </cell>
          <cell r="E19" t="str">
            <v>Φ350 L:13M</v>
          </cell>
          <cell r="F19" t="str">
            <v>본</v>
          </cell>
          <cell r="G19">
            <v>1123</v>
          </cell>
          <cell r="H19">
            <v>15378</v>
          </cell>
          <cell r="I19">
            <v>7098</v>
          </cell>
          <cell r="J19">
            <v>23599</v>
          </cell>
        </row>
        <row r="20">
          <cell r="B20" t="str">
            <v>91CI0020</v>
          </cell>
          <cell r="C20" t="str">
            <v>품셈-17</v>
          </cell>
          <cell r="D20" t="str">
            <v>PILE 두부정리</v>
          </cell>
          <cell r="E20" t="str">
            <v>ø350</v>
          </cell>
          <cell r="F20" t="str">
            <v>개소</v>
          </cell>
          <cell r="G20">
            <v>390</v>
          </cell>
          <cell r="H20">
            <v>7780</v>
          </cell>
          <cell r="I20">
            <v>499</v>
          </cell>
          <cell r="J20">
            <v>8669</v>
          </cell>
        </row>
        <row r="21">
          <cell r="B21" t="str">
            <v>91DA0030</v>
          </cell>
          <cell r="C21" t="str">
            <v>품셈-18</v>
          </cell>
          <cell r="D21" t="str">
            <v>펌프카붐타설</v>
          </cell>
          <cell r="E21" t="str">
            <v>철근,100M3 이상</v>
          </cell>
          <cell r="F21" t="str">
            <v>M3</v>
          </cell>
          <cell r="G21">
            <v>515</v>
          </cell>
          <cell r="H21">
            <v>6522</v>
          </cell>
          <cell r="I21">
            <v>4028</v>
          </cell>
          <cell r="J21">
            <v>11065</v>
          </cell>
        </row>
        <row r="22">
          <cell r="B22" t="str">
            <v>91DA0060</v>
          </cell>
          <cell r="C22" t="str">
            <v>품셈-19</v>
          </cell>
          <cell r="D22" t="str">
            <v>펌프카붐타설</v>
          </cell>
          <cell r="E22" t="str">
            <v>무근,100M3 이상</v>
          </cell>
          <cell r="F22" t="str">
            <v>M3</v>
          </cell>
          <cell r="G22">
            <v>463</v>
          </cell>
          <cell r="H22">
            <v>5511</v>
          </cell>
          <cell r="I22">
            <v>3622</v>
          </cell>
          <cell r="J22">
            <v>9596</v>
          </cell>
        </row>
        <row r="23">
          <cell r="B23" t="str">
            <v>91DD0020</v>
          </cell>
          <cell r="C23" t="str">
            <v>품셈-20</v>
          </cell>
          <cell r="D23" t="str">
            <v>콘크리트</v>
          </cell>
          <cell r="E23" t="str">
            <v>1:3:6</v>
          </cell>
          <cell r="F23" t="str">
            <v>M3</v>
          </cell>
          <cell r="G23">
            <v>0</v>
          </cell>
          <cell r="H23">
            <v>86976</v>
          </cell>
          <cell r="I23">
            <v>0</v>
          </cell>
          <cell r="J23">
            <v>86976</v>
          </cell>
        </row>
        <row r="24">
          <cell r="B24" t="str">
            <v>91DE0030</v>
          </cell>
          <cell r="C24" t="str">
            <v>품셈-21</v>
          </cell>
          <cell r="D24" t="str">
            <v>합판거푸집</v>
          </cell>
          <cell r="E24" t="str">
            <v>3회</v>
          </cell>
          <cell r="F24" t="str">
            <v>M2</v>
          </cell>
          <cell r="G24">
            <v>3755</v>
          </cell>
          <cell r="H24">
            <v>12713</v>
          </cell>
          <cell r="I24">
            <v>0</v>
          </cell>
          <cell r="J24">
            <v>16468</v>
          </cell>
        </row>
        <row r="25">
          <cell r="B25" t="str">
            <v>91DE0040</v>
          </cell>
          <cell r="C25" t="str">
            <v>품셈-22</v>
          </cell>
          <cell r="D25" t="str">
            <v>합판거푸집</v>
          </cell>
          <cell r="E25" t="str">
            <v>4회</v>
          </cell>
          <cell r="F25" t="str">
            <v>M2</v>
          </cell>
          <cell r="G25">
            <v>3266</v>
          </cell>
          <cell r="H25">
            <v>10813</v>
          </cell>
          <cell r="I25">
            <v>0</v>
          </cell>
          <cell r="J25">
            <v>14079</v>
          </cell>
        </row>
        <row r="26">
          <cell r="B26" t="str">
            <v>91DF0020</v>
          </cell>
          <cell r="C26" t="str">
            <v>품셈-23</v>
          </cell>
          <cell r="D26" t="str">
            <v>철근가공조립</v>
          </cell>
          <cell r="E26" t="str">
            <v>보통</v>
          </cell>
          <cell r="F26" t="str">
            <v>TON</v>
          </cell>
          <cell r="G26">
            <v>10245</v>
          </cell>
          <cell r="H26">
            <v>317298</v>
          </cell>
          <cell r="I26">
            <v>0</v>
          </cell>
          <cell r="J26">
            <v>327543</v>
          </cell>
        </row>
        <row r="27">
          <cell r="B27" t="str">
            <v>91EK0050</v>
          </cell>
          <cell r="C27" t="str">
            <v>품셈-24</v>
          </cell>
          <cell r="D27" t="str">
            <v>그라우팅몰탈</v>
          </cell>
          <cell r="E27">
            <v>0</v>
          </cell>
          <cell r="F27" t="str">
            <v>M3</v>
          </cell>
          <cell r="G27">
            <v>1100000</v>
          </cell>
          <cell r="H27">
            <v>68720</v>
          </cell>
          <cell r="I27">
            <v>0</v>
          </cell>
          <cell r="J27">
            <v>1168720</v>
          </cell>
        </row>
        <row r="28">
          <cell r="B28" t="str">
            <v>91FA0010</v>
          </cell>
          <cell r="C28" t="str">
            <v>품셈-25</v>
          </cell>
          <cell r="D28" t="str">
            <v>시멘트벽돌쌓기</v>
          </cell>
          <cell r="E28" t="str">
            <v>0.5B</v>
          </cell>
          <cell r="F28" t="str">
            <v>천매</v>
          </cell>
          <cell r="G28">
            <v>0</v>
          </cell>
          <cell r="H28">
            <v>147292</v>
          </cell>
          <cell r="I28">
            <v>0</v>
          </cell>
          <cell r="J28">
            <v>147292</v>
          </cell>
        </row>
        <row r="29">
          <cell r="B29" t="str">
            <v>91FA0020</v>
          </cell>
          <cell r="C29" t="str">
            <v>품셈-26</v>
          </cell>
          <cell r="D29" t="str">
            <v>시멘트벽돌쌓기</v>
          </cell>
          <cell r="E29" t="str">
            <v>1.0B</v>
          </cell>
          <cell r="F29" t="str">
            <v>천매</v>
          </cell>
          <cell r="G29">
            <v>0</v>
          </cell>
          <cell r="H29">
            <v>135011</v>
          </cell>
          <cell r="I29">
            <v>0</v>
          </cell>
          <cell r="J29">
            <v>135011</v>
          </cell>
        </row>
        <row r="30">
          <cell r="B30" t="str">
            <v>91FA0030</v>
          </cell>
          <cell r="C30" t="str">
            <v>품셈-27</v>
          </cell>
          <cell r="D30" t="str">
            <v>시멘트벽돌쌓기</v>
          </cell>
          <cell r="E30" t="str">
            <v>0.5B,공간</v>
          </cell>
          <cell r="F30" t="str">
            <v>천매</v>
          </cell>
          <cell r="G30">
            <v>0</v>
          </cell>
          <cell r="H30">
            <v>158886</v>
          </cell>
          <cell r="I30">
            <v>0</v>
          </cell>
          <cell r="J30">
            <v>158886</v>
          </cell>
        </row>
        <row r="31">
          <cell r="B31" t="str">
            <v>91FE0010</v>
          </cell>
          <cell r="C31" t="str">
            <v>품셈-28</v>
          </cell>
          <cell r="D31" t="str">
            <v>벽돌소운반</v>
          </cell>
          <cell r="E31" t="str">
            <v>1층</v>
          </cell>
          <cell r="F31" t="str">
            <v>천매</v>
          </cell>
          <cell r="G31">
            <v>0</v>
          </cell>
          <cell r="H31">
            <v>17180</v>
          </cell>
          <cell r="I31">
            <v>0</v>
          </cell>
          <cell r="J31">
            <v>17180</v>
          </cell>
        </row>
        <row r="32">
          <cell r="B32" t="str">
            <v>91FE0020</v>
          </cell>
          <cell r="C32" t="str">
            <v>품셈-29</v>
          </cell>
          <cell r="D32" t="str">
            <v>벽돌소운반</v>
          </cell>
          <cell r="E32" t="str">
            <v>2층</v>
          </cell>
          <cell r="F32" t="str">
            <v>천매</v>
          </cell>
          <cell r="G32">
            <v>0</v>
          </cell>
          <cell r="H32">
            <v>20616</v>
          </cell>
          <cell r="I32">
            <v>0</v>
          </cell>
          <cell r="J32">
            <v>20616</v>
          </cell>
        </row>
        <row r="33">
          <cell r="B33" t="str">
            <v>91FE0030</v>
          </cell>
          <cell r="C33" t="str">
            <v>품셈-30</v>
          </cell>
          <cell r="D33" t="str">
            <v>벽돌소운반</v>
          </cell>
          <cell r="E33" t="str">
            <v>3층</v>
          </cell>
          <cell r="F33" t="str">
            <v>천매</v>
          </cell>
          <cell r="G33">
            <v>0</v>
          </cell>
          <cell r="H33">
            <v>27488</v>
          </cell>
          <cell r="I33">
            <v>0</v>
          </cell>
          <cell r="J33">
            <v>27488</v>
          </cell>
        </row>
        <row r="34">
          <cell r="B34" t="str">
            <v>91FM0010</v>
          </cell>
          <cell r="C34" t="str">
            <v>품셈-31</v>
          </cell>
          <cell r="D34" t="str">
            <v>스치로폴설치</v>
          </cell>
          <cell r="E34" t="str">
            <v>벽공간50/0.03</v>
          </cell>
          <cell r="F34" t="str">
            <v>M2</v>
          </cell>
          <cell r="G34">
            <v>3142</v>
          </cell>
          <cell r="H34">
            <v>1623</v>
          </cell>
          <cell r="I34">
            <v>0</v>
          </cell>
          <cell r="J34">
            <v>4765</v>
          </cell>
        </row>
        <row r="35">
          <cell r="B35" t="str">
            <v>91FN0151</v>
          </cell>
          <cell r="C35" t="str">
            <v>품셈-32</v>
          </cell>
          <cell r="D35" t="str">
            <v>콘크리트인방설치</v>
          </cell>
          <cell r="E35">
            <v>0</v>
          </cell>
          <cell r="F35" t="str">
            <v>M</v>
          </cell>
          <cell r="G35">
            <v>0</v>
          </cell>
          <cell r="H35">
            <v>5944</v>
          </cell>
          <cell r="I35">
            <v>0</v>
          </cell>
          <cell r="J35">
            <v>5944</v>
          </cell>
        </row>
        <row r="36">
          <cell r="B36" t="str">
            <v>91GB0050</v>
          </cell>
          <cell r="C36" t="str">
            <v>품셈-33</v>
          </cell>
          <cell r="D36" t="str">
            <v>침투성복합도막방수</v>
          </cell>
          <cell r="E36" t="str">
            <v>바닥3회</v>
          </cell>
          <cell r="F36" t="str">
            <v>M2</v>
          </cell>
          <cell r="G36">
            <v>28264</v>
          </cell>
          <cell r="H36">
            <v>13396</v>
          </cell>
          <cell r="I36">
            <v>0</v>
          </cell>
          <cell r="J36">
            <v>41660</v>
          </cell>
        </row>
        <row r="37">
          <cell r="B37" t="str">
            <v>91GB0060</v>
          </cell>
          <cell r="C37" t="str">
            <v>품셈-34</v>
          </cell>
          <cell r="D37" t="str">
            <v>침투성복합도막방수</v>
          </cell>
          <cell r="E37" t="str">
            <v>벽3회</v>
          </cell>
          <cell r="F37" t="str">
            <v>M2</v>
          </cell>
          <cell r="G37">
            <v>32005</v>
          </cell>
          <cell r="H37">
            <v>14603</v>
          </cell>
          <cell r="I37">
            <v>0</v>
          </cell>
          <cell r="J37">
            <v>46608</v>
          </cell>
        </row>
        <row r="38">
          <cell r="B38" t="str">
            <v>91GE0030</v>
          </cell>
          <cell r="C38" t="str">
            <v>품셈-35</v>
          </cell>
          <cell r="D38" t="str">
            <v>액체방수</v>
          </cell>
          <cell r="E38" t="str">
            <v>1종</v>
          </cell>
          <cell r="F38" t="str">
            <v>M2</v>
          </cell>
          <cell r="G38">
            <v>145</v>
          </cell>
          <cell r="H38">
            <v>7655</v>
          </cell>
          <cell r="I38">
            <v>0</v>
          </cell>
          <cell r="J38">
            <v>7800</v>
          </cell>
        </row>
        <row r="39">
          <cell r="B39" t="str">
            <v>91GI0020</v>
          </cell>
          <cell r="C39" t="str">
            <v>품셈-36</v>
          </cell>
          <cell r="D39" t="str">
            <v>침투성방수</v>
          </cell>
          <cell r="E39" t="str">
            <v>1차</v>
          </cell>
          <cell r="F39" t="str">
            <v>M2</v>
          </cell>
          <cell r="G39">
            <v>3321</v>
          </cell>
          <cell r="H39">
            <v>7360</v>
          </cell>
          <cell r="I39">
            <v>0</v>
          </cell>
          <cell r="J39">
            <v>10681</v>
          </cell>
        </row>
        <row r="40">
          <cell r="B40" t="str">
            <v>91GM0080</v>
          </cell>
          <cell r="C40" t="str">
            <v>품셈-37</v>
          </cell>
          <cell r="D40" t="str">
            <v>코 킹/창호주위</v>
          </cell>
          <cell r="E40" t="str">
            <v>□ 10*10</v>
          </cell>
          <cell r="F40" t="str">
            <v>M</v>
          </cell>
          <cell r="G40">
            <v>2640</v>
          </cell>
          <cell r="H40">
            <v>1962</v>
          </cell>
          <cell r="I40">
            <v>0</v>
          </cell>
          <cell r="J40">
            <v>4602</v>
          </cell>
        </row>
        <row r="41">
          <cell r="B41" t="str">
            <v>91GM0120</v>
          </cell>
          <cell r="C41" t="str">
            <v>품셈-38</v>
          </cell>
          <cell r="D41" t="str">
            <v>코 킹/파라펫</v>
          </cell>
          <cell r="E41" t="str">
            <v>△ 15*15</v>
          </cell>
          <cell r="F41" t="str">
            <v>M</v>
          </cell>
          <cell r="G41">
            <v>1959</v>
          </cell>
          <cell r="H41">
            <v>1962</v>
          </cell>
          <cell r="I41">
            <v>0</v>
          </cell>
          <cell r="J41">
            <v>3921</v>
          </cell>
        </row>
        <row r="42">
          <cell r="B42" t="str">
            <v>91HA0038</v>
          </cell>
          <cell r="C42" t="str">
            <v>품셈-39</v>
          </cell>
          <cell r="D42" t="str">
            <v>타일붙이기(바닥)</v>
          </cell>
          <cell r="E42" t="str">
            <v>200*200 ,몰25+압5</v>
          </cell>
          <cell r="F42" t="str">
            <v>M2</v>
          </cell>
          <cell r="G42">
            <v>8502</v>
          </cell>
          <cell r="H42">
            <v>18514</v>
          </cell>
          <cell r="I42">
            <v>0</v>
          </cell>
          <cell r="J42">
            <v>27016</v>
          </cell>
        </row>
        <row r="43">
          <cell r="B43" t="str">
            <v>91HF0048</v>
          </cell>
          <cell r="C43" t="str">
            <v>품셈-40</v>
          </cell>
          <cell r="D43" t="str">
            <v>석재바닥타일붙이기</v>
          </cell>
          <cell r="E43" t="str">
            <v>200*200*15T,몰24+압9</v>
          </cell>
          <cell r="F43" t="str">
            <v>M2</v>
          </cell>
          <cell r="G43">
            <v>33531</v>
          </cell>
          <cell r="H43">
            <v>20564</v>
          </cell>
          <cell r="I43">
            <v>0</v>
          </cell>
          <cell r="J43">
            <v>54095</v>
          </cell>
        </row>
        <row r="44">
          <cell r="B44" t="str">
            <v>91HH0050</v>
          </cell>
          <cell r="C44" t="str">
            <v>품셈-41</v>
          </cell>
          <cell r="D44" t="str">
            <v>타일붙이기(벽)</v>
          </cell>
          <cell r="E44" t="str">
            <v>200*200 ,몰18+압6</v>
          </cell>
          <cell r="F44" t="str">
            <v>M2</v>
          </cell>
          <cell r="G44">
            <v>8662</v>
          </cell>
          <cell r="H44">
            <v>23808</v>
          </cell>
          <cell r="I44">
            <v>0</v>
          </cell>
          <cell r="J44">
            <v>32470</v>
          </cell>
        </row>
        <row r="45">
          <cell r="B45" t="str">
            <v>91KA0010</v>
          </cell>
          <cell r="C45" t="str">
            <v>품셈-42</v>
          </cell>
          <cell r="D45" t="str">
            <v>경량철골천정틀</v>
          </cell>
          <cell r="E45" t="str">
            <v>M-BAR</v>
          </cell>
          <cell r="F45" t="str">
            <v>M2</v>
          </cell>
          <cell r="G45">
            <v>2791</v>
          </cell>
          <cell r="H45">
            <v>23500</v>
          </cell>
          <cell r="I45">
            <v>0</v>
          </cell>
          <cell r="J45">
            <v>26291</v>
          </cell>
        </row>
        <row r="46">
          <cell r="B46" t="str">
            <v>91KB0020</v>
          </cell>
          <cell r="C46" t="str">
            <v>품셈-43</v>
          </cell>
          <cell r="D46" t="str">
            <v>AL몰딩설치</v>
          </cell>
          <cell r="E46" t="str">
            <v>칼라</v>
          </cell>
          <cell r="F46" t="str">
            <v>M</v>
          </cell>
          <cell r="G46">
            <v>1351</v>
          </cell>
          <cell r="H46">
            <v>1943</v>
          </cell>
          <cell r="I46">
            <v>0</v>
          </cell>
          <cell r="J46">
            <v>3294</v>
          </cell>
        </row>
        <row r="47">
          <cell r="B47" t="str">
            <v>91KD0020</v>
          </cell>
          <cell r="C47" t="str">
            <v>품셈-44</v>
          </cell>
          <cell r="D47" t="str">
            <v>논스립설치</v>
          </cell>
          <cell r="E47" t="str">
            <v>황동50MM</v>
          </cell>
          <cell r="F47" t="str">
            <v>M</v>
          </cell>
          <cell r="G47">
            <v>4800</v>
          </cell>
          <cell r="H47">
            <v>5446</v>
          </cell>
          <cell r="I47">
            <v>0</v>
          </cell>
          <cell r="J47">
            <v>10246</v>
          </cell>
        </row>
        <row r="48">
          <cell r="B48" t="str">
            <v>91KH0030</v>
          </cell>
          <cell r="C48" t="str">
            <v>품셈-45</v>
          </cell>
          <cell r="D48" t="str">
            <v>커텐박스설치</v>
          </cell>
          <cell r="E48" t="str">
            <v>STL1.2 150*150 도장포함</v>
          </cell>
          <cell r="F48" t="str">
            <v>M</v>
          </cell>
          <cell r="G48">
            <v>3423</v>
          </cell>
          <cell r="H48">
            <v>13247</v>
          </cell>
          <cell r="I48">
            <v>13</v>
          </cell>
          <cell r="J48">
            <v>16683</v>
          </cell>
        </row>
        <row r="49">
          <cell r="B49" t="str">
            <v>91KJ0043</v>
          </cell>
          <cell r="C49" t="str">
            <v>품셈-46</v>
          </cell>
          <cell r="D49" t="str">
            <v>SST핸드레일/계단</v>
          </cell>
          <cell r="E49" t="str">
            <v>ø50 REMOVABLE TYPE</v>
          </cell>
          <cell r="F49" t="str">
            <v>M</v>
          </cell>
          <cell r="G49">
            <v>28506</v>
          </cell>
          <cell r="H49">
            <v>27758</v>
          </cell>
          <cell r="I49">
            <v>23</v>
          </cell>
          <cell r="J49">
            <v>56287</v>
          </cell>
        </row>
        <row r="50">
          <cell r="B50" t="str">
            <v>91KJ0045</v>
          </cell>
          <cell r="C50" t="str">
            <v>품셈-47</v>
          </cell>
          <cell r="D50" t="str">
            <v>SST핸드레일/계단</v>
          </cell>
          <cell r="E50" t="str">
            <v>ø50+25.4,H:900</v>
          </cell>
          <cell r="F50" t="str">
            <v>M</v>
          </cell>
          <cell r="G50">
            <v>13109</v>
          </cell>
          <cell r="H50">
            <v>11694</v>
          </cell>
          <cell r="I50">
            <v>9</v>
          </cell>
          <cell r="J50">
            <v>24812</v>
          </cell>
        </row>
        <row r="51">
          <cell r="B51" t="str">
            <v>91KJ0048</v>
          </cell>
          <cell r="C51" t="str">
            <v>품셈-48</v>
          </cell>
          <cell r="D51" t="str">
            <v>SST핸드레일/철재계단</v>
          </cell>
          <cell r="E51" t="str">
            <v>ø42.7+19,H:1100</v>
          </cell>
          <cell r="F51" t="str">
            <v>M</v>
          </cell>
          <cell r="G51">
            <v>12358</v>
          </cell>
          <cell r="H51">
            <v>11079</v>
          </cell>
          <cell r="I51">
            <v>9</v>
          </cell>
          <cell r="J51">
            <v>23446</v>
          </cell>
        </row>
        <row r="52">
          <cell r="B52" t="str">
            <v>91KK0028</v>
          </cell>
          <cell r="C52" t="str">
            <v>품셈-49</v>
          </cell>
          <cell r="D52" t="str">
            <v>재료분리대설치(바닥)</v>
          </cell>
          <cell r="E52" t="str">
            <v>1.2T H.L W:50*30</v>
          </cell>
          <cell r="F52" t="str">
            <v>M</v>
          </cell>
          <cell r="G52">
            <v>4100</v>
          </cell>
          <cell r="H52">
            <v>6340</v>
          </cell>
          <cell r="I52">
            <v>7</v>
          </cell>
          <cell r="J52">
            <v>10447</v>
          </cell>
        </row>
        <row r="53">
          <cell r="B53" t="str">
            <v>91KN0098</v>
          </cell>
          <cell r="C53" t="str">
            <v>품셈-50</v>
          </cell>
          <cell r="D53" t="str">
            <v>스텐레스사다리/옥상점검</v>
          </cell>
          <cell r="E53" t="str">
            <v>450*5950</v>
          </cell>
          <cell r="F53" t="str">
            <v>EA</v>
          </cell>
          <cell r="G53">
            <v>169989</v>
          </cell>
          <cell r="H53">
            <v>212486</v>
          </cell>
          <cell r="I53">
            <v>276</v>
          </cell>
          <cell r="J53">
            <v>382751</v>
          </cell>
        </row>
        <row r="54">
          <cell r="B54" t="str">
            <v>91KR0010</v>
          </cell>
          <cell r="C54" t="str">
            <v>품셈-51</v>
          </cell>
          <cell r="D54" t="str">
            <v>천정점검구</v>
          </cell>
          <cell r="E54" t="str">
            <v>AL몰딩 450*450</v>
          </cell>
          <cell r="F54" t="str">
            <v>EA</v>
          </cell>
          <cell r="G54">
            <v>6331</v>
          </cell>
          <cell r="H54">
            <v>3163</v>
          </cell>
          <cell r="I54">
            <v>0</v>
          </cell>
          <cell r="J54">
            <v>9494</v>
          </cell>
        </row>
        <row r="55">
          <cell r="B55" t="str">
            <v>91KV0068</v>
          </cell>
          <cell r="C55" t="str">
            <v>품셈-52</v>
          </cell>
          <cell r="D55" t="str">
            <v>철재계단설치</v>
          </cell>
          <cell r="E55" t="str">
            <v>1200*4150</v>
          </cell>
          <cell r="F55" t="str">
            <v>개소</v>
          </cell>
          <cell r="G55">
            <v>396644</v>
          </cell>
          <cell r="H55">
            <v>1799066</v>
          </cell>
          <cell r="I55">
            <v>2204</v>
          </cell>
          <cell r="J55">
            <v>2197914</v>
          </cell>
        </row>
        <row r="56">
          <cell r="B56" t="str">
            <v>91KX0010</v>
          </cell>
          <cell r="C56" t="str">
            <v>품셈-53</v>
          </cell>
          <cell r="D56" t="str">
            <v>잡철물제작설치(철재)</v>
          </cell>
          <cell r="E56" t="str">
            <v>간단</v>
          </cell>
          <cell r="F56" t="str">
            <v>TON</v>
          </cell>
          <cell r="G56">
            <v>115046</v>
          </cell>
          <cell r="H56">
            <v>1967464</v>
          </cell>
          <cell r="I56">
            <v>2562</v>
          </cell>
          <cell r="J56">
            <v>2085072</v>
          </cell>
        </row>
        <row r="57">
          <cell r="B57" t="str">
            <v>91KX0020</v>
          </cell>
          <cell r="C57" t="str">
            <v>품셈-54</v>
          </cell>
          <cell r="D57" t="str">
            <v>잡철물제작설치(철재)</v>
          </cell>
          <cell r="E57" t="str">
            <v>보통</v>
          </cell>
          <cell r="F57" t="str">
            <v>TON</v>
          </cell>
          <cell r="G57">
            <v>138055</v>
          </cell>
          <cell r="H57">
            <v>2360956</v>
          </cell>
          <cell r="I57">
            <v>3074</v>
          </cell>
          <cell r="J57">
            <v>2502085</v>
          </cell>
        </row>
        <row r="58">
          <cell r="B58" t="str">
            <v>91KY0010</v>
          </cell>
          <cell r="C58" t="str">
            <v>품셈-55</v>
          </cell>
          <cell r="D58" t="str">
            <v>잡철물제작설치(스텐)</v>
          </cell>
          <cell r="E58" t="str">
            <v>간단</v>
          </cell>
          <cell r="F58" t="str">
            <v>TON</v>
          </cell>
          <cell r="G58">
            <v>165866</v>
          </cell>
          <cell r="H58">
            <v>1967464</v>
          </cell>
          <cell r="I58">
            <v>2562</v>
          </cell>
          <cell r="J58">
            <v>2135892</v>
          </cell>
        </row>
        <row r="59">
          <cell r="B59" t="str">
            <v>91KY0040</v>
          </cell>
          <cell r="C59" t="str">
            <v>품셈-56</v>
          </cell>
          <cell r="D59" t="str">
            <v>잡철물제작비(스텐)</v>
          </cell>
          <cell r="E59" t="str">
            <v>간단</v>
          </cell>
          <cell r="F59" t="str">
            <v>TON</v>
          </cell>
          <cell r="G59">
            <v>137894</v>
          </cell>
          <cell r="H59">
            <v>1564352</v>
          </cell>
          <cell r="I59">
            <v>2178</v>
          </cell>
          <cell r="J59">
            <v>1704424</v>
          </cell>
        </row>
        <row r="60">
          <cell r="B60" t="str">
            <v>91KZ0010</v>
          </cell>
          <cell r="C60" t="str">
            <v>품셈-57</v>
          </cell>
          <cell r="D60" t="str">
            <v>난간 설치비</v>
          </cell>
          <cell r="E60" t="str">
            <v>스텐레스제</v>
          </cell>
          <cell r="F60" t="str">
            <v>TON</v>
          </cell>
          <cell r="G60">
            <v>72974</v>
          </cell>
          <cell r="H60">
            <v>1513190</v>
          </cell>
          <cell r="I60">
            <v>383</v>
          </cell>
          <cell r="J60">
            <v>1586547</v>
          </cell>
        </row>
        <row r="61">
          <cell r="B61" t="str">
            <v>91LB0050</v>
          </cell>
          <cell r="C61" t="str">
            <v>품셈-58</v>
          </cell>
          <cell r="D61" t="str">
            <v>시멘트몰탈</v>
          </cell>
          <cell r="E61" t="str">
            <v>내벽18MM</v>
          </cell>
          <cell r="F61" t="str">
            <v>M2</v>
          </cell>
          <cell r="G61">
            <v>0</v>
          </cell>
          <cell r="H61">
            <v>12165</v>
          </cell>
          <cell r="I61">
            <v>0</v>
          </cell>
          <cell r="J61">
            <v>12165</v>
          </cell>
        </row>
        <row r="62">
          <cell r="B62" t="str">
            <v>91LB0080</v>
          </cell>
          <cell r="C62" t="str">
            <v>품셈-59</v>
          </cell>
          <cell r="D62" t="str">
            <v>시멘트몰탈</v>
          </cell>
          <cell r="E62" t="str">
            <v>외벽15MM</v>
          </cell>
          <cell r="F62" t="str">
            <v>M2</v>
          </cell>
          <cell r="G62">
            <v>0</v>
          </cell>
          <cell r="H62">
            <v>7621</v>
          </cell>
          <cell r="I62">
            <v>0</v>
          </cell>
          <cell r="J62">
            <v>7621</v>
          </cell>
        </row>
        <row r="63">
          <cell r="B63" t="str">
            <v>91LC0020</v>
          </cell>
          <cell r="C63" t="str">
            <v>품셈-60</v>
          </cell>
          <cell r="D63" t="str">
            <v>시멘트몰탈</v>
          </cell>
          <cell r="E63" t="str">
            <v>천정15MM</v>
          </cell>
          <cell r="F63" t="str">
            <v>M2</v>
          </cell>
          <cell r="G63">
            <v>0</v>
          </cell>
          <cell r="H63">
            <v>14727</v>
          </cell>
          <cell r="I63">
            <v>0</v>
          </cell>
          <cell r="J63">
            <v>14727</v>
          </cell>
        </row>
        <row r="64">
          <cell r="B64" t="str">
            <v>91LJ0010</v>
          </cell>
          <cell r="C64" t="str">
            <v>품셈-61</v>
          </cell>
          <cell r="D64" t="str">
            <v>쇠흙손마감</v>
          </cell>
          <cell r="E64">
            <v>0</v>
          </cell>
          <cell r="F64" t="str">
            <v>M2</v>
          </cell>
          <cell r="G64">
            <v>0</v>
          </cell>
          <cell r="H64">
            <v>2723</v>
          </cell>
          <cell r="I64">
            <v>0</v>
          </cell>
          <cell r="J64">
            <v>2723</v>
          </cell>
        </row>
        <row r="65">
          <cell r="B65" t="str">
            <v>91LJ0060</v>
          </cell>
          <cell r="C65" t="str">
            <v>품셈-62</v>
          </cell>
          <cell r="D65" t="str">
            <v>콘크리트면처리</v>
          </cell>
          <cell r="E65">
            <v>0</v>
          </cell>
          <cell r="F65" t="str">
            <v>M2</v>
          </cell>
          <cell r="G65">
            <v>41</v>
          </cell>
          <cell r="H65">
            <v>3084</v>
          </cell>
          <cell r="I65">
            <v>0</v>
          </cell>
          <cell r="J65">
            <v>3125</v>
          </cell>
        </row>
        <row r="66">
          <cell r="B66" t="str">
            <v>91LL0010</v>
          </cell>
          <cell r="C66" t="str">
            <v>품셈-63</v>
          </cell>
          <cell r="D66" t="str">
            <v>창틀주위충진몰탈</v>
          </cell>
          <cell r="E66">
            <v>0</v>
          </cell>
          <cell r="F66" t="str">
            <v>M</v>
          </cell>
          <cell r="G66">
            <v>0</v>
          </cell>
          <cell r="H66">
            <v>1281</v>
          </cell>
          <cell r="I66">
            <v>0</v>
          </cell>
          <cell r="J66">
            <v>1281</v>
          </cell>
        </row>
        <row r="67">
          <cell r="B67" t="str">
            <v>91M0X001</v>
          </cell>
          <cell r="C67" t="str">
            <v>품셈-64</v>
          </cell>
          <cell r="D67" t="str">
            <v>AW  - 1</v>
          </cell>
          <cell r="E67" t="str">
            <v xml:space="preserve">  3.600* 1.500</v>
          </cell>
          <cell r="F67" t="str">
            <v>EA</v>
          </cell>
          <cell r="G67">
            <v>515160</v>
          </cell>
          <cell r="H67">
            <v>0</v>
          </cell>
          <cell r="I67">
            <v>0</v>
          </cell>
          <cell r="J67">
            <v>515160</v>
          </cell>
        </row>
        <row r="68">
          <cell r="B68" t="str">
            <v>91M0X002</v>
          </cell>
          <cell r="C68" t="str">
            <v>품셈-65</v>
          </cell>
          <cell r="D68" t="str">
            <v>AW  - 2</v>
          </cell>
          <cell r="E68" t="str">
            <v xml:space="preserve">  1.800* 1.500</v>
          </cell>
          <cell r="F68" t="str">
            <v>EA</v>
          </cell>
          <cell r="G68">
            <v>257580</v>
          </cell>
          <cell r="H68">
            <v>0</v>
          </cell>
          <cell r="I68">
            <v>0</v>
          </cell>
          <cell r="J68">
            <v>257580</v>
          </cell>
        </row>
        <row r="69">
          <cell r="B69" t="str">
            <v>91M0X003</v>
          </cell>
          <cell r="C69" t="str">
            <v>품셈-66</v>
          </cell>
          <cell r="D69" t="str">
            <v>AW  - 3</v>
          </cell>
          <cell r="E69" t="str">
            <v xml:space="preserve">  5.400* 0.900</v>
          </cell>
          <cell r="F69" t="str">
            <v>EA</v>
          </cell>
          <cell r="G69">
            <v>266976</v>
          </cell>
          <cell r="H69">
            <v>0</v>
          </cell>
          <cell r="I69">
            <v>0</v>
          </cell>
          <cell r="J69">
            <v>266976</v>
          </cell>
        </row>
        <row r="70">
          <cell r="B70" t="str">
            <v>91M0X004</v>
          </cell>
          <cell r="C70" t="str">
            <v>품셈-67</v>
          </cell>
          <cell r="D70" t="str">
            <v>AW  - 4</v>
          </cell>
          <cell r="E70" t="str">
            <v xml:space="preserve">  3.600* 0.900</v>
          </cell>
          <cell r="F70" t="str">
            <v>EA</v>
          </cell>
          <cell r="G70">
            <v>184518</v>
          </cell>
          <cell r="H70">
            <v>0</v>
          </cell>
          <cell r="I70">
            <v>0</v>
          </cell>
          <cell r="J70">
            <v>184518</v>
          </cell>
        </row>
        <row r="71">
          <cell r="B71" t="str">
            <v>91M0X005</v>
          </cell>
          <cell r="C71" t="str">
            <v>품셈-68</v>
          </cell>
          <cell r="D71" t="str">
            <v>AW  - 5</v>
          </cell>
          <cell r="E71" t="str">
            <v xml:space="preserve">  3.600* 1.500</v>
          </cell>
          <cell r="F71" t="str">
            <v>EA</v>
          </cell>
          <cell r="G71">
            <v>274860</v>
          </cell>
          <cell r="H71">
            <v>0</v>
          </cell>
          <cell r="I71">
            <v>0</v>
          </cell>
          <cell r="J71">
            <v>274860</v>
          </cell>
        </row>
        <row r="72">
          <cell r="B72" t="str">
            <v>91M0X007</v>
          </cell>
          <cell r="C72" t="str">
            <v>품셈-69</v>
          </cell>
          <cell r="D72" t="str">
            <v>AW  - 6</v>
          </cell>
          <cell r="E72" t="str">
            <v xml:space="preserve">  3.600* 1.500</v>
          </cell>
          <cell r="F72" t="str">
            <v>EA</v>
          </cell>
          <cell r="G72">
            <v>274860</v>
          </cell>
          <cell r="H72">
            <v>0</v>
          </cell>
          <cell r="I72">
            <v>0</v>
          </cell>
          <cell r="J72">
            <v>274860</v>
          </cell>
        </row>
        <row r="73">
          <cell r="B73" t="str">
            <v>91M0X009</v>
          </cell>
          <cell r="C73" t="str">
            <v>품셈-70</v>
          </cell>
          <cell r="D73" t="str">
            <v>AW  - 7</v>
          </cell>
          <cell r="E73" t="str">
            <v xml:space="preserve">  0.600* 0.600</v>
          </cell>
          <cell r="F73" t="str">
            <v>EA</v>
          </cell>
          <cell r="G73">
            <v>18324</v>
          </cell>
          <cell r="H73">
            <v>0</v>
          </cell>
          <cell r="I73">
            <v>0</v>
          </cell>
          <cell r="J73">
            <v>18324</v>
          </cell>
        </row>
        <row r="74">
          <cell r="B74" t="str">
            <v>91M0X011</v>
          </cell>
          <cell r="C74" t="str">
            <v>품셈-71</v>
          </cell>
          <cell r="D74" t="str">
            <v>AW  - 5A</v>
          </cell>
          <cell r="E74" t="str">
            <v xml:space="preserve">  2.400* 1.500</v>
          </cell>
          <cell r="F74" t="str">
            <v>EA</v>
          </cell>
          <cell r="G74">
            <v>183240</v>
          </cell>
          <cell r="H74">
            <v>0</v>
          </cell>
          <cell r="I74">
            <v>0</v>
          </cell>
          <cell r="J74">
            <v>183240</v>
          </cell>
        </row>
        <row r="75">
          <cell r="B75" t="str">
            <v>91M0X013</v>
          </cell>
          <cell r="C75" t="str">
            <v>품셈-72</v>
          </cell>
          <cell r="D75" t="str">
            <v>AW  - 6A</v>
          </cell>
          <cell r="E75" t="str">
            <v xml:space="preserve">  2.400* 1.500</v>
          </cell>
          <cell r="F75" t="str">
            <v>EA</v>
          </cell>
          <cell r="G75">
            <v>183240</v>
          </cell>
          <cell r="H75">
            <v>0</v>
          </cell>
          <cell r="I75">
            <v>0</v>
          </cell>
          <cell r="J75">
            <v>183240</v>
          </cell>
        </row>
        <row r="76">
          <cell r="B76" t="str">
            <v>91M0X014</v>
          </cell>
          <cell r="C76" t="str">
            <v>품셈-73</v>
          </cell>
          <cell r="D76" t="str">
            <v>FSS - 1</v>
          </cell>
          <cell r="E76" t="str">
            <v xml:space="preserve">  3.000* 3.000</v>
          </cell>
          <cell r="F76" t="str">
            <v>EA</v>
          </cell>
          <cell r="G76">
            <v>960000</v>
          </cell>
          <cell r="H76">
            <v>0</v>
          </cell>
          <cell r="I76">
            <v>0</v>
          </cell>
          <cell r="J76">
            <v>960000</v>
          </cell>
        </row>
        <row r="77">
          <cell r="B77" t="str">
            <v>91M0X015</v>
          </cell>
          <cell r="C77" t="str">
            <v>품셈-74</v>
          </cell>
          <cell r="D77" t="str">
            <v>LW  - 1</v>
          </cell>
          <cell r="E77" t="str">
            <v xml:space="preserve">  0.400* 0.400</v>
          </cell>
          <cell r="F77" t="str">
            <v>EA</v>
          </cell>
          <cell r="G77">
            <v>8144</v>
          </cell>
          <cell r="H77">
            <v>0</v>
          </cell>
          <cell r="I77">
            <v>0</v>
          </cell>
          <cell r="J77">
            <v>8144</v>
          </cell>
        </row>
        <row r="78">
          <cell r="B78" t="str">
            <v>91M0X016</v>
          </cell>
          <cell r="C78" t="str">
            <v>품셈-75</v>
          </cell>
          <cell r="D78" t="str">
            <v>SD  - 1</v>
          </cell>
          <cell r="E78" t="str">
            <v xml:space="preserve">  0.900* 2.100</v>
          </cell>
          <cell r="F78" t="str">
            <v>EA</v>
          </cell>
          <cell r="G78">
            <v>91999</v>
          </cell>
          <cell r="H78">
            <v>73647</v>
          </cell>
          <cell r="I78">
            <v>0</v>
          </cell>
          <cell r="J78">
            <v>165646</v>
          </cell>
        </row>
        <row r="79">
          <cell r="B79" t="str">
            <v>91M0X017</v>
          </cell>
          <cell r="C79" t="str">
            <v>품셈-76</v>
          </cell>
          <cell r="D79" t="str">
            <v>SD  - 1A</v>
          </cell>
          <cell r="E79" t="str">
            <v xml:space="preserve">  0.900* 2.000</v>
          </cell>
          <cell r="F79" t="str">
            <v>EA</v>
          </cell>
          <cell r="G79">
            <v>87618</v>
          </cell>
          <cell r="H79">
            <v>70984</v>
          </cell>
          <cell r="I79">
            <v>0</v>
          </cell>
          <cell r="J79">
            <v>158602</v>
          </cell>
        </row>
        <row r="80">
          <cell r="B80" t="str">
            <v>91M0X018</v>
          </cell>
          <cell r="C80" t="str">
            <v>품셈-77</v>
          </cell>
          <cell r="D80" t="str">
            <v>SD  - 2</v>
          </cell>
          <cell r="E80" t="str">
            <v xml:space="preserve">  1.000* 2.100</v>
          </cell>
          <cell r="F80" t="str">
            <v>EA</v>
          </cell>
          <cell r="G80">
            <v>102221</v>
          </cell>
          <cell r="H80">
            <v>75857</v>
          </cell>
          <cell r="I80">
            <v>0</v>
          </cell>
          <cell r="J80">
            <v>178078</v>
          </cell>
        </row>
        <row r="81">
          <cell r="B81" t="str">
            <v>91M0X019</v>
          </cell>
          <cell r="C81" t="str">
            <v>품셈-78</v>
          </cell>
          <cell r="D81" t="str">
            <v>SD  - 2A</v>
          </cell>
          <cell r="E81" t="str">
            <v xml:space="preserve">  1.000* 2.000</v>
          </cell>
          <cell r="F81" t="str">
            <v>EA</v>
          </cell>
          <cell r="G81">
            <v>97354</v>
          </cell>
          <cell r="H81">
            <v>73647</v>
          </cell>
          <cell r="I81">
            <v>0</v>
          </cell>
          <cell r="J81">
            <v>171001</v>
          </cell>
        </row>
        <row r="82">
          <cell r="B82" t="str">
            <v>91M0X020</v>
          </cell>
          <cell r="C82" t="str">
            <v>품셈-79</v>
          </cell>
          <cell r="D82" t="str">
            <v>SD  - 3</v>
          </cell>
          <cell r="E82" t="str">
            <v xml:space="preserve">  2.000* 2.400</v>
          </cell>
          <cell r="F82" t="str">
            <v>EA</v>
          </cell>
          <cell r="G82">
            <v>233649</v>
          </cell>
          <cell r="H82">
            <v>143556</v>
          </cell>
          <cell r="I82">
            <v>0</v>
          </cell>
          <cell r="J82">
            <v>377205</v>
          </cell>
        </row>
        <row r="83">
          <cell r="B83" t="str">
            <v>91M0X021</v>
          </cell>
          <cell r="C83" t="str">
            <v>품셈-80</v>
          </cell>
          <cell r="D83" t="str">
            <v>SD  - 3A</v>
          </cell>
          <cell r="E83" t="str">
            <v xml:space="preserve">  2.000* 2.100</v>
          </cell>
          <cell r="F83" t="str">
            <v>EA</v>
          </cell>
          <cell r="G83">
            <v>204443</v>
          </cell>
          <cell r="H83">
            <v>133812</v>
          </cell>
          <cell r="I83">
            <v>0</v>
          </cell>
          <cell r="J83">
            <v>338255</v>
          </cell>
        </row>
        <row r="84">
          <cell r="B84" t="str">
            <v>91M0X022</v>
          </cell>
          <cell r="C84" t="str">
            <v>품셈-81</v>
          </cell>
          <cell r="D84" t="str">
            <v>SSD - 1</v>
          </cell>
          <cell r="E84" t="str">
            <v xml:space="preserve">  2.000* 3.000</v>
          </cell>
          <cell r="F84" t="str">
            <v>EA</v>
          </cell>
          <cell r="G84">
            <v>244000</v>
          </cell>
          <cell r="H84">
            <v>0</v>
          </cell>
          <cell r="I84">
            <v>0</v>
          </cell>
          <cell r="J84">
            <v>244000</v>
          </cell>
        </row>
        <row r="85">
          <cell r="B85" t="str">
            <v>91MB0010</v>
          </cell>
          <cell r="C85" t="str">
            <v>품셈-82</v>
          </cell>
          <cell r="D85" t="str">
            <v>후로아힌지달기</v>
          </cell>
          <cell r="E85">
            <v>0</v>
          </cell>
          <cell r="F85" t="str">
            <v>EA</v>
          </cell>
          <cell r="G85">
            <v>224</v>
          </cell>
          <cell r="H85">
            <v>7485</v>
          </cell>
          <cell r="I85">
            <v>0</v>
          </cell>
          <cell r="J85">
            <v>7709</v>
          </cell>
        </row>
        <row r="86">
          <cell r="B86" t="str">
            <v>91MB0020</v>
          </cell>
          <cell r="C86" t="str">
            <v>품셈-83</v>
          </cell>
          <cell r="D86" t="str">
            <v>도아체크달기</v>
          </cell>
          <cell r="E86">
            <v>0</v>
          </cell>
          <cell r="F86" t="str">
            <v>EA</v>
          </cell>
          <cell r="G86">
            <v>146</v>
          </cell>
          <cell r="H86">
            <v>4875</v>
          </cell>
          <cell r="I86">
            <v>0</v>
          </cell>
          <cell r="J86">
            <v>5021</v>
          </cell>
        </row>
        <row r="87">
          <cell r="B87" t="str">
            <v>91MB0030</v>
          </cell>
          <cell r="C87" t="str">
            <v>품셈-84</v>
          </cell>
          <cell r="D87" t="str">
            <v>도아록달기</v>
          </cell>
          <cell r="E87">
            <v>0</v>
          </cell>
          <cell r="F87" t="str">
            <v>EA</v>
          </cell>
          <cell r="G87">
            <v>18</v>
          </cell>
          <cell r="H87">
            <v>623</v>
          </cell>
          <cell r="I87">
            <v>0</v>
          </cell>
          <cell r="J87">
            <v>641</v>
          </cell>
        </row>
        <row r="88">
          <cell r="B88" t="str">
            <v>91NA0060</v>
          </cell>
          <cell r="C88" t="str">
            <v>품셈-85</v>
          </cell>
          <cell r="D88" t="str">
            <v>유리끼우고닦기</v>
          </cell>
          <cell r="E88" t="str">
            <v>5MM이하(AL)</v>
          </cell>
          <cell r="F88" t="str">
            <v>M2</v>
          </cell>
          <cell r="G88">
            <v>63</v>
          </cell>
          <cell r="H88">
            <v>10372</v>
          </cell>
          <cell r="I88">
            <v>0</v>
          </cell>
          <cell r="J88">
            <v>10435</v>
          </cell>
        </row>
        <row r="89">
          <cell r="B89" t="str">
            <v>91NA0070</v>
          </cell>
          <cell r="C89" t="str">
            <v>품셈-86</v>
          </cell>
          <cell r="D89" t="str">
            <v>유리끼우고닦기</v>
          </cell>
          <cell r="E89" t="str">
            <v>10MM미만</v>
          </cell>
          <cell r="F89" t="str">
            <v>M2</v>
          </cell>
          <cell r="G89">
            <v>63</v>
          </cell>
          <cell r="H89">
            <v>20550</v>
          </cell>
          <cell r="I89">
            <v>0</v>
          </cell>
          <cell r="J89">
            <v>20613</v>
          </cell>
        </row>
        <row r="90">
          <cell r="B90" t="str">
            <v>91NA0080</v>
          </cell>
          <cell r="C90" t="str">
            <v>품셈-87</v>
          </cell>
          <cell r="D90" t="str">
            <v>유리끼우고닦기</v>
          </cell>
          <cell r="E90" t="str">
            <v>10MM이상</v>
          </cell>
          <cell r="F90" t="str">
            <v>M2</v>
          </cell>
          <cell r="G90">
            <v>63</v>
          </cell>
          <cell r="H90">
            <v>28467</v>
          </cell>
          <cell r="I90">
            <v>0</v>
          </cell>
          <cell r="J90">
            <v>28530</v>
          </cell>
        </row>
        <row r="91">
          <cell r="B91" t="str">
            <v>91NA0090</v>
          </cell>
          <cell r="C91" t="str">
            <v>품셈-88</v>
          </cell>
          <cell r="D91" t="str">
            <v>유리끼우고닦기</v>
          </cell>
          <cell r="E91" t="str">
            <v>복층유리 12MM</v>
          </cell>
          <cell r="F91" t="str">
            <v>M2</v>
          </cell>
          <cell r="G91">
            <v>63</v>
          </cell>
          <cell r="H91">
            <v>14330</v>
          </cell>
          <cell r="I91">
            <v>0</v>
          </cell>
          <cell r="J91">
            <v>14393</v>
          </cell>
        </row>
        <row r="92">
          <cell r="B92" t="str">
            <v>91NC0010</v>
          </cell>
          <cell r="C92" t="str">
            <v>품셈-89</v>
          </cell>
          <cell r="D92" t="str">
            <v>복층유리코킹</v>
          </cell>
          <cell r="E92" t="str">
            <v>△ 5*5</v>
          </cell>
          <cell r="F92" t="str">
            <v>M</v>
          </cell>
          <cell r="G92">
            <v>188</v>
          </cell>
          <cell r="H92">
            <v>0</v>
          </cell>
          <cell r="I92">
            <v>0</v>
          </cell>
          <cell r="J92">
            <v>188</v>
          </cell>
        </row>
        <row r="93">
          <cell r="B93" t="str">
            <v>91NC0018</v>
          </cell>
          <cell r="C93" t="str">
            <v>품셈-90</v>
          </cell>
          <cell r="D93" t="str">
            <v>일반유리코킹</v>
          </cell>
          <cell r="E93" t="str">
            <v>△ 5*5</v>
          </cell>
          <cell r="F93" t="str">
            <v>M</v>
          </cell>
          <cell r="G93">
            <v>188</v>
          </cell>
          <cell r="H93">
            <v>1962</v>
          </cell>
          <cell r="I93">
            <v>0</v>
          </cell>
          <cell r="J93">
            <v>2150</v>
          </cell>
        </row>
        <row r="94">
          <cell r="B94" t="str">
            <v>91ND0010</v>
          </cell>
          <cell r="C94" t="str">
            <v>품셈-91</v>
          </cell>
          <cell r="D94" t="str">
            <v>방습거울</v>
          </cell>
          <cell r="E94" t="str">
            <v>5MM</v>
          </cell>
          <cell r="F94" t="str">
            <v>M2</v>
          </cell>
          <cell r="G94">
            <v>26722</v>
          </cell>
          <cell r="H94">
            <v>11979</v>
          </cell>
          <cell r="I94">
            <v>0</v>
          </cell>
          <cell r="J94">
            <v>38701</v>
          </cell>
        </row>
        <row r="95">
          <cell r="B95" t="str">
            <v>91OA0020</v>
          </cell>
          <cell r="C95" t="str">
            <v>품셈-92</v>
          </cell>
          <cell r="D95" t="str">
            <v>바탕만들기</v>
          </cell>
          <cell r="E95" t="str">
            <v>몰탈면 벽면</v>
          </cell>
          <cell r="F95" t="str">
            <v>M2</v>
          </cell>
          <cell r="G95">
            <v>98</v>
          </cell>
          <cell r="H95">
            <v>640</v>
          </cell>
          <cell r="I95">
            <v>0</v>
          </cell>
          <cell r="J95">
            <v>738</v>
          </cell>
        </row>
        <row r="96">
          <cell r="B96" t="str">
            <v>91OA0030</v>
          </cell>
          <cell r="C96" t="str">
            <v>품셈-93</v>
          </cell>
          <cell r="D96" t="str">
            <v>바탕만들기</v>
          </cell>
          <cell r="E96" t="str">
            <v>몰탈면 천정면</v>
          </cell>
          <cell r="F96" t="str">
            <v>M2</v>
          </cell>
          <cell r="G96">
            <v>100</v>
          </cell>
          <cell r="H96">
            <v>768</v>
          </cell>
          <cell r="I96">
            <v>0</v>
          </cell>
          <cell r="J96">
            <v>868</v>
          </cell>
        </row>
        <row r="97">
          <cell r="B97" t="str">
            <v>91OA0040</v>
          </cell>
          <cell r="C97" t="str">
            <v>품셈-94</v>
          </cell>
          <cell r="D97" t="str">
            <v>바탕만들기</v>
          </cell>
          <cell r="E97" t="str">
            <v>철재면</v>
          </cell>
          <cell r="F97" t="str">
            <v>M2</v>
          </cell>
          <cell r="G97">
            <v>63</v>
          </cell>
          <cell r="H97">
            <v>800</v>
          </cell>
          <cell r="I97">
            <v>0</v>
          </cell>
          <cell r="J97">
            <v>863</v>
          </cell>
        </row>
        <row r="98">
          <cell r="B98" t="str">
            <v>91OB0010</v>
          </cell>
          <cell r="C98" t="str">
            <v>품셈-95</v>
          </cell>
          <cell r="D98" t="str">
            <v>수성페인트</v>
          </cell>
          <cell r="E98" t="str">
            <v>내벽3회</v>
          </cell>
          <cell r="F98" t="str">
            <v>M2</v>
          </cell>
          <cell r="G98">
            <v>888</v>
          </cell>
          <cell r="H98">
            <v>3682</v>
          </cell>
          <cell r="I98">
            <v>0</v>
          </cell>
          <cell r="J98">
            <v>4570</v>
          </cell>
        </row>
        <row r="99">
          <cell r="B99" t="str">
            <v>91OB0030</v>
          </cell>
          <cell r="C99" t="str">
            <v>품셈-96</v>
          </cell>
          <cell r="D99" t="str">
            <v>수성페인트</v>
          </cell>
          <cell r="E99" t="str">
            <v>내부천정3회</v>
          </cell>
          <cell r="F99" t="str">
            <v>M2</v>
          </cell>
          <cell r="G99">
            <v>1039</v>
          </cell>
          <cell r="H99">
            <v>4418</v>
          </cell>
          <cell r="I99">
            <v>0</v>
          </cell>
          <cell r="J99">
            <v>5457</v>
          </cell>
        </row>
        <row r="100">
          <cell r="B100" t="str">
            <v>91OB0100</v>
          </cell>
          <cell r="C100" t="str">
            <v>품셈-97</v>
          </cell>
          <cell r="D100" t="str">
            <v>수성페인트</v>
          </cell>
          <cell r="E100" t="str">
            <v>외부천정3회</v>
          </cell>
          <cell r="F100" t="str">
            <v>M2</v>
          </cell>
          <cell r="G100">
            <v>1226</v>
          </cell>
          <cell r="H100">
            <v>4418</v>
          </cell>
          <cell r="I100">
            <v>0</v>
          </cell>
          <cell r="J100">
            <v>5644</v>
          </cell>
        </row>
        <row r="101">
          <cell r="B101" t="str">
            <v>91OC0010</v>
          </cell>
          <cell r="C101" t="str">
            <v>품셈-98</v>
          </cell>
          <cell r="D101" t="str">
            <v>조합페인트</v>
          </cell>
          <cell r="E101" t="str">
            <v>철재면2회칠 붓칠</v>
          </cell>
          <cell r="F101" t="str">
            <v>M2</v>
          </cell>
          <cell r="G101">
            <v>745</v>
          </cell>
          <cell r="H101">
            <v>2455</v>
          </cell>
          <cell r="I101">
            <v>0</v>
          </cell>
          <cell r="J101">
            <v>3200</v>
          </cell>
        </row>
        <row r="102">
          <cell r="B102" t="str">
            <v>91OD0010</v>
          </cell>
          <cell r="C102" t="str">
            <v>품셈-99</v>
          </cell>
          <cell r="D102" t="str">
            <v>방청페인트</v>
          </cell>
          <cell r="E102" t="str">
            <v>철부1회 붓칠</v>
          </cell>
          <cell r="F102" t="str">
            <v>M2</v>
          </cell>
          <cell r="G102">
            <v>431</v>
          </cell>
          <cell r="H102">
            <v>1814</v>
          </cell>
          <cell r="I102">
            <v>0</v>
          </cell>
          <cell r="J102">
            <v>2245</v>
          </cell>
        </row>
        <row r="103">
          <cell r="B103" t="str">
            <v>91OJ0020</v>
          </cell>
          <cell r="C103" t="str">
            <v>품셈-100</v>
          </cell>
          <cell r="D103" t="str">
            <v>내산페인트</v>
          </cell>
          <cell r="E103" t="str">
            <v>몰탈면2회,벽</v>
          </cell>
          <cell r="F103" t="str">
            <v>M2</v>
          </cell>
          <cell r="G103">
            <v>700</v>
          </cell>
          <cell r="H103">
            <v>3575</v>
          </cell>
          <cell r="I103">
            <v>0</v>
          </cell>
          <cell r="J103">
            <v>4275</v>
          </cell>
        </row>
        <row r="104">
          <cell r="B104" t="str">
            <v>91OJ0030</v>
          </cell>
          <cell r="C104" t="str">
            <v>품셈-101</v>
          </cell>
          <cell r="D104" t="str">
            <v>내산페인트</v>
          </cell>
          <cell r="E104" t="str">
            <v>몰탈면2회,천정</v>
          </cell>
          <cell r="F104" t="str">
            <v>M2</v>
          </cell>
          <cell r="G104">
            <v>784</v>
          </cell>
          <cell r="H104">
            <v>4290</v>
          </cell>
          <cell r="I104">
            <v>0</v>
          </cell>
          <cell r="J104">
            <v>5074</v>
          </cell>
        </row>
        <row r="105">
          <cell r="B105" t="str">
            <v>91OL0010</v>
          </cell>
          <cell r="C105" t="str">
            <v>품셈-102</v>
          </cell>
          <cell r="D105" t="str">
            <v>아크릴페인트</v>
          </cell>
          <cell r="E105" t="str">
            <v>걸레받이</v>
          </cell>
          <cell r="F105" t="str">
            <v>M2</v>
          </cell>
          <cell r="G105">
            <v>1249</v>
          </cell>
          <cell r="H105">
            <v>4856</v>
          </cell>
          <cell r="I105">
            <v>0</v>
          </cell>
          <cell r="J105">
            <v>6105</v>
          </cell>
        </row>
        <row r="106">
          <cell r="B106" t="str">
            <v>91ON0050</v>
          </cell>
          <cell r="C106" t="str">
            <v>품셈-103</v>
          </cell>
          <cell r="D106" t="str">
            <v>본 타 일</v>
          </cell>
          <cell r="E106" t="str">
            <v>에폭시계,벽뿜칠</v>
          </cell>
          <cell r="F106" t="str">
            <v>M2</v>
          </cell>
          <cell r="G106">
            <v>6546</v>
          </cell>
          <cell r="H106">
            <v>480</v>
          </cell>
          <cell r="I106">
            <v>32</v>
          </cell>
          <cell r="J106">
            <v>7058</v>
          </cell>
        </row>
        <row r="107">
          <cell r="B107" t="str">
            <v>91OQ0050</v>
          </cell>
          <cell r="C107" t="str">
            <v>품셈-104</v>
          </cell>
          <cell r="D107" t="str">
            <v>방진페인트</v>
          </cell>
          <cell r="E107" t="str">
            <v>바닥3회</v>
          </cell>
          <cell r="F107" t="str">
            <v>M2</v>
          </cell>
          <cell r="G107">
            <v>3439</v>
          </cell>
          <cell r="H107">
            <v>4386</v>
          </cell>
          <cell r="I107">
            <v>0</v>
          </cell>
          <cell r="J107">
            <v>7825</v>
          </cell>
        </row>
        <row r="108">
          <cell r="B108" t="str">
            <v>91PA0040</v>
          </cell>
          <cell r="C108" t="str">
            <v>품셈-105</v>
          </cell>
          <cell r="D108" t="str">
            <v>디럭스타일붙이기</v>
          </cell>
          <cell r="E108" t="str">
            <v>3*300*300</v>
          </cell>
          <cell r="F108" t="str">
            <v>M2</v>
          </cell>
          <cell r="G108">
            <v>4616</v>
          </cell>
          <cell r="H108">
            <v>4913</v>
          </cell>
          <cell r="I108">
            <v>0</v>
          </cell>
          <cell r="J108">
            <v>9529</v>
          </cell>
        </row>
        <row r="109">
          <cell r="B109" t="str">
            <v>91PF0048</v>
          </cell>
          <cell r="C109" t="str">
            <v>품셈-106</v>
          </cell>
          <cell r="D109" t="str">
            <v>방습필름깔기</v>
          </cell>
          <cell r="E109" t="str">
            <v>바닥0.06MM*2겹</v>
          </cell>
          <cell r="F109" t="str">
            <v>M2</v>
          </cell>
          <cell r="G109">
            <v>407</v>
          </cell>
          <cell r="H109">
            <v>343</v>
          </cell>
          <cell r="I109">
            <v>0</v>
          </cell>
          <cell r="J109">
            <v>750</v>
          </cell>
        </row>
        <row r="110">
          <cell r="B110" t="str">
            <v>91PG0050</v>
          </cell>
          <cell r="C110" t="str">
            <v>품셈-107</v>
          </cell>
          <cell r="D110" t="str">
            <v>스치로폴바닥깔기</v>
          </cell>
          <cell r="E110" t="str">
            <v>80MM D0.03</v>
          </cell>
          <cell r="F110" t="str">
            <v>M2</v>
          </cell>
          <cell r="G110">
            <v>4666</v>
          </cell>
          <cell r="H110">
            <v>426</v>
          </cell>
          <cell r="I110">
            <v>0</v>
          </cell>
          <cell r="J110">
            <v>5092</v>
          </cell>
        </row>
        <row r="111">
          <cell r="B111" t="str">
            <v>91PG0150</v>
          </cell>
          <cell r="C111" t="str">
            <v>품셈-108</v>
          </cell>
          <cell r="D111" t="str">
            <v>스치로폴접착제붙임</v>
          </cell>
          <cell r="E111" t="str">
            <v>스라브밑50MM D0.03</v>
          </cell>
          <cell r="F111" t="str">
            <v>M2</v>
          </cell>
          <cell r="G111">
            <v>3954</v>
          </cell>
          <cell r="H111">
            <v>5112</v>
          </cell>
          <cell r="I111">
            <v>0</v>
          </cell>
          <cell r="J111">
            <v>9066</v>
          </cell>
        </row>
        <row r="112">
          <cell r="B112" t="str">
            <v>91PG0198</v>
          </cell>
          <cell r="C112" t="str">
            <v>품셈-109</v>
          </cell>
          <cell r="D112" t="str">
            <v>부직포깔기</v>
          </cell>
          <cell r="E112">
            <v>0</v>
          </cell>
          <cell r="F112" t="str">
            <v>M2</v>
          </cell>
          <cell r="G112">
            <v>1150</v>
          </cell>
          <cell r="H112">
            <v>343</v>
          </cell>
          <cell r="I112">
            <v>0</v>
          </cell>
          <cell r="J112">
            <v>1493</v>
          </cell>
        </row>
        <row r="113">
          <cell r="B113" t="str">
            <v>91QB0030</v>
          </cell>
          <cell r="C113" t="str">
            <v>품셈-110</v>
          </cell>
          <cell r="D113" t="str">
            <v>루프드레인설치</v>
          </cell>
          <cell r="E113" t="str">
            <v>주철 Ø100</v>
          </cell>
          <cell r="F113" t="str">
            <v>EA</v>
          </cell>
          <cell r="G113">
            <v>44657</v>
          </cell>
          <cell r="H113">
            <v>11595</v>
          </cell>
          <cell r="I113">
            <v>0</v>
          </cell>
          <cell r="J113">
            <v>56252</v>
          </cell>
        </row>
        <row r="114">
          <cell r="B114" t="str">
            <v>91QC0170</v>
          </cell>
          <cell r="C114" t="str">
            <v>품셈-111</v>
          </cell>
          <cell r="D114" t="str">
            <v>SST선홈통</v>
          </cell>
          <cell r="E114" t="str">
            <v>ø100</v>
          </cell>
          <cell r="F114" t="str">
            <v>M</v>
          </cell>
          <cell r="G114">
            <v>9906</v>
          </cell>
          <cell r="H114">
            <v>8556</v>
          </cell>
          <cell r="I114">
            <v>0</v>
          </cell>
          <cell r="J114">
            <v>18462</v>
          </cell>
        </row>
        <row r="115">
          <cell r="B115" t="str">
            <v>91SA0010</v>
          </cell>
          <cell r="C115" t="str">
            <v>품셈-112</v>
          </cell>
          <cell r="D115" t="str">
            <v>보도블록깔기</v>
          </cell>
          <cell r="E115" t="str">
            <v>30*30*6</v>
          </cell>
          <cell r="F115" t="str">
            <v>M2</v>
          </cell>
          <cell r="G115">
            <v>7871</v>
          </cell>
          <cell r="H115">
            <v>3420</v>
          </cell>
          <cell r="I115">
            <v>0</v>
          </cell>
          <cell r="J115">
            <v>11291</v>
          </cell>
        </row>
        <row r="116">
          <cell r="B116" t="str">
            <v>91SI0043</v>
          </cell>
          <cell r="C116" t="str">
            <v>품셈-113</v>
          </cell>
          <cell r="D116" t="str">
            <v>메쉬휀스</v>
          </cell>
          <cell r="E116" t="str">
            <v>H=1950 L=2000</v>
          </cell>
          <cell r="F116" t="str">
            <v>경간</v>
          </cell>
          <cell r="G116">
            <v>101152</v>
          </cell>
          <cell r="H116">
            <v>51940</v>
          </cell>
          <cell r="I116">
            <v>0</v>
          </cell>
          <cell r="J116">
            <v>153092</v>
          </cell>
        </row>
        <row r="117">
          <cell r="B117" t="str">
            <v>91SI0058</v>
          </cell>
          <cell r="C117" t="str">
            <v>품셈-114</v>
          </cell>
          <cell r="D117" t="str">
            <v>정    문</v>
          </cell>
          <cell r="E117" t="str">
            <v>H=2100 L=6000</v>
          </cell>
          <cell r="F117" t="str">
            <v>개소</v>
          </cell>
          <cell r="G117">
            <v>465802</v>
          </cell>
          <cell r="H117">
            <v>193178</v>
          </cell>
          <cell r="I117">
            <v>0</v>
          </cell>
          <cell r="J117">
            <v>658980</v>
          </cell>
        </row>
        <row r="118">
          <cell r="B118" t="str">
            <v>91WA0003</v>
          </cell>
          <cell r="C118" t="str">
            <v>품셈-115</v>
          </cell>
          <cell r="D118" t="str">
            <v>시멘트운반</v>
          </cell>
          <cell r="E118">
            <v>0</v>
          </cell>
          <cell r="F118" t="str">
            <v>TON</v>
          </cell>
          <cell r="G118">
            <v>154</v>
          </cell>
          <cell r="H118">
            <v>1116</v>
          </cell>
          <cell r="I118">
            <v>15481</v>
          </cell>
          <cell r="J118">
            <v>16751</v>
          </cell>
        </row>
        <row r="119">
          <cell r="B119" t="str">
            <v>91WA0004</v>
          </cell>
          <cell r="C119" t="str">
            <v>품셈-116</v>
          </cell>
          <cell r="D119" t="str">
            <v>철근및잡철물운반</v>
          </cell>
          <cell r="E119">
            <v>0</v>
          </cell>
          <cell r="F119" t="str">
            <v>TON</v>
          </cell>
          <cell r="G119">
            <v>154</v>
          </cell>
          <cell r="H119">
            <v>1116</v>
          </cell>
          <cell r="I119">
            <v>14352</v>
          </cell>
          <cell r="J119">
            <v>15622</v>
          </cell>
        </row>
        <row r="136">
          <cell r="B136" t="str">
            <v>End Of File</v>
          </cell>
        </row>
        <row r="137">
          <cell r="B137" t="str">
            <v>마지막열은 지우지 마시오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(가지)"/>
      <sheetName val="갑  지(4차)"/>
      <sheetName val="내역4차"/>
      <sheetName val="#2_일위대가목록"/>
      <sheetName val="갑지"/>
      <sheetName val="2000년1차"/>
      <sheetName val="접지수량"/>
      <sheetName val="집계표"/>
      <sheetName val="천방교접속"/>
      <sheetName val="대포2교접속"/>
      <sheetName val="토목주소"/>
      <sheetName val="실행철강하도"/>
      <sheetName val="편입토지조서"/>
      <sheetName val="금융비용"/>
    </sheetNames>
    <sheetDataSet>
      <sheetData sheetId="0">
        <row r="269">
          <cell r="F269" t="str">
            <v>인건비적용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황"/>
      <sheetName val="계획"/>
      <sheetName val="높이차"/>
      <sheetName val="지질조사"/>
      <sheetName val="토공량"/>
      <sheetName val="2000"/>
      <sheetName val="Sheet1"/>
      <sheetName val="공기"/>
      <sheetName val="개요"/>
      <sheetName val="기준공사비"/>
      <sheetName val="건물별공사비"/>
      <sheetName val="공종별공사비"/>
      <sheetName val="부지주가"/>
      <sheetName val="결과보고서"/>
      <sheetName val="견적조건"/>
      <sheetName val="추가사양"/>
      <sheetName val="추가사양 (2)"/>
      <sheetName val="경비"/>
      <sheetName val="골조시행"/>
      <sheetName val="지질샘플"/>
      <sheetName val="조명율표"/>
      <sheetName val="내역서(전기)"/>
      <sheetName val="#REF"/>
      <sheetName val="간접1"/>
      <sheetName val="단가조사-2"/>
      <sheetName val="수량금액증감"/>
      <sheetName val="2000년1차"/>
      <sheetName val="입찰안"/>
      <sheetName val="접지수량"/>
      <sheetName val="산출내역서"/>
      <sheetName val="전기공사"/>
      <sheetName val="일위대가"/>
      <sheetName val="노임단가"/>
      <sheetName val="교각1"/>
      <sheetName val="신우"/>
      <sheetName val="시운전연료"/>
      <sheetName val="품셈TABLE"/>
      <sheetName val="내역서"/>
      <sheetName val="월별경비집행"/>
      <sheetName val="실행철강하도"/>
      <sheetName val="DB"/>
      <sheetName val="단가(적용)"/>
      <sheetName val="인원계획"/>
      <sheetName val="코드표"/>
      <sheetName val="98지급계획"/>
      <sheetName val="계수시트"/>
      <sheetName val="시운전연료비"/>
      <sheetName val="내역"/>
      <sheetName val="DATA"/>
      <sheetName val="조명일위"/>
      <sheetName val="대포2교접속"/>
      <sheetName val="천방교접속"/>
      <sheetName val="조건표 (2)"/>
      <sheetName val="lee"/>
      <sheetName val="집계표소트"/>
      <sheetName val="약품공급2"/>
      <sheetName val="Macro(차단기)"/>
      <sheetName val="전체제잡비"/>
      <sheetName val="산출집계(LS-2)"/>
      <sheetName val="일위대가집계표"/>
      <sheetName val="1차설계변경내역"/>
      <sheetName val="조경일람"/>
      <sheetName val="산근"/>
      <sheetName val="첨부1"/>
      <sheetName val="Sheet2"/>
      <sheetName val="unit 4"/>
      <sheetName val="내역(가지)"/>
      <sheetName val="#2_일위대가목록"/>
      <sheetName val="갑지"/>
      <sheetName val="토목주소"/>
      <sheetName val="집계표"/>
    </sheetNames>
    <sheetDataSet>
      <sheetData sheetId="0" refreshError="1"/>
      <sheetData sheetId="1" refreshError="1"/>
      <sheetData sheetId="2" refreshError="1"/>
      <sheetData sheetId="3" refreshError="1">
        <row r="19">
          <cell r="B19" t="str">
            <v>매립토</v>
          </cell>
          <cell r="C19" t="str">
            <v>풍화토</v>
          </cell>
          <cell r="D19" t="str">
            <v>풍화암</v>
          </cell>
          <cell r="E19" t="str">
            <v>연암</v>
          </cell>
          <cell r="F19" t="str">
            <v>경암</v>
          </cell>
        </row>
        <row r="20">
          <cell r="A20">
            <v>1</v>
          </cell>
          <cell r="B20">
            <v>0.5</v>
          </cell>
          <cell r="C20">
            <v>0.9</v>
          </cell>
          <cell r="D20">
            <v>2</v>
          </cell>
          <cell r="E20" t="str">
            <v>-</v>
          </cell>
          <cell r="F20" t="str">
            <v>-</v>
          </cell>
        </row>
        <row r="21">
          <cell r="A21">
            <v>2</v>
          </cell>
          <cell r="B21">
            <v>0.3</v>
          </cell>
          <cell r="C21">
            <v>1.2</v>
          </cell>
          <cell r="D21">
            <v>3</v>
          </cell>
          <cell r="E21" t="str">
            <v>-</v>
          </cell>
          <cell r="F21" t="str">
            <v>-</v>
          </cell>
        </row>
        <row r="22">
          <cell r="A22">
            <v>3</v>
          </cell>
          <cell r="B22">
            <v>0.5</v>
          </cell>
          <cell r="C22">
            <v>0.9</v>
          </cell>
          <cell r="D22">
            <v>3.8</v>
          </cell>
          <cell r="E22" t="str">
            <v>-</v>
          </cell>
          <cell r="F22" t="str">
            <v>-</v>
          </cell>
        </row>
        <row r="23">
          <cell r="A23">
            <v>4</v>
          </cell>
          <cell r="B23">
            <v>0.3</v>
          </cell>
          <cell r="C23">
            <v>1.1000000000000001</v>
          </cell>
          <cell r="D23">
            <v>4.2</v>
          </cell>
          <cell r="E23" t="str">
            <v>-</v>
          </cell>
          <cell r="F23" t="str">
            <v>-</v>
          </cell>
        </row>
        <row r="24">
          <cell r="A24">
            <v>5</v>
          </cell>
          <cell r="B24">
            <v>0.5</v>
          </cell>
          <cell r="C24">
            <v>1.3</v>
          </cell>
          <cell r="D24" t="str">
            <v>-</v>
          </cell>
          <cell r="E24" t="str">
            <v>-</v>
          </cell>
          <cell r="F24" t="str">
            <v>-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3_공사비예산서"/>
      <sheetName val="#3_공사비총괄표"/>
      <sheetName val="#3_원가계산서"/>
      <sheetName val="#3_공종별집계표1"/>
      <sheetName val="#3_공종별집계표2"/>
      <sheetName val="#3_내역서"/>
      <sheetName val="#3_일위대가"/>
      <sheetName val="#3_일위대가목록"/>
      <sheetName val="#3_별표총괄"/>
      <sheetName val="#2_단가조사표"/>
      <sheetName val="#3_노임단가"/>
      <sheetName val="#3_중기부표"/>
      <sheetName val="#3_중기계산"/>
      <sheetName val="#3_TR기초내역"/>
      <sheetName val="지질조사"/>
      <sheetName val="입찰안"/>
      <sheetName val="노임단가"/>
      <sheetName val="중기"/>
      <sheetName val="내역(가지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C4" t="str">
            <v>91BA0010</v>
          </cell>
          <cell r="D4" t="str">
            <v>품셈-1</v>
          </cell>
          <cell r="E4" t="str">
            <v>규준틀설치</v>
          </cell>
          <cell r="F4" t="str">
            <v>귀</v>
          </cell>
          <cell r="G4" t="str">
            <v>개소</v>
          </cell>
          <cell r="H4">
            <v>3464</v>
          </cell>
          <cell r="I4">
            <v>33514</v>
          </cell>
          <cell r="J4">
            <v>0</v>
          </cell>
          <cell r="K4">
            <v>36978</v>
          </cell>
        </row>
        <row r="5">
          <cell r="C5" t="str">
            <v>91BA0020</v>
          </cell>
          <cell r="D5" t="str">
            <v>품셈-2</v>
          </cell>
          <cell r="E5" t="str">
            <v>규준틀설치</v>
          </cell>
          <cell r="F5" t="str">
            <v>평</v>
          </cell>
          <cell r="G5" t="str">
            <v>개소</v>
          </cell>
          <cell r="H5">
            <v>2199</v>
          </cell>
          <cell r="I5">
            <v>19334</v>
          </cell>
          <cell r="J5">
            <v>0</v>
          </cell>
          <cell r="K5">
            <v>21533</v>
          </cell>
        </row>
        <row r="6">
          <cell r="C6" t="str">
            <v>91BB0010</v>
          </cell>
          <cell r="D6" t="str">
            <v>품셈-3</v>
          </cell>
          <cell r="E6" t="str">
            <v>내부수평비계</v>
          </cell>
          <cell r="F6" t="str">
            <v>3개월</v>
          </cell>
          <cell r="G6" t="str">
            <v>M2</v>
          </cell>
          <cell r="H6">
            <v>1216</v>
          </cell>
          <cell r="I6">
            <v>3968</v>
          </cell>
          <cell r="J6">
            <v>0</v>
          </cell>
          <cell r="K6">
            <v>5184</v>
          </cell>
        </row>
        <row r="7">
          <cell r="C7" t="str">
            <v>91BC0010</v>
          </cell>
          <cell r="D7" t="str">
            <v>품셈-4</v>
          </cell>
          <cell r="E7" t="str">
            <v>강관동바리</v>
          </cell>
          <cell r="F7" t="str">
            <v>3개월,4.2M이하</v>
          </cell>
          <cell r="G7" t="str">
            <v>M2</v>
          </cell>
          <cell r="H7">
            <v>717</v>
          </cell>
          <cell r="I7">
            <v>3146</v>
          </cell>
          <cell r="J7">
            <v>0</v>
          </cell>
          <cell r="K7">
            <v>3863</v>
          </cell>
        </row>
        <row r="8">
          <cell r="C8" t="str">
            <v>91BG0010</v>
          </cell>
          <cell r="D8" t="str">
            <v>품셈-5</v>
          </cell>
          <cell r="E8" t="str">
            <v>강관쌍줄비계</v>
          </cell>
          <cell r="F8" t="str">
            <v>30M이하.3개월</v>
          </cell>
          <cell r="G8" t="str">
            <v>M2</v>
          </cell>
          <cell r="H8">
            <v>980</v>
          </cell>
          <cell r="I8">
            <v>6614</v>
          </cell>
          <cell r="J8">
            <v>0</v>
          </cell>
          <cell r="K8">
            <v>7594</v>
          </cell>
        </row>
        <row r="9">
          <cell r="C9" t="str">
            <v>91BI0010</v>
          </cell>
          <cell r="D9" t="str">
            <v>품셈-6</v>
          </cell>
          <cell r="E9" t="str">
            <v>강관비계다리</v>
          </cell>
          <cell r="F9" t="str">
            <v>H=30이하.3개월</v>
          </cell>
          <cell r="G9" t="str">
            <v>M2</v>
          </cell>
          <cell r="H9">
            <v>6273</v>
          </cell>
          <cell r="I9">
            <v>18058</v>
          </cell>
          <cell r="J9">
            <v>0</v>
          </cell>
          <cell r="K9">
            <v>24331</v>
          </cell>
        </row>
        <row r="10">
          <cell r="C10" t="str">
            <v>91BM0030</v>
          </cell>
          <cell r="D10" t="str">
            <v>품셈-7</v>
          </cell>
          <cell r="E10" t="str">
            <v>먹 메 김</v>
          </cell>
          <cell r="F10" t="str">
            <v>학교,공장</v>
          </cell>
          <cell r="G10" t="str">
            <v>M2</v>
          </cell>
          <cell r="H10">
            <v>0</v>
          </cell>
          <cell r="I10">
            <v>1955</v>
          </cell>
          <cell r="J10">
            <v>0</v>
          </cell>
          <cell r="K10">
            <v>1955</v>
          </cell>
        </row>
        <row r="11">
          <cell r="C11" t="str">
            <v>91BN0030</v>
          </cell>
          <cell r="D11" t="str">
            <v>품셈-8</v>
          </cell>
          <cell r="E11" t="str">
            <v>콘크리트보양</v>
          </cell>
          <cell r="F11" t="str">
            <v>살수</v>
          </cell>
          <cell r="G11" t="str">
            <v>M2</v>
          </cell>
          <cell r="H11">
            <v>0</v>
          </cell>
          <cell r="I11">
            <v>137</v>
          </cell>
          <cell r="J11">
            <v>0</v>
          </cell>
          <cell r="K11">
            <v>137</v>
          </cell>
        </row>
        <row r="12">
          <cell r="C12" t="str">
            <v>91BN0040</v>
          </cell>
          <cell r="D12" t="str">
            <v>품셈-9</v>
          </cell>
          <cell r="E12" t="str">
            <v>타일및석재면보양</v>
          </cell>
          <cell r="F12" t="str">
            <v>톱밥</v>
          </cell>
          <cell r="G12" t="str">
            <v>M2</v>
          </cell>
          <cell r="H12">
            <v>1650</v>
          </cell>
          <cell r="I12">
            <v>68</v>
          </cell>
          <cell r="J12">
            <v>0</v>
          </cell>
          <cell r="K12">
            <v>1718</v>
          </cell>
        </row>
        <row r="13">
          <cell r="C13" t="str">
            <v>91BO0010</v>
          </cell>
          <cell r="D13" t="str">
            <v>품셈-10</v>
          </cell>
          <cell r="E13" t="str">
            <v>현장정리</v>
          </cell>
          <cell r="F13" t="str">
            <v>RC조</v>
          </cell>
          <cell r="G13" t="str">
            <v>M2</v>
          </cell>
          <cell r="H13">
            <v>0</v>
          </cell>
          <cell r="I13">
            <v>5154</v>
          </cell>
          <cell r="J13">
            <v>0</v>
          </cell>
          <cell r="K13">
            <v>5154</v>
          </cell>
        </row>
        <row r="14">
          <cell r="C14" t="str">
            <v>91CA0141</v>
          </cell>
          <cell r="D14" t="str">
            <v>품셈-11</v>
          </cell>
          <cell r="E14" t="str">
            <v>토사터파기</v>
          </cell>
          <cell r="F14">
            <v>0</v>
          </cell>
          <cell r="G14" t="str">
            <v>M3</v>
          </cell>
          <cell r="H14">
            <v>185</v>
          </cell>
          <cell r="I14">
            <v>490</v>
          </cell>
          <cell r="J14">
            <v>476</v>
          </cell>
          <cell r="K14">
            <v>1151</v>
          </cell>
        </row>
        <row r="15">
          <cell r="C15" t="str">
            <v>91CA0142</v>
          </cell>
          <cell r="D15" t="str">
            <v>품셈-12</v>
          </cell>
          <cell r="E15" t="str">
            <v>되메우고다짐</v>
          </cell>
          <cell r="F15">
            <v>0</v>
          </cell>
          <cell r="G15" t="str">
            <v>M3</v>
          </cell>
          <cell r="H15">
            <v>156</v>
          </cell>
          <cell r="I15">
            <v>3128</v>
          </cell>
          <cell r="J15">
            <v>270</v>
          </cell>
          <cell r="K15">
            <v>3554</v>
          </cell>
        </row>
        <row r="16">
          <cell r="C16" t="str">
            <v>91CA0143</v>
          </cell>
          <cell r="D16" t="str">
            <v>품셈-13</v>
          </cell>
          <cell r="E16" t="str">
            <v>잔토처리</v>
          </cell>
          <cell r="F16">
            <v>0</v>
          </cell>
          <cell r="G16" t="str">
            <v>M3</v>
          </cell>
          <cell r="H16">
            <v>802</v>
          </cell>
          <cell r="I16">
            <v>577</v>
          </cell>
          <cell r="J16">
            <v>781</v>
          </cell>
          <cell r="K16">
            <v>2160</v>
          </cell>
        </row>
        <row r="17">
          <cell r="C17" t="str">
            <v>91CE0030</v>
          </cell>
          <cell r="D17" t="str">
            <v>품셈-14</v>
          </cell>
          <cell r="E17" t="str">
            <v>PE필름깔기</v>
          </cell>
          <cell r="F17" t="str">
            <v>바닥0.03MM*2겹</v>
          </cell>
          <cell r="G17" t="str">
            <v>M2</v>
          </cell>
          <cell r="H17">
            <v>202</v>
          </cell>
          <cell r="I17">
            <v>343</v>
          </cell>
          <cell r="J17">
            <v>0</v>
          </cell>
          <cell r="K17">
            <v>545</v>
          </cell>
        </row>
        <row r="18">
          <cell r="C18" t="str">
            <v>91CF0031</v>
          </cell>
          <cell r="D18" t="str">
            <v>품셈-15</v>
          </cell>
          <cell r="E18" t="str">
            <v>PHC PILE 항타</v>
          </cell>
          <cell r="F18" t="str">
            <v>Φ350</v>
          </cell>
          <cell r="G18" t="str">
            <v>M</v>
          </cell>
          <cell r="H18">
            <v>1502</v>
          </cell>
          <cell r="I18">
            <v>7381</v>
          </cell>
          <cell r="J18">
            <v>2945</v>
          </cell>
          <cell r="K18">
            <v>11828</v>
          </cell>
        </row>
        <row r="19">
          <cell r="C19" t="str">
            <v>91CF0032</v>
          </cell>
          <cell r="D19" t="str">
            <v>품셈-16</v>
          </cell>
          <cell r="E19" t="str">
            <v>PHC PILE 소운반</v>
          </cell>
          <cell r="F19" t="str">
            <v>Φ350</v>
          </cell>
          <cell r="G19" t="str">
            <v>TON</v>
          </cell>
          <cell r="H19">
            <v>1737</v>
          </cell>
          <cell r="I19">
            <v>7014</v>
          </cell>
          <cell r="J19">
            <v>4974</v>
          </cell>
          <cell r="K19">
            <v>13725</v>
          </cell>
        </row>
        <row r="20">
          <cell r="C20" t="str">
            <v>91CI0020</v>
          </cell>
          <cell r="D20" t="str">
            <v>품셈-17</v>
          </cell>
          <cell r="E20" t="str">
            <v>PILE 두부정리</v>
          </cell>
          <cell r="F20" t="str">
            <v>ø350</v>
          </cell>
          <cell r="G20" t="str">
            <v>개소</v>
          </cell>
          <cell r="H20">
            <v>390</v>
          </cell>
          <cell r="I20">
            <v>7780</v>
          </cell>
          <cell r="J20">
            <v>499</v>
          </cell>
          <cell r="K20">
            <v>8669</v>
          </cell>
        </row>
        <row r="21">
          <cell r="C21" t="str">
            <v>91DA0030</v>
          </cell>
          <cell r="D21" t="str">
            <v>품셈-18</v>
          </cell>
          <cell r="E21" t="str">
            <v>콘크리트타설 (펌프카)</v>
          </cell>
          <cell r="F21" t="str">
            <v>240KG/CM2, 철근</v>
          </cell>
          <cell r="G21" t="str">
            <v>M3</v>
          </cell>
          <cell r="H21">
            <v>41454</v>
          </cell>
          <cell r="I21">
            <v>15175</v>
          </cell>
          <cell r="J21">
            <v>16287</v>
          </cell>
          <cell r="K21">
            <v>72916</v>
          </cell>
        </row>
        <row r="22">
          <cell r="C22" t="str">
            <v>91DA0060</v>
          </cell>
          <cell r="D22" t="str">
            <v>품셈-19</v>
          </cell>
          <cell r="E22" t="str">
            <v>콘크리트타설 (펌프카)</v>
          </cell>
          <cell r="F22" t="str">
            <v>135KG/CM2, 무근</v>
          </cell>
          <cell r="G22" t="str">
            <v>M3</v>
          </cell>
          <cell r="H22">
            <v>38945</v>
          </cell>
          <cell r="I22">
            <v>16155</v>
          </cell>
          <cell r="J22">
            <v>20680</v>
          </cell>
          <cell r="K22">
            <v>75780</v>
          </cell>
        </row>
        <row r="23">
          <cell r="C23">
            <v>6</v>
          </cell>
          <cell r="D23" t="str">
            <v>품셈-20</v>
          </cell>
          <cell r="E23" t="str">
            <v>CON'C생산(120M3/HR)</v>
          </cell>
          <cell r="F23" t="str">
            <v>25-240-12,1종</v>
          </cell>
          <cell r="G23" t="str">
            <v>M3</v>
          </cell>
          <cell r="H23">
            <v>40477</v>
          </cell>
          <cell r="I23">
            <v>8566</v>
          </cell>
          <cell r="J23">
            <v>12122</v>
          </cell>
          <cell r="K23">
            <v>61165</v>
          </cell>
        </row>
        <row r="24">
          <cell r="C24">
            <v>7</v>
          </cell>
          <cell r="D24" t="str">
            <v>품셈-21</v>
          </cell>
          <cell r="E24" t="str">
            <v>CON'C생산(120M3/HR)</v>
          </cell>
          <cell r="F24" t="str">
            <v>40-135-8,1종</v>
          </cell>
          <cell r="G24" t="str">
            <v>M3</v>
          </cell>
          <cell r="H24">
            <v>37423</v>
          </cell>
          <cell r="I24">
            <v>10172</v>
          </cell>
          <cell r="J24">
            <v>14341</v>
          </cell>
          <cell r="K24">
            <v>61936</v>
          </cell>
        </row>
        <row r="25">
          <cell r="C25" t="str">
            <v>91DD0020</v>
          </cell>
          <cell r="D25" t="str">
            <v>품셈-22</v>
          </cell>
          <cell r="E25" t="str">
            <v>콘크리트</v>
          </cell>
          <cell r="F25" t="str">
            <v>1:3:6</v>
          </cell>
          <cell r="G25" t="str">
            <v>M3</v>
          </cell>
          <cell r="H25">
            <v>0</v>
          </cell>
          <cell r="I25">
            <v>86976</v>
          </cell>
          <cell r="J25">
            <v>0</v>
          </cell>
          <cell r="K25">
            <v>86976</v>
          </cell>
        </row>
        <row r="26">
          <cell r="C26" t="str">
            <v>91DE0030</v>
          </cell>
          <cell r="D26" t="str">
            <v>품셈-23</v>
          </cell>
          <cell r="E26" t="str">
            <v>합판거푸집</v>
          </cell>
          <cell r="F26" t="str">
            <v>3회</v>
          </cell>
          <cell r="G26" t="str">
            <v>M2</v>
          </cell>
          <cell r="H26">
            <v>3755</v>
          </cell>
          <cell r="I26">
            <v>12713</v>
          </cell>
          <cell r="J26">
            <v>0</v>
          </cell>
          <cell r="K26">
            <v>16468</v>
          </cell>
        </row>
        <row r="27">
          <cell r="C27" t="str">
            <v>91DE0040</v>
          </cell>
          <cell r="D27" t="str">
            <v>품셈-24</v>
          </cell>
          <cell r="E27" t="str">
            <v>합판거푸집</v>
          </cell>
          <cell r="F27" t="str">
            <v>4회</v>
          </cell>
          <cell r="G27" t="str">
            <v>M2</v>
          </cell>
          <cell r="H27">
            <v>3266</v>
          </cell>
          <cell r="I27">
            <v>10813</v>
          </cell>
          <cell r="J27">
            <v>0</v>
          </cell>
          <cell r="K27">
            <v>14079</v>
          </cell>
        </row>
        <row r="28">
          <cell r="C28" t="str">
            <v>91DF0020</v>
          </cell>
          <cell r="D28" t="str">
            <v>품셈-25</v>
          </cell>
          <cell r="E28" t="str">
            <v>철근가공조립</v>
          </cell>
          <cell r="F28" t="str">
            <v>보통</v>
          </cell>
          <cell r="G28" t="str">
            <v>TON</v>
          </cell>
          <cell r="H28">
            <v>10245</v>
          </cell>
          <cell r="I28">
            <v>317298</v>
          </cell>
          <cell r="J28">
            <v>0</v>
          </cell>
          <cell r="K28">
            <v>327543</v>
          </cell>
        </row>
        <row r="29">
          <cell r="C29" t="str">
            <v>91EK0050</v>
          </cell>
          <cell r="D29" t="str">
            <v>품셈-26</v>
          </cell>
          <cell r="E29" t="str">
            <v>그라우팅몰탈</v>
          </cell>
          <cell r="F29">
            <v>0</v>
          </cell>
          <cell r="G29" t="str">
            <v>M3</v>
          </cell>
          <cell r="H29">
            <v>1100000</v>
          </cell>
          <cell r="I29">
            <v>68720</v>
          </cell>
          <cell r="J29">
            <v>0</v>
          </cell>
          <cell r="K29">
            <v>1168720</v>
          </cell>
        </row>
        <row r="30">
          <cell r="C30" t="str">
            <v>91FA0010</v>
          </cell>
          <cell r="D30" t="str">
            <v>품셈-27</v>
          </cell>
          <cell r="E30" t="str">
            <v>시멘트벽돌쌓기</v>
          </cell>
          <cell r="F30" t="str">
            <v>0.5B</v>
          </cell>
          <cell r="G30" t="str">
            <v>천매</v>
          </cell>
          <cell r="H30">
            <v>0</v>
          </cell>
          <cell r="I30">
            <v>147292</v>
          </cell>
          <cell r="J30">
            <v>0</v>
          </cell>
          <cell r="K30">
            <v>147292</v>
          </cell>
        </row>
        <row r="31">
          <cell r="C31" t="str">
            <v>91FA0020</v>
          </cell>
          <cell r="D31" t="str">
            <v>품셈-28</v>
          </cell>
          <cell r="E31" t="str">
            <v>시멘트벽돌쌓기</v>
          </cell>
          <cell r="F31" t="str">
            <v>1.0B</v>
          </cell>
          <cell r="G31" t="str">
            <v>천매</v>
          </cell>
          <cell r="H31">
            <v>0</v>
          </cell>
          <cell r="I31">
            <v>135011</v>
          </cell>
          <cell r="J31">
            <v>0</v>
          </cell>
          <cell r="K31">
            <v>135011</v>
          </cell>
        </row>
        <row r="32">
          <cell r="C32" t="str">
            <v>91FA0030</v>
          </cell>
          <cell r="D32" t="str">
            <v>품셈-29</v>
          </cell>
          <cell r="E32" t="str">
            <v>시멘트벽돌쌓기</v>
          </cell>
          <cell r="F32" t="str">
            <v>0.5B,공간</v>
          </cell>
          <cell r="G32" t="str">
            <v>천매</v>
          </cell>
          <cell r="H32">
            <v>0</v>
          </cell>
          <cell r="I32">
            <v>158886</v>
          </cell>
          <cell r="J32">
            <v>0</v>
          </cell>
          <cell r="K32">
            <v>158886</v>
          </cell>
        </row>
        <row r="33">
          <cell r="C33" t="str">
            <v>91FE0010</v>
          </cell>
          <cell r="D33" t="str">
            <v>품셈-30</v>
          </cell>
          <cell r="E33" t="str">
            <v>벽돌소운반</v>
          </cell>
          <cell r="F33" t="str">
            <v>1층</v>
          </cell>
          <cell r="G33" t="str">
            <v>천매</v>
          </cell>
          <cell r="H33">
            <v>0</v>
          </cell>
          <cell r="I33">
            <v>17180</v>
          </cell>
          <cell r="J33">
            <v>0</v>
          </cell>
          <cell r="K33">
            <v>17180</v>
          </cell>
        </row>
        <row r="34">
          <cell r="C34" t="str">
            <v>91FE0020</v>
          </cell>
          <cell r="D34" t="str">
            <v>품셈-31</v>
          </cell>
          <cell r="E34" t="str">
            <v>벽돌소운반</v>
          </cell>
          <cell r="F34" t="str">
            <v>2층</v>
          </cell>
          <cell r="G34" t="str">
            <v>천매</v>
          </cell>
          <cell r="H34">
            <v>0</v>
          </cell>
          <cell r="I34">
            <v>20616</v>
          </cell>
          <cell r="J34">
            <v>0</v>
          </cell>
          <cell r="K34">
            <v>20616</v>
          </cell>
        </row>
        <row r="35">
          <cell r="C35" t="str">
            <v>91FE0030</v>
          </cell>
          <cell r="D35" t="str">
            <v>품셈-32</v>
          </cell>
          <cell r="E35" t="str">
            <v>벽돌소운반</v>
          </cell>
          <cell r="F35" t="str">
            <v>3층</v>
          </cell>
          <cell r="G35" t="str">
            <v>천매</v>
          </cell>
          <cell r="H35">
            <v>0</v>
          </cell>
          <cell r="I35">
            <v>27488</v>
          </cell>
          <cell r="J35">
            <v>0</v>
          </cell>
          <cell r="K35">
            <v>27488</v>
          </cell>
        </row>
        <row r="36">
          <cell r="C36" t="str">
            <v>91FM0010</v>
          </cell>
          <cell r="D36" t="str">
            <v>품셈-33</v>
          </cell>
          <cell r="E36" t="str">
            <v>스치로폴설치</v>
          </cell>
          <cell r="F36" t="str">
            <v>벽공간50/0.03</v>
          </cell>
          <cell r="G36" t="str">
            <v>M2</v>
          </cell>
          <cell r="H36">
            <v>3142</v>
          </cell>
          <cell r="I36">
            <v>1623</v>
          </cell>
          <cell r="J36">
            <v>0</v>
          </cell>
          <cell r="K36">
            <v>4765</v>
          </cell>
        </row>
        <row r="37">
          <cell r="C37" t="str">
            <v>91FN0151</v>
          </cell>
          <cell r="D37" t="str">
            <v>품셈-34</v>
          </cell>
          <cell r="E37" t="str">
            <v>콘크리트인방설치</v>
          </cell>
          <cell r="F37">
            <v>0</v>
          </cell>
          <cell r="G37" t="str">
            <v>M</v>
          </cell>
          <cell r="H37">
            <v>0</v>
          </cell>
          <cell r="I37">
            <v>5944</v>
          </cell>
          <cell r="J37">
            <v>0</v>
          </cell>
          <cell r="K37">
            <v>5944</v>
          </cell>
        </row>
        <row r="38">
          <cell r="C38" t="str">
            <v>91GB0050</v>
          </cell>
          <cell r="D38" t="str">
            <v>품셈-35</v>
          </cell>
          <cell r="E38" t="str">
            <v>침투성복합도막방수</v>
          </cell>
          <cell r="F38" t="str">
            <v>바닥3회</v>
          </cell>
          <cell r="G38" t="str">
            <v>M2</v>
          </cell>
          <cell r="H38">
            <v>28264</v>
          </cell>
          <cell r="I38">
            <v>13396</v>
          </cell>
          <cell r="J38">
            <v>0</v>
          </cell>
          <cell r="K38">
            <v>41660</v>
          </cell>
        </row>
        <row r="39">
          <cell r="C39" t="str">
            <v>91GB0060</v>
          </cell>
          <cell r="D39" t="str">
            <v>품셈-36</v>
          </cell>
          <cell r="E39" t="str">
            <v>침투성복합도막방수</v>
          </cell>
          <cell r="F39" t="str">
            <v>벽3회</v>
          </cell>
          <cell r="G39" t="str">
            <v>M2</v>
          </cell>
          <cell r="H39">
            <v>32005</v>
          </cell>
          <cell r="I39">
            <v>14603</v>
          </cell>
          <cell r="J39">
            <v>0</v>
          </cell>
          <cell r="K39">
            <v>46608</v>
          </cell>
        </row>
        <row r="40">
          <cell r="C40" t="str">
            <v>91GE0030</v>
          </cell>
          <cell r="D40" t="str">
            <v>품셈-37</v>
          </cell>
          <cell r="E40" t="str">
            <v>액체방수</v>
          </cell>
          <cell r="F40" t="str">
            <v>1종</v>
          </cell>
          <cell r="G40" t="str">
            <v>M2</v>
          </cell>
          <cell r="H40">
            <v>145</v>
          </cell>
          <cell r="I40">
            <v>7655</v>
          </cell>
          <cell r="J40">
            <v>0</v>
          </cell>
          <cell r="K40">
            <v>7800</v>
          </cell>
        </row>
        <row r="41">
          <cell r="C41" t="str">
            <v>91GI0020</v>
          </cell>
          <cell r="D41" t="str">
            <v>품셈-38</v>
          </cell>
          <cell r="E41" t="str">
            <v>침투성방수</v>
          </cell>
          <cell r="F41" t="str">
            <v>1차</v>
          </cell>
          <cell r="G41" t="str">
            <v>M2</v>
          </cell>
          <cell r="H41">
            <v>3321</v>
          </cell>
          <cell r="I41">
            <v>7360</v>
          </cell>
          <cell r="J41">
            <v>0</v>
          </cell>
          <cell r="K41">
            <v>10681</v>
          </cell>
        </row>
        <row r="42">
          <cell r="C42" t="str">
            <v>91GM0080</v>
          </cell>
          <cell r="D42" t="str">
            <v>품셈-39</v>
          </cell>
          <cell r="E42" t="str">
            <v>코 킹/창호주위</v>
          </cell>
          <cell r="F42" t="str">
            <v>□ 10*10</v>
          </cell>
          <cell r="G42" t="str">
            <v>M</v>
          </cell>
          <cell r="H42">
            <v>2640</v>
          </cell>
          <cell r="I42">
            <v>1962</v>
          </cell>
          <cell r="J42">
            <v>0</v>
          </cell>
          <cell r="K42">
            <v>4602</v>
          </cell>
        </row>
        <row r="43">
          <cell r="C43" t="str">
            <v>91GM0120</v>
          </cell>
          <cell r="D43" t="str">
            <v>품셈-40</v>
          </cell>
          <cell r="E43" t="str">
            <v>코 킹/파라펫</v>
          </cell>
          <cell r="F43" t="str">
            <v>△ 15*15</v>
          </cell>
          <cell r="G43" t="str">
            <v>M</v>
          </cell>
          <cell r="H43">
            <v>1959</v>
          </cell>
          <cell r="I43">
            <v>1962</v>
          </cell>
          <cell r="J43">
            <v>0</v>
          </cell>
          <cell r="K43">
            <v>3921</v>
          </cell>
        </row>
        <row r="44">
          <cell r="C44" t="str">
            <v>91HA0038</v>
          </cell>
          <cell r="D44" t="str">
            <v>품셈-41</v>
          </cell>
          <cell r="E44" t="str">
            <v>타일붙이기(바닥)</v>
          </cell>
          <cell r="F44" t="str">
            <v>200*200 ,몰25+압5</v>
          </cell>
          <cell r="G44" t="str">
            <v>M2</v>
          </cell>
          <cell r="H44">
            <v>8417</v>
          </cell>
          <cell r="I44">
            <v>18514</v>
          </cell>
          <cell r="J44">
            <v>0</v>
          </cell>
          <cell r="K44">
            <v>26931</v>
          </cell>
        </row>
        <row r="45">
          <cell r="C45" t="str">
            <v>91HF0048</v>
          </cell>
          <cell r="D45" t="str">
            <v>품셈-42</v>
          </cell>
          <cell r="E45" t="str">
            <v>석재바닥타일붙이기</v>
          </cell>
          <cell r="F45" t="str">
            <v>200*200*15T,몰24+압8</v>
          </cell>
          <cell r="G45" t="str">
            <v>M2</v>
          </cell>
          <cell r="H45">
            <v>32221</v>
          </cell>
          <cell r="I45">
            <v>18480</v>
          </cell>
          <cell r="J45">
            <v>0</v>
          </cell>
          <cell r="K45">
            <v>50701</v>
          </cell>
        </row>
        <row r="46">
          <cell r="C46" t="str">
            <v>91HH0050</v>
          </cell>
          <cell r="D46" t="str">
            <v>품셈-43</v>
          </cell>
          <cell r="E46" t="str">
            <v>타일붙이기(벽)</v>
          </cell>
          <cell r="F46" t="str">
            <v>200*200 ,몰18+압6</v>
          </cell>
          <cell r="G46" t="str">
            <v>M2</v>
          </cell>
          <cell r="H46">
            <v>8662</v>
          </cell>
          <cell r="I46">
            <v>23120</v>
          </cell>
          <cell r="J46">
            <v>0</v>
          </cell>
          <cell r="K46">
            <v>31782</v>
          </cell>
        </row>
        <row r="47">
          <cell r="C47" t="str">
            <v>91KA0010</v>
          </cell>
          <cell r="D47" t="str">
            <v>품셈-44</v>
          </cell>
          <cell r="E47" t="str">
            <v>경량철골천정틀</v>
          </cell>
          <cell r="F47" t="str">
            <v>M-BAR</v>
          </cell>
          <cell r="G47" t="str">
            <v>M2</v>
          </cell>
          <cell r="H47">
            <v>2791</v>
          </cell>
          <cell r="I47">
            <v>23500</v>
          </cell>
          <cell r="J47">
            <v>0</v>
          </cell>
          <cell r="K47">
            <v>26291</v>
          </cell>
        </row>
        <row r="48">
          <cell r="C48" t="str">
            <v>91KB0020</v>
          </cell>
          <cell r="D48" t="str">
            <v>품셈-45</v>
          </cell>
          <cell r="E48" t="str">
            <v>AL몰딩설치</v>
          </cell>
          <cell r="F48" t="str">
            <v>칼라</v>
          </cell>
          <cell r="G48" t="str">
            <v>M</v>
          </cell>
          <cell r="H48">
            <v>1351</v>
          </cell>
          <cell r="I48">
            <v>1943</v>
          </cell>
          <cell r="J48">
            <v>0</v>
          </cell>
          <cell r="K48">
            <v>3294</v>
          </cell>
        </row>
        <row r="49">
          <cell r="C49" t="str">
            <v>91KD0020</v>
          </cell>
          <cell r="D49" t="str">
            <v>품셈-46</v>
          </cell>
          <cell r="E49" t="str">
            <v>논스립설치</v>
          </cell>
          <cell r="F49" t="str">
            <v>황동50MM</v>
          </cell>
          <cell r="G49" t="str">
            <v>M</v>
          </cell>
          <cell r="H49">
            <v>4800</v>
          </cell>
          <cell r="I49">
            <v>5446</v>
          </cell>
          <cell r="J49">
            <v>0</v>
          </cell>
          <cell r="K49">
            <v>10246</v>
          </cell>
        </row>
        <row r="50">
          <cell r="C50" t="str">
            <v>91KD0050</v>
          </cell>
          <cell r="D50" t="str">
            <v>품셈-47</v>
          </cell>
          <cell r="E50" t="str">
            <v>논스립설치</v>
          </cell>
          <cell r="F50" t="str">
            <v>SST50+PVC캡</v>
          </cell>
          <cell r="G50" t="str">
            <v>M</v>
          </cell>
          <cell r="H50">
            <v>5000</v>
          </cell>
          <cell r="I50">
            <v>5446</v>
          </cell>
          <cell r="J50">
            <v>0</v>
          </cell>
          <cell r="K50">
            <v>10446</v>
          </cell>
        </row>
        <row r="51">
          <cell r="C51" t="str">
            <v>91KH0030</v>
          </cell>
          <cell r="D51" t="str">
            <v>품셈-48</v>
          </cell>
          <cell r="E51" t="str">
            <v>커텐박스설치</v>
          </cell>
          <cell r="F51" t="str">
            <v>STL1.2 150*150 도장포함</v>
          </cell>
          <cell r="G51" t="str">
            <v>M</v>
          </cell>
          <cell r="H51">
            <v>3320</v>
          </cell>
          <cell r="I51">
            <v>13247</v>
          </cell>
          <cell r="J51">
            <v>13</v>
          </cell>
          <cell r="K51">
            <v>16580</v>
          </cell>
        </row>
        <row r="52">
          <cell r="C52" t="str">
            <v>91KJ0043</v>
          </cell>
          <cell r="D52" t="str">
            <v>품셈-49</v>
          </cell>
          <cell r="E52" t="str">
            <v>SST핸드레일/계단</v>
          </cell>
          <cell r="F52" t="str">
            <v>ø50 REMOVABLE TYPE</v>
          </cell>
          <cell r="G52" t="str">
            <v>M</v>
          </cell>
          <cell r="H52">
            <v>28506</v>
          </cell>
          <cell r="I52">
            <v>27758</v>
          </cell>
          <cell r="J52">
            <v>23</v>
          </cell>
          <cell r="K52">
            <v>56287</v>
          </cell>
        </row>
        <row r="53">
          <cell r="C53" t="str">
            <v>91KJ0045</v>
          </cell>
          <cell r="D53" t="str">
            <v>품셈-50</v>
          </cell>
          <cell r="E53" t="str">
            <v>SST핸드레일/계단</v>
          </cell>
          <cell r="F53" t="str">
            <v>ø50+25.4,H:900</v>
          </cell>
          <cell r="G53" t="str">
            <v>M</v>
          </cell>
          <cell r="H53">
            <v>13109</v>
          </cell>
          <cell r="I53">
            <v>11694</v>
          </cell>
          <cell r="J53">
            <v>9</v>
          </cell>
          <cell r="K53">
            <v>24812</v>
          </cell>
        </row>
        <row r="54">
          <cell r="C54" t="str">
            <v>91KJ0048</v>
          </cell>
          <cell r="D54" t="str">
            <v>품셈-51</v>
          </cell>
          <cell r="E54" t="str">
            <v>SST핸드레일/철재계단</v>
          </cell>
          <cell r="F54" t="str">
            <v>ø42.7+19,H:1100</v>
          </cell>
          <cell r="G54" t="str">
            <v>M</v>
          </cell>
          <cell r="H54">
            <v>12358</v>
          </cell>
          <cell r="I54">
            <v>11079</v>
          </cell>
          <cell r="J54">
            <v>9</v>
          </cell>
          <cell r="K54">
            <v>23446</v>
          </cell>
        </row>
        <row r="55">
          <cell r="C55" t="str">
            <v>91KK0028</v>
          </cell>
          <cell r="D55" t="str">
            <v>품셈-52</v>
          </cell>
          <cell r="E55" t="str">
            <v>재료분리대설치(바닥)</v>
          </cell>
          <cell r="F55" t="str">
            <v>1.2T H.L W:50*30</v>
          </cell>
          <cell r="G55" t="str">
            <v>M</v>
          </cell>
          <cell r="H55">
            <v>4084</v>
          </cell>
          <cell r="I55">
            <v>6340</v>
          </cell>
          <cell r="J55">
            <v>7</v>
          </cell>
          <cell r="K55">
            <v>10431</v>
          </cell>
        </row>
        <row r="56">
          <cell r="C56" t="str">
            <v>91KN0098</v>
          </cell>
          <cell r="D56" t="str">
            <v>품셈-53</v>
          </cell>
          <cell r="E56" t="str">
            <v>스텐레스사다리/옥상점검</v>
          </cell>
          <cell r="F56" t="str">
            <v>450*5950</v>
          </cell>
          <cell r="G56" t="str">
            <v>EA</v>
          </cell>
          <cell r="H56">
            <v>169989</v>
          </cell>
          <cell r="I56">
            <v>212486</v>
          </cell>
          <cell r="J56">
            <v>276</v>
          </cell>
          <cell r="K56">
            <v>382751</v>
          </cell>
        </row>
        <row r="57">
          <cell r="C57" t="str">
            <v>91KR0010</v>
          </cell>
          <cell r="D57" t="str">
            <v>품셈-54</v>
          </cell>
          <cell r="E57" t="str">
            <v>천정점검구</v>
          </cell>
          <cell r="F57" t="str">
            <v>AL몰딩 450*450</v>
          </cell>
          <cell r="G57" t="str">
            <v>EA</v>
          </cell>
          <cell r="H57">
            <v>6331</v>
          </cell>
          <cell r="I57">
            <v>3163</v>
          </cell>
          <cell r="J57">
            <v>0</v>
          </cell>
          <cell r="K57">
            <v>9494</v>
          </cell>
        </row>
        <row r="58">
          <cell r="C58" t="str">
            <v>91KV0068</v>
          </cell>
          <cell r="D58" t="str">
            <v>품셈-55</v>
          </cell>
          <cell r="E58" t="str">
            <v>철재계단설치</v>
          </cell>
          <cell r="F58" t="str">
            <v>1200*4150</v>
          </cell>
          <cell r="G58" t="str">
            <v>개소</v>
          </cell>
          <cell r="H58">
            <v>393017</v>
          </cell>
          <cell r="I58">
            <v>1799066</v>
          </cell>
          <cell r="J58">
            <v>2204</v>
          </cell>
          <cell r="K58">
            <v>2194287</v>
          </cell>
        </row>
        <row r="59">
          <cell r="C59" t="str">
            <v>91KX0010</v>
          </cell>
          <cell r="D59" t="str">
            <v>품셈-56</v>
          </cell>
          <cell r="E59" t="str">
            <v>잡철물제작설치(철재)</v>
          </cell>
          <cell r="F59" t="str">
            <v>간단</v>
          </cell>
          <cell r="G59" t="str">
            <v>TON</v>
          </cell>
          <cell r="H59">
            <v>115046</v>
          </cell>
          <cell r="I59">
            <v>1967464</v>
          </cell>
          <cell r="J59">
            <v>2562</v>
          </cell>
          <cell r="K59">
            <v>2085072</v>
          </cell>
        </row>
        <row r="60">
          <cell r="C60" t="str">
            <v>91KX0020</v>
          </cell>
          <cell r="D60" t="str">
            <v>품셈-57</v>
          </cell>
          <cell r="E60" t="str">
            <v>잡철물제작설치(철재)</v>
          </cell>
          <cell r="F60" t="str">
            <v>보통</v>
          </cell>
          <cell r="G60" t="str">
            <v>TON</v>
          </cell>
          <cell r="H60">
            <v>138055</v>
          </cell>
          <cell r="I60">
            <v>2360956</v>
          </cell>
          <cell r="J60">
            <v>3074</v>
          </cell>
          <cell r="K60">
            <v>2502085</v>
          </cell>
        </row>
        <row r="61">
          <cell r="C61" t="str">
            <v>91KY0010</v>
          </cell>
          <cell r="D61" t="str">
            <v>품셈-58</v>
          </cell>
          <cell r="E61" t="str">
            <v>잡철물제작설치(스텐)</v>
          </cell>
          <cell r="F61" t="str">
            <v>간단</v>
          </cell>
          <cell r="G61" t="str">
            <v>TON</v>
          </cell>
          <cell r="H61">
            <v>165866</v>
          </cell>
          <cell r="I61">
            <v>1967464</v>
          </cell>
          <cell r="J61">
            <v>2562</v>
          </cell>
          <cell r="K61">
            <v>2135892</v>
          </cell>
        </row>
        <row r="62">
          <cell r="C62" t="str">
            <v>91KY0040</v>
          </cell>
          <cell r="D62" t="str">
            <v>품셈-59</v>
          </cell>
          <cell r="E62" t="str">
            <v>잡철물제작비(스텐)</v>
          </cell>
          <cell r="F62" t="str">
            <v>간단</v>
          </cell>
          <cell r="G62" t="str">
            <v>TON</v>
          </cell>
          <cell r="H62">
            <v>137894</v>
          </cell>
          <cell r="I62">
            <v>1564352</v>
          </cell>
          <cell r="J62">
            <v>2178</v>
          </cell>
          <cell r="K62">
            <v>1704424</v>
          </cell>
        </row>
        <row r="63">
          <cell r="C63" t="str">
            <v>91KZ0010</v>
          </cell>
          <cell r="D63" t="str">
            <v>품셈-60</v>
          </cell>
          <cell r="E63" t="str">
            <v>난간 설치비</v>
          </cell>
          <cell r="F63" t="str">
            <v>스텐레스제</v>
          </cell>
          <cell r="G63" t="str">
            <v>TON</v>
          </cell>
          <cell r="H63">
            <v>72974</v>
          </cell>
          <cell r="I63">
            <v>1513190</v>
          </cell>
          <cell r="J63">
            <v>383</v>
          </cell>
          <cell r="K63">
            <v>1586547</v>
          </cell>
        </row>
        <row r="64">
          <cell r="C64" t="str">
            <v>91LB0050</v>
          </cell>
          <cell r="D64" t="str">
            <v>품셈-61</v>
          </cell>
          <cell r="E64" t="str">
            <v>시멘트몰탈</v>
          </cell>
          <cell r="F64" t="str">
            <v>내벽18MM</v>
          </cell>
          <cell r="G64" t="str">
            <v>M2</v>
          </cell>
          <cell r="H64">
            <v>0</v>
          </cell>
          <cell r="I64">
            <v>11547</v>
          </cell>
          <cell r="J64">
            <v>0</v>
          </cell>
          <cell r="K64">
            <v>11547</v>
          </cell>
        </row>
        <row r="65">
          <cell r="C65" t="str">
            <v>91LB0080</v>
          </cell>
          <cell r="D65" t="str">
            <v>품셈-62</v>
          </cell>
          <cell r="E65" t="str">
            <v>시멘트몰탈</v>
          </cell>
          <cell r="F65" t="str">
            <v>외벽15MM</v>
          </cell>
          <cell r="G65" t="str">
            <v>M2</v>
          </cell>
          <cell r="H65">
            <v>0</v>
          </cell>
          <cell r="I65">
            <v>7106</v>
          </cell>
          <cell r="J65">
            <v>0</v>
          </cell>
          <cell r="K65">
            <v>7106</v>
          </cell>
        </row>
        <row r="66">
          <cell r="C66" t="str">
            <v>91LC0020</v>
          </cell>
          <cell r="D66" t="str">
            <v>품셈-63</v>
          </cell>
          <cell r="E66" t="str">
            <v>시멘트몰탈</v>
          </cell>
          <cell r="F66" t="str">
            <v>천정15MM</v>
          </cell>
          <cell r="G66" t="str">
            <v>M2</v>
          </cell>
          <cell r="H66">
            <v>0</v>
          </cell>
          <cell r="I66">
            <v>14212</v>
          </cell>
          <cell r="J66">
            <v>0</v>
          </cell>
          <cell r="K66">
            <v>14212</v>
          </cell>
        </row>
        <row r="67">
          <cell r="C67" t="str">
            <v>91LJ0010</v>
          </cell>
          <cell r="D67" t="str">
            <v>품셈-64</v>
          </cell>
          <cell r="E67" t="str">
            <v>쇠흙손마감</v>
          </cell>
          <cell r="F67">
            <v>0</v>
          </cell>
          <cell r="G67" t="str">
            <v>M2</v>
          </cell>
          <cell r="H67">
            <v>0</v>
          </cell>
          <cell r="I67">
            <v>2723</v>
          </cell>
          <cell r="J67">
            <v>0</v>
          </cell>
          <cell r="K67">
            <v>2723</v>
          </cell>
        </row>
        <row r="68">
          <cell r="C68" t="str">
            <v>91LJ0060</v>
          </cell>
          <cell r="D68" t="str">
            <v>품셈-65</v>
          </cell>
          <cell r="E68" t="str">
            <v>콘크리트면처리</v>
          </cell>
          <cell r="F68">
            <v>0</v>
          </cell>
          <cell r="G68" t="str">
            <v>M2</v>
          </cell>
          <cell r="H68">
            <v>41</v>
          </cell>
          <cell r="I68">
            <v>3084</v>
          </cell>
          <cell r="J68">
            <v>0</v>
          </cell>
          <cell r="K68">
            <v>3125</v>
          </cell>
        </row>
        <row r="69">
          <cell r="C69" t="str">
            <v>91LL0010</v>
          </cell>
          <cell r="D69" t="str">
            <v>품셈-66</v>
          </cell>
          <cell r="E69" t="str">
            <v>창틀주위충진몰탈</v>
          </cell>
          <cell r="F69">
            <v>0</v>
          </cell>
          <cell r="G69" t="str">
            <v>M</v>
          </cell>
          <cell r="H69">
            <v>0</v>
          </cell>
          <cell r="I69">
            <v>1281</v>
          </cell>
          <cell r="J69">
            <v>0</v>
          </cell>
          <cell r="K69">
            <v>1281</v>
          </cell>
        </row>
        <row r="70">
          <cell r="C70" t="str">
            <v>91M0X001</v>
          </cell>
          <cell r="D70" t="str">
            <v>품셈-67</v>
          </cell>
          <cell r="E70" t="str">
            <v>AW  - 1</v>
          </cell>
          <cell r="F70" t="str">
            <v xml:space="preserve">  3.600* 1.500</v>
          </cell>
          <cell r="G70" t="str">
            <v>EA</v>
          </cell>
          <cell r="H70">
            <v>515160</v>
          </cell>
          <cell r="I70">
            <v>0</v>
          </cell>
          <cell r="J70">
            <v>0</v>
          </cell>
          <cell r="K70">
            <v>515160</v>
          </cell>
        </row>
        <row r="71">
          <cell r="C71" t="str">
            <v>91M0X002</v>
          </cell>
          <cell r="D71" t="str">
            <v>품셈-68</v>
          </cell>
          <cell r="E71" t="str">
            <v>AW  - 2</v>
          </cell>
          <cell r="F71" t="str">
            <v xml:space="preserve">  1.800* 1.500</v>
          </cell>
          <cell r="G71" t="str">
            <v>EA</v>
          </cell>
          <cell r="H71">
            <v>257580</v>
          </cell>
          <cell r="I71">
            <v>0</v>
          </cell>
          <cell r="J71">
            <v>0</v>
          </cell>
          <cell r="K71">
            <v>257580</v>
          </cell>
        </row>
        <row r="72">
          <cell r="C72" t="str">
            <v>91M0X003</v>
          </cell>
          <cell r="D72" t="str">
            <v>품셈-69</v>
          </cell>
          <cell r="E72" t="str">
            <v>AW  - 3</v>
          </cell>
          <cell r="F72" t="str">
            <v xml:space="preserve">  5.400* 0.900</v>
          </cell>
          <cell r="G72" t="str">
            <v>EA</v>
          </cell>
          <cell r="H72">
            <v>266976</v>
          </cell>
          <cell r="I72">
            <v>0</v>
          </cell>
          <cell r="J72">
            <v>0</v>
          </cell>
          <cell r="K72">
            <v>266976</v>
          </cell>
        </row>
        <row r="73">
          <cell r="C73" t="str">
            <v>91M0X004</v>
          </cell>
          <cell r="D73" t="str">
            <v>품셈-70</v>
          </cell>
          <cell r="E73" t="str">
            <v>AW  - 4</v>
          </cell>
          <cell r="F73" t="str">
            <v xml:space="preserve">  3.600* 0.900</v>
          </cell>
          <cell r="G73" t="str">
            <v>EA</v>
          </cell>
          <cell r="H73">
            <v>184518</v>
          </cell>
          <cell r="I73">
            <v>0</v>
          </cell>
          <cell r="J73">
            <v>0</v>
          </cell>
          <cell r="K73">
            <v>184518</v>
          </cell>
        </row>
        <row r="74">
          <cell r="C74" t="str">
            <v>91M0X005</v>
          </cell>
          <cell r="D74" t="str">
            <v>품셈-71</v>
          </cell>
          <cell r="E74" t="str">
            <v>AW  - 5</v>
          </cell>
          <cell r="F74" t="str">
            <v xml:space="preserve">  3.600* 1.500</v>
          </cell>
          <cell r="G74" t="str">
            <v>EA</v>
          </cell>
          <cell r="H74">
            <v>274860</v>
          </cell>
          <cell r="I74">
            <v>0</v>
          </cell>
          <cell r="J74">
            <v>0</v>
          </cell>
          <cell r="K74">
            <v>274860</v>
          </cell>
        </row>
        <row r="75">
          <cell r="C75" t="str">
            <v>91M0X007</v>
          </cell>
          <cell r="D75" t="str">
            <v>품셈-72</v>
          </cell>
          <cell r="E75" t="str">
            <v>AW  - 6</v>
          </cell>
          <cell r="F75" t="str">
            <v xml:space="preserve">  3.600* 1.500</v>
          </cell>
          <cell r="G75" t="str">
            <v>EA</v>
          </cell>
          <cell r="H75">
            <v>274860</v>
          </cell>
          <cell r="I75">
            <v>0</v>
          </cell>
          <cell r="J75">
            <v>0</v>
          </cell>
          <cell r="K75">
            <v>274860</v>
          </cell>
        </row>
        <row r="76">
          <cell r="C76" t="str">
            <v>91M0X009</v>
          </cell>
          <cell r="D76" t="str">
            <v>품셈-73</v>
          </cell>
          <cell r="E76" t="str">
            <v>AW  - 7</v>
          </cell>
          <cell r="F76" t="str">
            <v xml:space="preserve">  0.600* 0.600</v>
          </cell>
          <cell r="G76" t="str">
            <v>EA</v>
          </cell>
          <cell r="H76">
            <v>18324</v>
          </cell>
          <cell r="I76">
            <v>0</v>
          </cell>
          <cell r="J76">
            <v>0</v>
          </cell>
          <cell r="K76">
            <v>18324</v>
          </cell>
        </row>
        <row r="77">
          <cell r="C77" t="str">
            <v>91M0X011</v>
          </cell>
          <cell r="D77" t="str">
            <v>품셈-74</v>
          </cell>
          <cell r="E77" t="str">
            <v>AW  - 5A</v>
          </cell>
          <cell r="F77" t="str">
            <v xml:space="preserve">  2.400* 1.500</v>
          </cell>
          <cell r="G77" t="str">
            <v>EA</v>
          </cell>
          <cell r="H77">
            <v>183240</v>
          </cell>
          <cell r="I77">
            <v>0</v>
          </cell>
          <cell r="J77">
            <v>0</v>
          </cell>
          <cell r="K77">
            <v>183240</v>
          </cell>
        </row>
        <row r="78">
          <cell r="C78" t="str">
            <v>91M0X013</v>
          </cell>
          <cell r="D78" t="str">
            <v>품셈-75</v>
          </cell>
          <cell r="E78" t="str">
            <v>AW  - 6A</v>
          </cell>
          <cell r="F78" t="str">
            <v xml:space="preserve">  2.400* 1.500</v>
          </cell>
          <cell r="G78" t="str">
            <v>EA</v>
          </cell>
          <cell r="H78">
            <v>183240</v>
          </cell>
          <cell r="I78">
            <v>0</v>
          </cell>
          <cell r="J78">
            <v>0</v>
          </cell>
          <cell r="K78">
            <v>183240</v>
          </cell>
        </row>
        <row r="79">
          <cell r="C79" t="str">
            <v>91M0X014</v>
          </cell>
          <cell r="D79" t="str">
            <v>품셈-76</v>
          </cell>
          <cell r="E79" t="str">
            <v>ALS - 1</v>
          </cell>
          <cell r="F79" t="str">
            <v xml:space="preserve">  3.000* 3.000</v>
          </cell>
          <cell r="G79" t="str">
            <v>EA</v>
          </cell>
          <cell r="H79">
            <v>183240</v>
          </cell>
          <cell r="I79">
            <v>0</v>
          </cell>
          <cell r="J79">
            <v>0</v>
          </cell>
          <cell r="K79">
            <v>183240</v>
          </cell>
        </row>
        <row r="80">
          <cell r="C80" t="str">
            <v>91M0X015</v>
          </cell>
          <cell r="D80" t="str">
            <v>품셈-77</v>
          </cell>
          <cell r="E80" t="str">
            <v>LW  - 1</v>
          </cell>
          <cell r="F80" t="str">
            <v xml:space="preserve">  0.400* 0.400</v>
          </cell>
          <cell r="G80" t="str">
            <v>EA</v>
          </cell>
          <cell r="H80">
            <v>8144</v>
          </cell>
          <cell r="I80">
            <v>0</v>
          </cell>
          <cell r="J80">
            <v>0</v>
          </cell>
          <cell r="K80">
            <v>8144</v>
          </cell>
        </row>
        <row r="81">
          <cell r="C81" t="str">
            <v>91M0X016</v>
          </cell>
          <cell r="D81" t="str">
            <v>품셈-78</v>
          </cell>
          <cell r="E81" t="str">
            <v>SD  - 1</v>
          </cell>
          <cell r="F81" t="str">
            <v xml:space="preserve">  0.900* 2.100</v>
          </cell>
          <cell r="G81" t="str">
            <v>EA</v>
          </cell>
          <cell r="H81">
            <v>91999</v>
          </cell>
          <cell r="I81">
            <v>73647</v>
          </cell>
          <cell r="J81">
            <v>0</v>
          </cell>
          <cell r="K81">
            <v>165646</v>
          </cell>
        </row>
        <row r="82">
          <cell r="C82" t="str">
            <v>91M0X017</v>
          </cell>
          <cell r="D82" t="str">
            <v>품셈-79</v>
          </cell>
          <cell r="E82" t="str">
            <v>SD  - 1A</v>
          </cell>
          <cell r="F82" t="str">
            <v xml:space="preserve">  0.900* 2.000</v>
          </cell>
          <cell r="G82" t="str">
            <v>EA</v>
          </cell>
          <cell r="H82">
            <v>87618</v>
          </cell>
          <cell r="I82">
            <v>70984</v>
          </cell>
          <cell r="J82">
            <v>0</v>
          </cell>
          <cell r="K82">
            <v>158602</v>
          </cell>
        </row>
        <row r="83">
          <cell r="C83" t="str">
            <v>91M0X018</v>
          </cell>
          <cell r="D83" t="str">
            <v>품셈-80</v>
          </cell>
          <cell r="E83" t="str">
            <v>SD  - 2</v>
          </cell>
          <cell r="F83" t="str">
            <v xml:space="preserve">  1.000* 2.100</v>
          </cell>
          <cell r="G83" t="str">
            <v>EA</v>
          </cell>
          <cell r="H83">
            <v>102221</v>
          </cell>
          <cell r="I83">
            <v>75857</v>
          </cell>
          <cell r="J83">
            <v>0</v>
          </cell>
          <cell r="K83">
            <v>178078</v>
          </cell>
        </row>
        <row r="84">
          <cell r="C84" t="str">
            <v>91M0X019</v>
          </cell>
          <cell r="D84" t="str">
            <v>품셈-81</v>
          </cell>
          <cell r="E84" t="str">
            <v>SD  - 2A</v>
          </cell>
          <cell r="F84" t="str">
            <v xml:space="preserve">  1.000* 2.000</v>
          </cell>
          <cell r="G84" t="str">
            <v>EA</v>
          </cell>
          <cell r="H84">
            <v>97354</v>
          </cell>
          <cell r="I84">
            <v>73647</v>
          </cell>
          <cell r="J84">
            <v>0</v>
          </cell>
          <cell r="K84">
            <v>171001</v>
          </cell>
        </row>
        <row r="85">
          <cell r="C85" t="str">
            <v>91M0X020</v>
          </cell>
          <cell r="D85" t="str">
            <v>품셈-82</v>
          </cell>
          <cell r="E85" t="str">
            <v>SD  - 3</v>
          </cell>
          <cell r="F85" t="str">
            <v xml:space="preserve">  2.000* 2.400</v>
          </cell>
          <cell r="G85" t="str">
            <v>EA</v>
          </cell>
          <cell r="H85">
            <v>233649</v>
          </cell>
          <cell r="I85">
            <v>143556</v>
          </cell>
          <cell r="J85">
            <v>0</v>
          </cell>
          <cell r="K85">
            <v>377205</v>
          </cell>
        </row>
        <row r="86">
          <cell r="C86" t="str">
            <v>91M0X021</v>
          </cell>
          <cell r="D86" t="str">
            <v>품셈-83</v>
          </cell>
          <cell r="E86" t="str">
            <v>SD  - 3A</v>
          </cell>
          <cell r="F86" t="str">
            <v xml:space="preserve">  2.000* 2.100</v>
          </cell>
          <cell r="G86" t="str">
            <v>EA</v>
          </cell>
          <cell r="H86">
            <v>204443</v>
          </cell>
          <cell r="I86">
            <v>133812</v>
          </cell>
          <cell r="J86">
            <v>0</v>
          </cell>
          <cell r="K86">
            <v>338255</v>
          </cell>
        </row>
        <row r="87">
          <cell r="C87" t="str">
            <v>91M0X022</v>
          </cell>
          <cell r="D87" t="str">
            <v>품셈-84</v>
          </cell>
          <cell r="E87" t="str">
            <v>SSD - 1</v>
          </cell>
          <cell r="F87" t="str">
            <v xml:space="preserve">  2.000* 3.000</v>
          </cell>
          <cell r="G87" t="str">
            <v>EA</v>
          </cell>
          <cell r="H87">
            <v>244000</v>
          </cell>
          <cell r="I87">
            <v>0</v>
          </cell>
          <cell r="J87">
            <v>0</v>
          </cell>
          <cell r="K87">
            <v>244000</v>
          </cell>
        </row>
        <row r="88">
          <cell r="C88" t="str">
            <v>91MB0010</v>
          </cell>
          <cell r="D88" t="str">
            <v>품셈-85</v>
          </cell>
          <cell r="E88" t="str">
            <v>후로아힌지달기</v>
          </cell>
          <cell r="F88">
            <v>0</v>
          </cell>
          <cell r="G88" t="str">
            <v>EA</v>
          </cell>
          <cell r="H88">
            <v>224</v>
          </cell>
          <cell r="I88">
            <v>7485</v>
          </cell>
          <cell r="J88">
            <v>0</v>
          </cell>
          <cell r="K88">
            <v>7709</v>
          </cell>
        </row>
        <row r="89">
          <cell r="C89" t="str">
            <v>91MB0020</v>
          </cell>
          <cell r="D89" t="str">
            <v>품셈-86</v>
          </cell>
          <cell r="E89" t="str">
            <v>도아체크달기</v>
          </cell>
          <cell r="F89">
            <v>0</v>
          </cell>
          <cell r="G89" t="str">
            <v>EA</v>
          </cell>
          <cell r="H89">
            <v>146</v>
          </cell>
          <cell r="I89">
            <v>4875</v>
          </cell>
          <cell r="J89">
            <v>0</v>
          </cell>
          <cell r="K89">
            <v>5021</v>
          </cell>
        </row>
        <row r="90">
          <cell r="C90" t="str">
            <v>91MB0030</v>
          </cell>
          <cell r="D90" t="str">
            <v>품셈-87</v>
          </cell>
          <cell r="E90" t="str">
            <v>도아록달기</v>
          </cell>
          <cell r="F90">
            <v>0</v>
          </cell>
          <cell r="G90" t="str">
            <v>EA</v>
          </cell>
          <cell r="H90">
            <v>18</v>
          </cell>
          <cell r="I90">
            <v>623</v>
          </cell>
          <cell r="J90">
            <v>0</v>
          </cell>
          <cell r="K90">
            <v>641</v>
          </cell>
        </row>
        <row r="91">
          <cell r="C91" t="str">
            <v>91NA0060</v>
          </cell>
          <cell r="D91" t="str">
            <v>품셈-88</v>
          </cell>
          <cell r="E91" t="str">
            <v>유리끼우고닦기</v>
          </cell>
          <cell r="F91" t="str">
            <v>5MM이하(AL)</v>
          </cell>
          <cell r="G91" t="str">
            <v>M2</v>
          </cell>
          <cell r="H91">
            <v>63</v>
          </cell>
          <cell r="I91">
            <v>10372</v>
          </cell>
          <cell r="J91">
            <v>0</v>
          </cell>
          <cell r="K91">
            <v>10435</v>
          </cell>
        </row>
        <row r="92">
          <cell r="C92" t="str">
            <v>91NA0070</v>
          </cell>
          <cell r="D92" t="str">
            <v>품셈-89</v>
          </cell>
          <cell r="E92" t="str">
            <v>유리끼우고닦기</v>
          </cell>
          <cell r="F92" t="str">
            <v>10MM미만</v>
          </cell>
          <cell r="G92" t="str">
            <v>M2</v>
          </cell>
          <cell r="H92">
            <v>63</v>
          </cell>
          <cell r="I92">
            <v>20550</v>
          </cell>
          <cell r="J92">
            <v>0</v>
          </cell>
          <cell r="K92">
            <v>20613</v>
          </cell>
        </row>
        <row r="93">
          <cell r="C93" t="str">
            <v>91NA0080</v>
          </cell>
          <cell r="D93" t="str">
            <v>품셈-90</v>
          </cell>
          <cell r="E93" t="str">
            <v>유리끼우고닦기</v>
          </cell>
          <cell r="F93" t="str">
            <v>10MM이상</v>
          </cell>
          <cell r="G93" t="str">
            <v>M2</v>
          </cell>
          <cell r="H93">
            <v>63</v>
          </cell>
          <cell r="I93">
            <v>28467</v>
          </cell>
          <cell r="J93">
            <v>0</v>
          </cell>
          <cell r="K93">
            <v>28530</v>
          </cell>
        </row>
        <row r="94">
          <cell r="C94" t="str">
            <v>91NA0090</v>
          </cell>
          <cell r="D94" t="str">
            <v>품셈-91</v>
          </cell>
          <cell r="E94" t="str">
            <v>유리끼우고닦기</v>
          </cell>
          <cell r="F94" t="str">
            <v>복층유리 12MM</v>
          </cell>
          <cell r="G94" t="str">
            <v>M2</v>
          </cell>
          <cell r="H94">
            <v>63</v>
          </cell>
          <cell r="I94">
            <v>14330</v>
          </cell>
          <cell r="J94">
            <v>0</v>
          </cell>
          <cell r="K94">
            <v>14393</v>
          </cell>
        </row>
        <row r="95">
          <cell r="C95" t="str">
            <v>91NC0010</v>
          </cell>
          <cell r="D95" t="str">
            <v>품셈-92</v>
          </cell>
          <cell r="E95" t="str">
            <v>복층유리코킹</v>
          </cell>
          <cell r="F95" t="str">
            <v>△ 5*5</v>
          </cell>
          <cell r="G95" t="str">
            <v>M</v>
          </cell>
          <cell r="H95">
            <v>188</v>
          </cell>
          <cell r="I95">
            <v>0</v>
          </cell>
          <cell r="J95">
            <v>0</v>
          </cell>
          <cell r="K95">
            <v>188</v>
          </cell>
        </row>
        <row r="96">
          <cell r="C96" t="str">
            <v>91NC0018</v>
          </cell>
          <cell r="D96" t="str">
            <v>품셈-93</v>
          </cell>
          <cell r="E96" t="str">
            <v>일반유리코킹</v>
          </cell>
          <cell r="F96" t="str">
            <v>△ 5*5</v>
          </cell>
          <cell r="G96" t="str">
            <v>M</v>
          </cell>
          <cell r="H96">
            <v>188</v>
          </cell>
          <cell r="I96">
            <v>1962</v>
          </cell>
          <cell r="J96">
            <v>0</v>
          </cell>
          <cell r="K96">
            <v>2150</v>
          </cell>
        </row>
        <row r="97">
          <cell r="C97" t="str">
            <v>91ND0010</v>
          </cell>
          <cell r="D97" t="str">
            <v>품셈-94</v>
          </cell>
          <cell r="E97" t="str">
            <v>방습거울</v>
          </cell>
          <cell r="F97" t="str">
            <v>5MM</v>
          </cell>
          <cell r="G97" t="str">
            <v>M2</v>
          </cell>
          <cell r="H97">
            <v>26722</v>
          </cell>
          <cell r="I97">
            <v>11979</v>
          </cell>
          <cell r="J97">
            <v>0</v>
          </cell>
          <cell r="K97">
            <v>38701</v>
          </cell>
        </row>
        <row r="98">
          <cell r="C98" t="str">
            <v>91OA0020</v>
          </cell>
          <cell r="D98" t="str">
            <v>품셈-95</v>
          </cell>
          <cell r="E98" t="str">
            <v>바탕만들기</v>
          </cell>
          <cell r="F98" t="str">
            <v>몰탈면 벽면</v>
          </cell>
          <cell r="G98" t="str">
            <v>M2</v>
          </cell>
          <cell r="H98">
            <v>98</v>
          </cell>
          <cell r="I98">
            <v>640</v>
          </cell>
          <cell r="J98">
            <v>0</v>
          </cell>
          <cell r="K98">
            <v>738</v>
          </cell>
        </row>
        <row r="99">
          <cell r="C99" t="str">
            <v>91OA0030</v>
          </cell>
          <cell r="D99" t="str">
            <v>품셈-96</v>
          </cell>
          <cell r="E99" t="str">
            <v>바탕만들기</v>
          </cell>
          <cell r="F99" t="str">
            <v>몰탈면 천정면</v>
          </cell>
          <cell r="G99" t="str">
            <v>M2</v>
          </cell>
          <cell r="H99">
            <v>100</v>
          </cell>
          <cell r="I99">
            <v>768</v>
          </cell>
          <cell r="J99">
            <v>0</v>
          </cell>
          <cell r="K99">
            <v>868</v>
          </cell>
        </row>
        <row r="100">
          <cell r="C100" t="str">
            <v>91OA0040</v>
          </cell>
          <cell r="D100" t="str">
            <v>품셈-97</v>
          </cell>
          <cell r="E100" t="str">
            <v>바탕만들기</v>
          </cell>
          <cell r="F100" t="str">
            <v>철재면</v>
          </cell>
          <cell r="G100" t="str">
            <v>M2</v>
          </cell>
          <cell r="H100">
            <v>63</v>
          </cell>
          <cell r="I100">
            <v>800</v>
          </cell>
          <cell r="J100">
            <v>0</v>
          </cell>
          <cell r="K100">
            <v>863</v>
          </cell>
        </row>
        <row r="101">
          <cell r="C101" t="str">
            <v>91OB0010</v>
          </cell>
          <cell r="D101" t="str">
            <v>품셈-98</v>
          </cell>
          <cell r="E101" t="str">
            <v>수성페인트</v>
          </cell>
          <cell r="F101" t="str">
            <v>내벽3회</v>
          </cell>
          <cell r="G101" t="str">
            <v>M2</v>
          </cell>
          <cell r="H101">
            <v>888</v>
          </cell>
          <cell r="I101">
            <v>3682</v>
          </cell>
          <cell r="J101">
            <v>0</v>
          </cell>
          <cell r="K101">
            <v>4570</v>
          </cell>
        </row>
        <row r="102">
          <cell r="C102" t="str">
            <v>91OB0030</v>
          </cell>
          <cell r="D102" t="str">
            <v>품셈-99</v>
          </cell>
          <cell r="E102" t="str">
            <v>수성페인트</v>
          </cell>
          <cell r="F102" t="str">
            <v>내부천정3회</v>
          </cell>
          <cell r="G102" t="str">
            <v>M2</v>
          </cell>
          <cell r="H102">
            <v>1039</v>
          </cell>
          <cell r="I102">
            <v>4418</v>
          </cell>
          <cell r="J102">
            <v>0</v>
          </cell>
          <cell r="K102">
            <v>5457</v>
          </cell>
        </row>
        <row r="103">
          <cell r="C103" t="str">
            <v>91OB0100</v>
          </cell>
          <cell r="D103" t="str">
            <v>품셈-100</v>
          </cell>
          <cell r="E103" t="str">
            <v>수성페인트</v>
          </cell>
          <cell r="F103" t="str">
            <v>외부천정3회</v>
          </cell>
          <cell r="G103" t="str">
            <v>M2</v>
          </cell>
          <cell r="H103">
            <v>1226</v>
          </cell>
          <cell r="I103">
            <v>4418</v>
          </cell>
          <cell r="J103">
            <v>0</v>
          </cell>
          <cell r="K103">
            <v>5644</v>
          </cell>
        </row>
        <row r="104">
          <cell r="C104" t="str">
            <v>91OC0010</v>
          </cell>
          <cell r="D104" t="str">
            <v>품셈-101</v>
          </cell>
          <cell r="E104" t="str">
            <v>조합페인트</v>
          </cell>
          <cell r="F104" t="str">
            <v>철재면2회칠 붓칠</v>
          </cell>
          <cell r="G104" t="str">
            <v>M2</v>
          </cell>
          <cell r="H104">
            <v>745</v>
          </cell>
          <cell r="I104">
            <v>2455</v>
          </cell>
          <cell r="J104">
            <v>0</v>
          </cell>
          <cell r="K104">
            <v>3200</v>
          </cell>
        </row>
        <row r="105">
          <cell r="C105" t="str">
            <v>91OD0010</v>
          </cell>
          <cell r="D105" t="str">
            <v>품셈-102</v>
          </cell>
          <cell r="E105" t="str">
            <v>방청페인트</v>
          </cell>
          <cell r="F105" t="str">
            <v>철부1회 붓칠</v>
          </cell>
          <cell r="G105" t="str">
            <v>M2</v>
          </cell>
          <cell r="H105">
            <v>431</v>
          </cell>
          <cell r="I105">
            <v>1814</v>
          </cell>
          <cell r="J105">
            <v>0</v>
          </cell>
          <cell r="K105">
            <v>2245</v>
          </cell>
        </row>
        <row r="106">
          <cell r="C106" t="str">
            <v>91OJ0020</v>
          </cell>
          <cell r="D106" t="str">
            <v>품셈-103</v>
          </cell>
          <cell r="E106" t="str">
            <v>내산페인트</v>
          </cell>
          <cell r="F106" t="str">
            <v>몰탈면2회,벽</v>
          </cell>
          <cell r="G106" t="str">
            <v>M2</v>
          </cell>
          <cell r="H106">
            <v>700</v>
          </cell>
          <cell r="I106">
            <v>3575</v>
          </cell>
          <cell r="J106">
            <v>0</v>
          </cell>
          <cell r="K106">
            <v>4275</v>
          </cell>
        </row>
        <row r="107">
          <cell r="C107" t="str">
            <v>91OJ0030</v>
          </cell>
          <cell r="D107" t="str">
            <v>품셈-104</v>
          </cell>
          <cell r="E107" t="str">
            <v>내산페인트</v>
          </cell>
          <cell r="F107" t="str">
            <v>몰탈면2회,천정</v>
          </cell>
          <cell r="G107" t="str">
            <v>M2</v>
          </cell>
          <cell r="H107">
            <v>784</v>
          </cell>
          <cell r="I107">
            <v>4290</v>
          </cell>
          <cell r="J107">
            <v>0</v>
          </cell>
          <cell r="K107">
            <v>5074</v>
          </cell>
        </row>
        <row r="108">
          <cell r="C108" t="str">
            <v>91OL0010</v>
          </cell>
          <cell r="D108" t="str">
            <v>품셈-105</v>
          </cell>
          <cell r="E108" t="str">
            <v>아크릴페인트</v>
          </cell>
          <cell r="F108" t="str">
            <v>걸레받이</v>
          </cell>
          <cell r="G108" t="str">
            <v>M2</v>
          </cell>
          <cell r="H108">
            <v>1249</v>
          </cell>
          <cell r="I108">
            <v>4856</v>
          </cell>
          <cell r="J108">
            <v>0</v>
          </cell>
          <cell r="K108">
            <v>6105</v>
          </cell>
        </row>
        <row r="109">
          <cell r="C109" t="str">
            <v>91ON0050</v>
          </cell>
          <cell r="D109" t="str">
            <v>품셈-106</v>
          </cell>
          <cell r="E109" t="str">
            <v>본 타 일</v>
          </cell>
          <cell r="F109" t="str">
            <v>에폭시계,벽뿜칠</v>
          </cell>
          <cell r="G109" t="str">
            <v>M2</v>
          </cell>
          <cell r="H109">
            <v>6674</v>
          </cell>
          <cell r="I109">
            <v>10353</v>
          </cell>
          <cell r="J109">
            <v>434</v>
          </cell>
          <cell r="K109">
            <v>17461</v>
          </cell>
        </row>
        <row r="110">
          <cell r="C110" t="str">
            <v>91OQ0050</v>
          </cell>
          <cell r="D110" t="str">
            <v>품셈-107</v>
          </cell>
          <cell r="E110" t="str">
            <v>방진페인트</v>
          </cell>
          <cell r="F110" t="str">
            <v>바닥3회</v>
          </cell>
          <cell r="G110" t="str">
            <v>M2</v>
          </cell>
          <cell r="H110">
            <v>3439</v>
          </cell>
          <cell r="I110">
            <v>4386</v>
          </cell>
          <cell r="J110">
            <v>0</v>
          </cell>
          <cell r="K110">
            <v>7825</v>
          </cell>
        </row>
        <row r="111">
          <cell r="C111" t="str">
            <v>91PA0040</v>
          </cell>
          <cell r="D111" t="str">
            <v>품셈-108</v>
          </cell>
          <cell r="E111" t="str">
            <v>디럭스타일붙이기</v>
          </cell>
          <cell r="F111" t="str">
            <v>3*300*300</v>
          </cell>
          <cell r="G111" t="str">
            <v>M2</v>
          </cell>
          <cell r="H111">
            <v>4616</v>
          </cell>
          <cell r="I111">
            <v>4913</v>
          </cell>
          <cell r="J111">
            <v>0</v>
          </cell>
          <cell r="K111">
            <v>9529</v>
          </cell>
        </row>
        <row r="112">
          <cell r="C112" t="str">
            <v>91PF0048</v>
          </cell>
          <cell r="D112" t="str">
            <v>품셈-109</v>
          </cell>
          <cell r="E112" t="str">
            <v>방습필름깔기</v>
          </cell>
          <cell r="F112" t="str">
            <v>바닥0.06MM*2겹</v>
          </cell>
          <cell r="G112" t="str">
            <v>M2</v>
          </cell>
          <cell r="H112">
            <v>407</v>
          </cell>
          <cell r="I112">
            <v>343</v>
          </cell>
          <cell r="J112">
            <v>0</v>
          </cell>
          <cell r="K112">
            <v>750</v>
          </cell>
        </row>
        <row r="113">
          <cell r="C113" t="str">
            <v>91PG0050</v>
          </cell>
          <cell r="D113" t="str">
            <v>품셈-110</v>
          </cell>
          <cell r="E113" t="str">
            <v>스치로폴바닥깔기</v>
          </cell>
          <cell r="F113" t="str">
            <v>80MM D0.03</v>
          </cell>
          <cell r="G113" t="str">
            <v>M2</v>
          </cell>
          <cell r="H113">
            <v>4666</v>
          </cell>
          <cell r="I113">
            <v>426</v>
          </cell>
          <cell r="J113">
            <v>0</v>
          </cell>
          <cell r="K113">
            <v>5092</v>
          </cell>
        </row>
        <row r="114">
          <cell r="C114" t="str">
            <v>91PG0150</v>
          </cell>
          <cell r="D114" t="str">
            <v>품셈-111</v>
          </cell>
          <cell r="E114" t="str">
            <v>스치로폴접착제붙임</v>
          </cell>
          <cell r="F114" t="str">
            <v>스라브밑50MM D0.03</v>
          </cell>
          <cell r="G114" t="str">
            <v>M2</v>
          </cell>
          <cell r="H114">
            <v>3954</v>
          </cell>
          <cell r="I114">
            <v>5112</v>
          </cell>
          <cell r="J114">
            <v>0</v>
          </cell>
          <cell r="K114">
            <v>9066</v>
          </cell>
        </row>
        <row r="115">
          <cell r="C115" t="str">
            <v>91PG0198</v>
          </cell>
          <cell r="D115" t="str">
            <v>품셈-112</v>
          </cell>
          <cell r="E115" t="str">
            <v>부직포깔기</v>
          </cell>
          <cell r="F115">
            <v>0</v>
          </cell>
          <cell r="G115" t="str">
            <v>M2</v>
          </cell>
          <cell r="H115">
            <v>1150</v>
          </cell>
          <cell r="I115">
            <v>343</v>
          </cell>
          <cell r="J115">
            <v>0</v>
          </cell>
          <cell r="K115">
            <v>1493</v>
          </cell>
        </row>
        <row r="116">
          <cell r="C116" t="str">
            <v>91PM0020</v>
          </cell>
          <cell r="D116" t="str">
            <v>품셈-113</v>
          </cell>
          <cell r="E116" t="str">
            <v>흡음판설치</v>
          </cell>
          <cell r="F116" t="str">
            <v>G/W50T</v>
          </cell>
          <cell r="G116" t="str">
            <v>M2</v>
          </cell>
          <cell r="H116">
            <v>25827</v>
          </cell>
          <cell r="I116">
            <v>4260</v>
          </cell>
          <cell r="J116">
            <v>0</v>
          </cell>
          <cell r="K116">
            <v>30087</v>
          </cell>
        </row>
        <row r="117">
          <cell r="C117" t="str">
            <v>91QB0030</v>
          </cell>
          <cell r="D117" t="str">
            <v>품셈-114</v>
          </cell>
          <cell r="E117" t="str">
            <v>루프드레인설치</v>
          </cell>
          <cell r="F117" t="str">
            <v>주철 Ø100</v>
          </cell>
          <cell r="G117" t="str">
            <v>EA</v>
          </cell>
          <cell r="H117">
            <v>44657</v>
          </cell>
          <cell r="I117">
            <v>11595</v>
          </cell>
          <cell r="J117">
            <v>0</v>
          </cell>
          <cell r="K117">
            <v>56252</v>
          </cell>
        </row>
        <row r="118">
          <cell r="C118" t="str">
            <v>91QC0170</v>
          </cell>
          <cell r="D118" t="str">
            <v>품셈-115</v>
          </cell>
          <cell r="E118" t="str">
            <v>SST선홈통</v>
          </cell>
          <cell r="F118" t="str">
            <v>ø100</v>
          </cell>
          <cell r="G118" t="str">
            <v>M</v>
          </cell>
          <cell r="H118">
            <v>9906</v>
          </cell>
          <cell r="I118">
            <v>8556</v>
          </cell>
          <cell r="J118">
            <v>0</v>
          </cell>
          <cell r="K118">
            <v>18462</v>
          </cell>
        </row>
        <row r="119">
          <cell r="C119" t="str">
            <v>91SA0010</v>
          </cell>
          <cell r="D119" t="str">
            <v>품셈-116</v>
          </cell>
          <cell r="E119" t="str">
            <v>보도블록깔기</v>
          </cell>
          <cell r="F119" t="str">
            <v>300*300*6</v>
          </cell>
          <cell r="G119" t="str">
            <v>M2</v>
          </cell>
          <cell r="H119">
            <v>7871</v>
          </cell>
          <cell r="I119">
            <v>3420</v>
          </cell>
          <cell r="J119">
            <v>0</v>
          </cell>
          <cell r="K119">
            <v>11291</v>
          </cell>
        </row>
        <row r="120">
          <cell r="C120" t="str">
            <v>91SI0043</v>
          </cell>
          <cell r="D120" t="str">
            <v>품셈-117</v>
          </cell>
          <cell r="E120" t="str">
            <v>메쉬휀스</v>
          </cell>
          <cell r="F120" t="str">
            <v>H=1950 L=2000</v>
          </cell>
          <cell r="G120" t="str">
            <v>경간</v>
          </cell>
          <cell r="H120">
            <v>101152</v>
          </cell>
          <cell r="I120">
            <v>51940</v>
          </cell>
          <cell r="J120">
            <v>0</v>
          </cell>
          <cell r="K120">
            <v>153092</v>
          </cell>
        </row>
        <row r="121">
          <cell r="C121" t="str">
            <v>91SI0058</v>
          </cell>
          <cell r="D121" t="str">
            <v>품셈-118</v>
          </cell>
          <cell r="E121" t="str">
            <v>정    문</v>
          </cell>
          <cell r="F121" t="str">
            <v>H=2100 L=6000</v>
          </cell>
          <cell r="G121" t="str">
            <v>개소</v>
          </cell>
          <cell r="H121">
            <v>465802</v>
          </cell>
          <cell r="I121">
            <v>193178</v>
          </cell>
          <cell r="J121">
            <v>0</v>
          </cell>
          <cell r="K121">
            <v>658980</v>
          </cell>
        </row>
        <row r="122">
          <cell r="C122">
            <v>8</v>
          </cell>
          <cell r="D122" t="str">
            <v>품셈-119</v>
          </cell>
          <cell r="E122" t="str">
            <v>모래선별</v>
          </cell>
          <cell r="F122" t="str">
            <v>콘크리트타설용</v>
          </cell>
          <cell r="G122" t="str">
            <v>M3</v>
          </cell>
          <cell r="H122">
            <v>67</v>
          </cell>
          <cell r="I122">
            <v>144</v>
          </cell>
          <cell r="J122">
            <v>128</v>
          </cell>
          <cell r="K122">
            <v>339</v>
          </cell>
        </row>
        <row r="123">
          <cell r="C123">
            <v>9</v>
          </cell>
          <cell r="D123" t="str">
            <v>품셈-120</v>
          </cell>
          <cell r="E123" t="str">
            <v>모래운반</v>
          </cell>
          <cell r="F123" t="str">
            <v>콘크리트타설용</v>
          </cell>
          <cell r="G123" t="str">
            <v>TON</v>
          </cell>
          <cell r="H123">
            <v>8267</v>
          </cell>
          <cell r="I123">
            <v>5659</v>
          </cell>
          <cell r="J123">
            <v>7757</v>
          </cell>
          <cell r="K123">
            <v>21683</v>
          </cell>
        </row>
        <row r="124">
          <cell r="C124">
            <v>10</v>
          </cell>
          <cell r="D124" t="str">
            <v>품셈-121</v>
          </cell>
          <cell r="E124" t="str">
            <v>쇄석운반</v>
          </cell>
          <cell r="F124" t="str">
            <v>콘크리트타설용</v>
          </cell>
          <cell r="G124" t="str">
            <v>TON</v>
          </cell>
          <cell r="H124">
            <v>2933</v>
          </cell>
          <cell r="I124">
            <v>1992</v>
          </cell>
          <cell r="J124">
            <v>2833</v>
          </cell>
          <cell r="K124">
            <v>7758</v>
          </cell>
        </row>
        <row r="125">
          <cell r="C125" t="str">
            <v>91WA0003</v>
          </cell>
          <cell r="D125" t="str">
            <v>품셈-122</v>
          </cell>
          <cell r="E125" t="str">
            <v>시멘트운반</v>
          </cell>
          <cell r="F125" t="str">
            <v>콘크리트타설용</v>
          </cell>
          <cell r="G125" t="str">
            <v>TON</v>
          </cell>
          <cell r="H125">
            <v>154</v>
          </cell>
          <cell r="I125">
            <v>1116</v>
          </cell>
          <cell r="J125">
            <v>15481</v>
          </cell>
          <cell r="K125">
            <v>16751</v>
          </cell>
        </row>
        <row r="126">
          <cell r="C126" t="str">
            <v>91WA0004</v>
          </cell>
          <cell r="D126" t="str">
            <v>품셈-123</v>
          </cell>
          <cell r="E126" t="str">
            <v>철근및잡철물운반</v>
          </cell>
          <cell r="G126" t="str">
            <v>TON</v>
          </cell>
          <cell r="H126">
            <v>154</v>
          </cell>
          <cell r="I126">
            <v>1116</v>
          </cell>
          <cell r="J126">
            <v>14352</v>
          </cell>
          <cell r="K126">
            <v>15622</v>
          </cell>
        </row>
        <row r="138">
          <cell r="C138" t="str">
            <v>End Of File</v>
          </cell>
        </row>
        <row r="139">
          <cell r="C139" t="str">
            <v>마지막열은 지우지 마시오</v>
          </cell>
        </row>
      </sheetData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비예산서"/>
      <sheetName val="#1_공사비총괄표"/>
      <sheetName val="1변전소-원가"/>
      <sheetName val="2변전소-원가"/>
      <sheetName val="3변전소-원가"/>
      <sheetName val="#1-공종별집계표1"/>
      <sheetName val="#1-공종별집계표2"/>
      <sheetName val="#1_내역서"/>
      <sheetName val="#1_TR기초내역"/>
      <sheetName val="#1_발전기기초내역"/>
      <sheetName val="TR기초내역-할증NO!"/>
      <sheetName val="발전기기초내역-할증NO!"/>
      <sheetName val="#1_일위대가목록"/>
      <sheetName val="#1_일위대가"/>
      <sheetName val="별표총괄-1"/>
      <sheetName val="#2-공종별집계표1"/>
      <sheetName val="#2-공종별집계표2"/>
      <sheetName val="#2_내역서"/>
      <sheetName val="#3-공종별집계표1"/>
      <sheetName val="#3-공종별집계표2"/>
      <sheetName val="#3_내역서"/>
      <sheetName val="#1_단가조사표"/>
      <sheetName val="#2_단가조사표"/>
      <sheetName val="#3_단가조사표"/>
      <sheetName val="중기부표-1"/>
      <sheetName val="중기계산-1"/>
      <sheetName val="#2_일위대가목록"/>
      <sheetName val="#2_일위대가"/>
      <sheetName val="#3_일위대가목록"/>
      <sheetName val="#3_일위대가"/>
      <sheetName val="별표총괄-2"/>
      <sheetName val="별표총괄-3"/>
      <sheetName val="중기부표-2"/>
      <sheetName val="중기계산-2"/>
      <sheetName val="중기부표-3"/>
      <sheetName val="중기계산-3"/>
      <sheetName val="#2_공사비총괄표"/>
      <sheetName val="#3_공사비총괄표"/>
      <sheetName val="입찰안"/>
      <sheetName val="노임단가"/>
      <sheetName val="지질조사"/>
      <sheetName val="중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4">
          <cell r="B4" t="str">
            <v>91BA0010</v>
          </cell>
          <cell r="C4" t="str">
            <v>품셈-1</v>
          </cell>
          <cell r="D4" t="str">
            <v>규준틀설치</v>
          </cell>
          <cell r="E4" t="str">
            <v>귀</v>
          </cell>
          <cell r="F4" t="str">
            <v>개소</v>
          </cell>
          <cell r="G4">
            <v>3464</v>
          </cell>
          <cell r="H4">
            <v>33514</v>
          </cell>
          <cell r="I4">
            <v>0</v>
          </cell>
          <cell r="J4">
            <v>36978</v>
          </cell>
        </row>
        <row r="5">
          <cell r="B5" t="str">
            <v>91BA0020</v>
          </cell>
          <cell r="C5" t="str">
            <v>품셈-2</v>
          </cell>
          <cell r="D5" t="str">
            <v>규준틀설치</v>
          </cell>
          <cell r="E5" t="str">
            <v>평</v>
          </cell>
          <cell r="F5" t="str">
            <v>개소</v>
          </cell>
          <cell r="G5">
            <v>2199</v>
          </cell>
          <cell r="H5">
            <v>19334</v>
          </cell>
          <cell r="I5">
            <v>0</v>
          </cell>
          <cell r="J5">
            <v>21533</v>
          </cell>
        </row>
        <row r="6">
          <cell r="B6" t="str">
            <v>91BB0010</v>
          </cell>
          <cell r="C6" t="str">
            <v>품셈-3</v>
          </cell>
          <cell r="D6" t="str">
            <v>내부수평비계</v>
          </cell>
          <cell r="E6" t="str">
            <v>3개월</v>
          </cell>
          <cell r="F6" t="str">
            <v>M2</v>
          </cell>
          <cell r="G6">
            <v>1216</v>
          </cell>
          <cell r="H6">
            <v>3968</v>
          </cell>
          <cell r="I6">
            <v>0</v>
          </cell>
          <cell r="J6">
            <v>5184</v>
          </cell>
        </row>
        <row r="7">
          <cell r="B7" t="str">
            <v>91BC0010</v>
          </cell>
          <cell r="C7" t="str">
            <v>품셈-4</v>
          </cell>
          <cell r="D7" t="str">
            <v>강관동바리</v>
          </cell>
          <cell r="E7" t="str">
            <v>3개월,4.2M이하</v>
          </cell>
          <cell r="F7" t="str">
            <v>M2</v>
          </cell>
          <cell r="G7">
            <v>717</v>
          </cell>
          <cell r="H7">
            <v>3146</v>
          </cell>
          <cell r="I7">
            <v>0</v>
          </cell>
          <cell r="J7">
            <v>3863</v>
          </cell>
        </row>
        <row r="8">
          <cell r="B8" t="str">
            <v>91BG0010</v>
          </cell>
          <cell r="C8" t="str">
            <v>품셈-5</v>
          </cell>
          <cell r="D8" t="str">
            <v>강관쌍줄비계</v>
          </cell>
          <cell r="E8" t="str">
            <v>30M이하.3개월</v>
          </cell>
          <cell r="F8" t="str">
            <v>M2</v>
          </cell>
          <cell r="G8">
            <v>980</v>
          </cell>
          <cell r="H8">
            <v>6614</v>
          </cell>
          <cell r="I8">
            <v>0</v>
          </cell>
          <cell r="J8">
            <v>7594</v>
          </cell>
        </row>
        <row r="9">
          <cell r="B9" t="str">
            <v>91BI0010</v>
          </cell>
          <cell r="C9" t="str">
            <v>품셈-6</v>
          </cell>
          <cell r="D9" t="str">
            <v>강관비계다리</v>
          </cell>
          <cell r="E9" t="str">
            <v>H=30이하.3개월</v>
          </cell>
          <cell r="F9" t="str">
            <v>M2</v>
          </cell>
          <cell r="G9">
            <v>6273</v>
          </cell>
          <cell r="H9">
            <v>18058</v>
          </cell>
          <cell r="I9">
            <v>0</v>
          </cell>
          <cell r="J9">
            <v>24331</v>
          </cell>
        </row>
        <row r="10">
          <cell r="B10" t="str">
            <v>91BM0030</v>
          </cell>
          <cell r="C10" t="str">
            <v>품셈-7</v>
          </cell>
          <cell r="D10" t="str">
            <v>먹 메 김</v>
          </cell>
          <cell r="E10" t="str">
            <v>학교,공장</v>
          </cell>
          <cell r="F10" t="str">
            <v>M2</v>
          </cell>
          <cell r="G10">
            <v>0</v>
          </cell>
          <cell r="H10">
            <v>1955</v>
          </cell>
          <cell r="I10">
            <v>0</v>
          </cell>
          <cell r="J10">
            <v>1955</v>
          </cell>
        </row>
        <row r="11">
          <cell r="B11" t="str">
            <v>91BN0030</v>
          </cell>
          <cell r="C11" t="str">
            <v>품셈-8</v>
          </cell>
          <cell r="D11" t="str">
            <v>콘크리트보양</v>
          </cell>
          <cell r="E11" t="str">
            <v>살수</v>
          </cell>
          <cell r="F11" t="str">
            <v>M2</v>
          </cell>
          <cell r="G11">
            <v>0</v>
          </cell>
          <cell r="H11">
            <v>137</v>
          </cell>
          <cell r="I11">
            <v>0</v>
          </cell>
          <cell r="J11">
            <v>137</v>
          </cell>
        </row>
        <row r="12">
          <cell r="B12" t="str">
            <v>91BN0040</v>
          </cell>
          <cell r="C12" t="str">
            <v>품셈-9</v>
          </cell>
          <cell r="D12" t="str">
            <v>타일및석재면보양</v>
          </cell>
          <cell r="E12" t="str">
            <v>톱밥</v>
          </cell>
          <cell r="F12" t="str">
            <v>M2</v>
          </cell>
          <cell r="G12">
            <v>1650</v>
          </cell>
          <cell r="H12">
            <v>68</v>
          </cell>
          <cell r="I12">
            <v>0</v>
          </cell>
          <cell r="J12">
            <v>1718</v>
          </cell>
        </row>
        <row r="13">
          <cell r="B13" t="str">
            <v>91BO0010</v>
          </cell>
          <cell r="C13" t="str">
            <v>품셈-10</v>
          </cell>
          <cell r="D13" t="str">
            <v>현장정리</v>
          </cell>
          <cell r="E13" t="str">
            <v>RC조</v>
          </cell>
          <cell r="F13" t="str">
            <v>M2</v>
          </cell>
          <cell r="G13">
            <v>0</v>
          </cell>
          <cell r="H13">
            <v>5154</v>
          </cell>
          <cell r="I13">
            <v>0</v>
          </cell>
          <cell r="J13">
            <v>5154</v>
          </cell>
        </row>
        <row r="14">
          <cell r="B14" t="str">
            <v>91CA0141</v>
          </cell>
          <cell r="C14" t="str">
            <v>품셈-11</v>
          </cell>
          <cell r="D14" t="str">
            <v>토사터파기</v>
          </cell>
          <cell r="E14">
            <v>0</v>
          </cell>
          <cell r="F14" t="str">
            <v>M3</v>
          </cell>
          <cell r="G14">
            <v>185</v>
          </cell>
          <cell r="H14">
            <v>490</v>
          </cell>
          <cell r="I14">
            <v>476</v>
          </cell>
          <cell r="J14">
            <v>1151</v>
          </cell>
        </row>
        <row r="15">
          <cell r="B15" t="str">
            <v>91CA0142</v>
          </cell>
          <cell r="C15" t="str">
            <v>품셈-12</v>
          </cell>
          <cell r="D15" t="str">
            <v>되메우고다짐</v>
          </cell>
          <cell r="E15">
            <v>0</v>
          </cell>
          <cell r="F15" t="str">
            <v>M3</v>
          </cell>
          <cell r="G15">
            <v>156</v>
          </cell>
          <cell r="H15">
            <v>3128</v>
          </cell>
          <cell r="I15">
            <v>270</v>
          </cell>
          <cell r="J15">
            <v>3554</v>
          </cell>
        </row>
        <row r="16">
          <cell r="B16" t="str">
            <v>91CA0143</v>
          </cell>
          <cell r="C16" t="str">
            <v>품셈-13</v>
          </cell>
          <cell r="D16" t="str">
            <v>잔토처리</v>
          </cell>
          <cell r="E16">
            <v>0</v>
          </cell>
          <cell r="F16" t="str">
            <v>M3</v>
          </cell>
          <cell r="G16">
            <v>802</v>
          </cell>
          <cell r="H16">
            <v>577</v>
          </cell>
          <cell r="I16">
            <v>781</v>
          </cell>
          <cell r="J16">
            <v>2160</v>
          </cell>
        </row>
        <row r="17">
          <cell r="B17" t="str">
            <v>91CE0030</v>
          </cell>
          <cell r="C17" t="str">
            <v>품셈-14</v>
          </cell>
          <cell r="D17" t="str">
            <v>PE필름깔기</v>
          </cell>
          <cell r="E17" t="str">
            <v>바닥0.03MM*2겹</v>
          </cell>
          <cell r="F17" t="str">
            <v>M2</v>
          </cell>
          <cell r="G17">
            <v>202</v>
          </cell>
          <cell r="H17">
            <v>343</v>
          </cell>
          <cell r="I17">
            <v>0</v>
          </cell>
          <cell r="J17">
            <v>545</v>
          </cell>
        </row>
        <row r="18">
          <cell r="B18" t="str">
            <v>91CF0031</v>
          </cell>
          <cell r="C18" t="str">
            <v>품셈-15</v>
          </cell>
          <cell r="D18" t="str">
            <v>PHC PILE 항타</v>
          </cell>
          <cell r="E18" t="str">
            <v>Φ350 L:13M</v>
          </cell>
          <cell r="F18" t="str">
            <v>본</v>
          </cell>
          <cell r="G18">
            <v>19606</v>
          </cell>
          <cell r="H18">
            <v>96120</v>
          </cell>
          <cell r="I18">
            <v>38494</v>
          </cell>
          <cell r="J18">
            <v>154220</v>
          </cell>
        </row>
        <row r="19">
          <cell r="B19" t="str">
            <v>91CF0032</v>
          </cell>
          <cell r="C19" t="str">
            <v>품셈-16</v>
          </cell>
          <cell r="D19" t="str">
            <v>PHC PILE 소운반</v>
          </cell>
          <cell r="E19" t="str">
            <v>Φ350 L:13M</v>
          </cell>
          <cell r="F19" t="str">
            <v>본</v>
          </cell>
          <cell r="G19">
            <v>1123</v>
          </cell>
          <cell r="H19">
            <v>15378</v>
          </cell>
          <cell r="I19">
            <v>7098</v>
          </cell>
          <cell r="J19">
            <v>23599</v>
          </cell>
        </row>
        <row r="20">
          <cell r="B20" t="str">
            <v>91CI0020</v>
          </cell>
          <cell r="C20" t="str">
            <v>품셈-17</v>
          </cell>
          <cell r="D20" t="str">
            <v>PILE 두부정리</v>
          </cell>
          <cell r="E20" t="str">
            <v>ø350</v>
          </cell>
          <cell r="F20" t="str">
            <v>개소</v>
          </cell>
          <cell r="G20">
            <v>390</v>
          </cell>
          <cell r="H20">
            <v>7780</v>
          </cell>
          <cell r="I20">
            <v>499</v>
          </cell>
          <cell r="J20">
            <v>8669</v>
          </cell>
        </row>
        <row r="21">
          <cell r="B21" t="str">
            <v>91DA0030</v>
          </cell>
          <cell r="C21" t="str">
            <v>품셈-18</v>
          </cell>
          <cell r="D21" t="str">
            <v>펌프카붐타설</v>
          </cell>
          <cell r="E21" t="str">
            <v>철근,100M3 이상</v>
          </cell>
          <cell r="F21" t="str">
            <v>M3</v>
          </cell>
          <cell r="G21">
            <v>515</v>
          </cell>
          <cell r="H21">
            <v>6522</v>
          </cell>
          <cell r="I21">
            <v>4028</v>
          </cell>
          <cell r="J21">
            <v>11065</v>
          </cell>
        </row>
        <row r="22">
          <cell r="B22" t="str">
            <v>91DA0060</v>
          </cell>
          <cell r="C22" t="str">
            <v>품셈-19</v>
          </cell>
          <cell r="D22" t="str">
            <v>펌프카붐타설</v>
          </cell>
          <cell r="E22" t="str">
            <v>무근,100M3 이상</v>
          </cell>
          <cell r="F22" t="str">
            <v>M3</v>
          </cell>
          <cell r="G22">
            <v>463</v>
          </cell>
          <cell r="H22">
            <v>5511</v>
          </cell>
          <cell r="I22">
            <v>3622</v>
          </cell>
          <cell r="J22">
            <v>9596</v>
          </cell>
        </row>
        <row r="23">
          <cell r="B23" t="str">
            <v>91DD0020</v>
          </cell>
          <cell r="C23" t="str">
            <v>품셈-20</v>
          </cell>
          <cell r="D23" t="str">
            <v>콘크리트</v>
          </cell>
          <cell r="E23" t="str">
            <v>1:3:6</v>
          </cell>
          <cell r="F23" t="str">
            <v>M3</v>
          </cell>
          <cell r="G23">
            <v>0</v>
          </cell>
          <cell r="H23">
            <v>86976</v>
          </cell>
          <cell r="I23">
            <v>0</v>
          </cell>
          <cell r="J23">
            <v>86976</v>
          </cell>
        </row>
        <row r="24">
          <cell r="B24" t="str">
            <v>91DE0030</v>
          </cell>
          <cell r="C24" t="str">
            <v>품셈-21</v>
          </cell>
          <cell r="D24" t="str">
            <v>합판거푸집</v>
          </cell>
          <cell r="E24" t="str">
            <v>3회</v>
          </cell>
          <cell r="F24" t="str">
            <v>M2</v>
          </cell>
          <cell r="G24">
            <v>3755</v>
          </cell>
          <cell r="H24">
            <v>12713</v>
          </cell>
          <cell r="I24">
            <v>0</v>
          </cell>
          <cell r="J24">
            <v>16468</v>
          </cell>
        </row>
        <row r="25">
          <cell r="B25" t="str">
            <v>91DE0040</v>
          </cell>
          <cell r="C25" t="str">
            <v>품셈-22</v>
          </cell>
          <cell r="D25" t="str">
            <v>합판거푸집</v>
          </cell>
          <cell r="E25" t="str">
            <v>4회</v>
          </cell>
          <cell r="F25" t="str">
            <v>M2</v>
          </cell>
          <cell r="G25">
            <v>3266</v>
          </cell>
          <cell r="H25">
            <v>10813</v>
          </cell>
          <cell r="I25">
            <v>0</v>
          </cell>
          <cell r="J25">
            <v>14079</v>
          </cell>
        </row>
        <row r="26">
          <cell r="B26" t="str">
            <v>91DF0020</v>
          </cell>
          <cell r="C26" t="str">
            <v>품셈-23</v>
          </cell>
          <cell r="D26" t="str">
            <v>철근가공조립</v>
          </cell>
          <cell r="E26" t="str">
            <v>보통</v>
          </cell>
          <cell r="F26" t="str">
            <v>TON</v>
          </cell>
          <cell r="G26">
            <v>10245</v>
          </cell>
          <cell r="H26">
            <v>317298</v>
          </cell>
          <cell r="I26">
            <v>0</v>
          </cell>
          <cell r="J26">
            <v>327543</v>
          </cell>
        </row>
        <row r="27">
          <cell r="B27" t="str">
            <v>91EK0050</v>
          </cell>
          <cell r="C27" t="str">
            <v>품셈-24</v>
          </cell>
          <cell r="D27" t="str">
            <v>그라우팅몰탈</v>
          </cell>
          <cell r="E27">
            <v>0</v>
          </cell>
          <cell r="F27" t="str">
            <v>M3</v>
          </cell>
          <cell r="G27">
            <v>1100000</v>
          </cell>
          <cell r="H27">
            <v>68720</v>
          </cell>
          <cell r="I27">
            <v>0</v>
          </cell>
          <cell r="J27">
            <v>1168720</v>
          </cell>
        </row>
        <row r="28">
          <cell r="B28" t="str">
            <v>91FA0010</v>
          </cell>
          <cell r="C28" t="str">
            <v>품셈-25</v>
          </cell>
          <cell r="D28" t="str">
            <v>시멘트벽돌쌓기</v>
          </cell>
          <cell r="E28" t="str">
            <v>0.5B</v>
          </cell>
          <cell r="F28" t="str">
            <v>천매</v>
          </cell>
          <cell r="G28">
            <v>0</v>
          </cell>
          <cell r="H28">
            <v>147292</v>
          </cell>
          <cell r="I28">
            <v>0</v>
          </cell>
          <cell r="J28">
            <v>147292</v>
          </cell>
        </row>
        <row r="29">
          <cell r="B29" t="str">
            <v>91FA0020</v>
          </cell>
          <cell r="C29" t="str">
            <v>품셈-26</v>
          </cell>
          <cell r="D29" t="str">
            <v>시멘트벽돌쌓기</v>
          </cell>
          <cell r="E29" t="str">
            <v>1.0B</v>
          </cell>
          <cell r="F29" t="str">
            <v>천매</v>
          </cell>
          <cell r="G29">
            <v>0</v>
          </cell>
          <cell r="H29">
            <v>135011</v>
          </cell>
          <cell r="I29">
            <v>0</v>
          </cell>
          <cell r="J29">
            <v>135011</v>
          </cell>
        </row>
        <row r="30">
          <cell r="B30" t="str">
            <v>91FA0030</v>
          </cell>
          <cell r="C30" t="str">
            <v>품셈-27</v>
          </cell>
          <cell r="D30" t="str">
            <v>시멘트벽돌쌓기</v>
          </cell>
          <cell r="E30" t="str">
            <v>0.5B,공간</v>
          </cell>
          <cell r="F30" t="str">
            <v>천매</v>
          </cell>
          <cell r="G30">
            <v>0</v>
          </cell>
          <cell r="H30">
            <v>158886</v>
          </cell>
          <cell r="I30">
            <v>0</v>
          </cell>
          <cell r="J30">
            <v>158886</v>
          </cell>
        </row>
        <row r="31">
          <cell r="B31" t="str">
            <v>91FE0010</v>
          </cell>
          <cell r="C31" t="str">
            <v>품셈-28</v>
          </cell>
          <cell r="D31" t="str">
            <v>벽돌소운반</v>
          </cell>
          <cell r="E31" t="str">
            <v>1층</v>
          </cell>
          <cell r="F31" t="str">
            <v>천매</v>
          </cell>
          <cell r="G31">
            <v>0</v>
          </cell>
          <cell r="H31">
            <v>17180</v>
          </cell>
          <cell r="I31">
            <v>0</v>
          </cell>
          <cell r="J31">
            <v>17180</v>
          </cell>
        </row>
        <row r="32">
          <cell r="B32" t="str">
            <v>91FE0020</v>
          </cell>
          <cell r="C32" t="str">
            <v>품셈-29</v>
          </cell>
          <cell r="D32" t="str">
            <v>벽돌소운반</v>
          </cell>
          <cell r="E32" t="str">
            <v>2층</v>
          </cell>
          <cell r="F32" t="str">
            <v>천매</v>
          </cell>
          <cell r="G32">
            <v>0</v>
          </cell>
          <cell r="H32">
            <v>20616</v>
          </cell>
          <cell r="I32">
            <v>0</v>
          </cell>
          <cell r="J32">
            <v>20616</v>
          </cell>
        </row>
        <row r="33">
          <cell r="B33" t="str">
            <v>91FE0030</v>
          </cell>
          <cell r="C33" t="str">
            <v>품셈-30</v>
          </cell>
          <cell r="D33" t="str">
            <v>벽돌소운반</v>
          </cell>
          <cell r="E33" t="str">
            <v>3층</v>
          </cell>
          <cell r="F33" t="str">
            <v>천매</v>
          </cell>
          <cell r="G33">
            <v>0</v>
          </cell>
          <cell r="H33">
            <v>27488</v>
          </cell>
          <cell r="I33">
            <v>0</v>
          </cell>
          <cell r="J33">
            <v>27488</v>
          </cell>
        </row>
        <row r="34">
          <cell r="B34" t="str">
            <v>91FM0010</v>
          </cell>
          <cell r="C34" t="str">
            <v>품셈-31</v>
          </cell>
          <cell r="D34" t="str">
            <v>스치로폴설치</v>
          </cell>
          <cell r="E34" t="str">
            <v>벽공간50/0.03</v>
          </cell>
          <cell r="F34" t="str">
            <v>M2</v>
          </cell>
          <cell r="G34">
            <v>3142</v>
          </cell>
          <cell r="H34">
            <v>1623</v>
          </cell>
          <cell r="I34">
            <v>0</v>
          </cell>
          <cell r="J34">
            <v>4765</v>
          </cell>
        </row>
        <row r="35">
          <cell r="B35" t="str">
            <v>91FN0151</v>
          </cell>
          <cell r="C35" t="str">
            <v>품셈-32</v>
          </cell>
          <cell r="D35" t="str">
            <v>콘크리트인방설치</v>
          </cell>
          <cell r="E35">
            <v>0</v>
          </cell>
          <cell r="F35" t="str">
            <v>M</v>
          </cell>
          <cell r="G35">
            <v>0</v>
          </cell>
          <cell r="H35">
            <v>5944</v>
          </cell>
          <cell r="I35">
            <v>0</v>
          </cell>
          <cell r="J35">
            <v>5944</v>
          </cell>
        </row>
        <row r="36">
          <cell r="B36" t="str">
            <v>91GB0050</v>
          </cell>
          <cell r="C36" t="str">
            <v>품셈-33</v>
          </cell>
          <cell r="D36" t="str">
            <v>침투성복합도막방수</v>
          </cell>
          <cell r="E36" t="str">
            <v>바닥3회</v>
          </cell>
          <cell r="F36" t="str">
            <v>M2</v>
          </cell>
          <cell r="G36">
            <v>28264</v>
          </cell>
          <cell r="H36">
            <v>13396</v>
          </cell>
          <cell r="I36">
            <v>0</v>
          </cell>
          <cell r="J36">
            <v>41660</v>
          </cell>
        </row>
        <row r="37">
          <cell r="B37" t="str">
            <v>91GB0060</v>
          </cell>
          <cell r="C37" t="str">
            <v>품셈-34</v>
          </cell>
          <cell r="D37" t="str">
            <v>침투성복합도막방수</v>
          </cell>
          <cell r="E37" t="str">
            <v>벽3회</v>
          </cell>
          <cell r="F37" t="str">
            <v>M2</v>
          </cell>
          <cell r="G37">
            <v>32005</v>
          </cell>
          <cell r="H37">
            <v>14603</v>
          </cell>
          <cell r="I37">
            <v>0</v>
          </cell>
          <cell r="J37">
            <v>46608</v>
          </cell>
        </row>
        <row r="38">
          <cell r="B38" t="str">
            <v>91GE0030</v>
          </cell>
          <cell r="C38" t="str">
            <v>품셈-35</v>
          </cell>
          <cell r="D38" t="str">
            <v>액체방수</v>
          </cell>
          <cell r="E38" t="str">
            <v>1종</v>
          </cell>
          <cell r="F38" t="str">
            <v>M2</v>
          </cell>
          <cell r="G38">
            <v>145</v>
          </cell>
          <cell r="H38">
            <v>7655</v>
          </cell>
          <cell r="I38">
            <v>0</v>
          </cell>
          <cell r="J38">
            <v>7800</v>
          </cell>
        </row>
        <row r="39">
          <cell r="B39" t="str">
            <v>91GI0020</v>
          </cell>
          <cell r="C39" t="str">
            <v>품셈-36</v>
          </cell>
          <cell r="D39" t="str">
            <v>침투성방수</v>
          </cell>
          <cell r="E39" t="str">
            <v>1차</v>
          </cell>
          <cell r="F39" t="str">
            <v>M2</v>
          </cell>
          <cell r="G39">
            <v>3321</v>
          </cell>
          <cell r="H39">
            <v>7360</v>
          </cell>
          <cell r="I39">
            <v>0</v>
          </cell>
          <cell r="J39">
            <v>10681</v>
          </cell>
        </row>
        <row r="40">
          <cell r="B40" t="str">
            <v>91GM0080</v>
          </cell>
          <cell r="C40" t="str">
            <v>품셈-37</v>
          </cell>
          <cell r="D40" t="str">
            <v>코 킹/창호주위</v>
          </cell>
          <cell r="E40" t="str">
            <v>□ 10*10</v>
          </cell>
          <cell r="F40" t="str">
            <v>M</v>
          </cell>
          <cell r="G40">
            <v>2640</v>
          </cell>
          <cell r="H40">
            <v>1962</v>
          </cell>
          <cell r="I40">
            <v>0</v>
          </cell>
          <cell r="J40">
            <v>4602</v>
          </cell>
        </row>
        <row r="41">
          <cell r="B41" t="str">
            <v>91GM0120</v>
          </cell>
          <cell r="C41" t="str">
            <v>품셈-38</v>
          </cell>
          <cell r="D41" t="str">
            <v>코 킹/파라펫</v>
          </cell>
          <cell r="E41" t="str">
            <v>△ 15*15</v>
          </cell>
          <cell r="F41" t="str">
            <v>M</v>
          </cell>
          <cell r="G41">
            <v>1959</v>
          </cell>
          <cell r="H41">
            <v>1962</v>
          </cell>
          <cell r="I41">
            <v>0</v>
          </cell>
          <cell r="J41">
            <v>3921</v>
          </cell>
        </row>
        <row r="42">
          <cell r="B42" t="str">
            <v>91HA0038</v>
          </cell>
          <cell r="C42" t="str">
            <v>품셈-39</v>
          </cell>
          <cell r="D42" t="str">
            <v>타일붙이기(바닥)</v>
          </cell>
          <cell r="E42" t="str">
            <v>200*200 ,몰25+압5</v>
          </cell>
          <cell r="F42" t="str">
            <v>M2</v>
          </cell>
          <cell r="G42">
            <v>8502</v>
          </cell>
          <cell r="H42">
            <v>18514</v>
          </cell>
          <cell r="I42">
            <v>0</v>
          </cell>
          <cell r="J42">
            <v>27016</v>
          </cell>
        </row>
        <row r="43">
          <cell r="B43" t="str">
            <v>91HF0048</v>
          </cell>
          <cell r="C43" t="str">
            <v>품셈-40</v>
          </cell>
          <cell r="D43" t="str">
            <v>석재바닥타일붙이기</v>
          </cell>
          <cell r="E43" t="str">
            <v>200*200*15T,몰24+압9</v>
          </cell>
          <cell r="F43" t="str">
            <v>M2</v>
          </cell>
          <cell r="G43">
            <v>33531</v>
          </cell>
          <cell r="H43">
            <v>20564</v>
          </cell>
          <cell r="I43">
            <v>0</v>
          </cell>
          <cell r="J43">
            <v>54095</v>
          </cell>
        </row>
        <row r="44">
          <cell r="B44" t="str">
            <v>91HH0050</v>
          </cell>
          <cell r="C44" t="str">
            <v>품셈-41</v>
          </cell>
          <cell r="D44" t="str">
            <v>타일붙이기(벽)</v>
          </cell>
          <cell r="E44" t="str">
            <v>200*200 ,몰18+압6</v>
          </cell>
          <cell r="F44" t="str">
            <v>M2</v>
          </cell>
          <cell r="G44">
            <v>8662</v>
          </cell>
          <cell r="H44">
            <v>23808</v>
          </cell>
          <cell r="I44">
            <v>0</v>
          </cell>
          <cell r="J44">
            <v>32470</v>
          </cell>
        </row>
        <row r="45">
          <cell r="B45" t="str">
            <v>91KA0010</v>
          </cell>
          <cell r="C45" t="str">
            <v>품셈-42</v>
          </cell>
          <cell r="D45" t="str">
            <v>경량철골천정틀</v>
          </cell>
          <cell r="E45" t="str">
            <v>M-BAR</v>
          </cell>
          <cell r="F45" t="str">
            <v>M2</v>
          </cell>
          <cell r="G45">
            <v>2791</v>
          </cell>
          <cell r="H45">
            <v>23500</v>
          </cell>
          <cell r="I45">
            <v>0</v>
          </cell>
          <cell r="J45">
            <v>26291</v>
          </cell>
        </row>
        <row r="46">
          <cell r="B46" t="str">
            <v>91KB0020</v>
          </cell>
          <cell r="C46" t="str">
            <v>품셈-43</v>
          </cell>
          <cell r="D46" t="str">
            <v>AL몰딩설치</v>
          </cell>
          <cell r="E46" t="str">
            <v>칼라</v>
          </cell>
          <cell r="F46" t="str">
            <v>M</v>
          </cell>
          <cell r="G46">
            <v>1351</v>
          </cell>
          <cell r="H46">
            <v>1943</v>
          </cell>
          <cell r="I46">
            <v>0</v>
          </cell>
          <cell r="J46">
            <v>3294</v>
          </cell>
        </row>
        <row r="47">
          <cell r="B47" t="str">
            <v>91KD0020</v>
          </cell>
          <cell r="C47" t="str">
            <v>품셈-44</v>
          </cell>
          <cell r="D47" t="str">
            <v>논스립설치</v>
          </cell>
          <cell r="E47" t="str">
            <v>황동50MM</v>
          </cell>
          <cell r="F47" t="str">
            <v>M</v>
          </cell>
          <cell r="G47">
            <v>4800</v>
          </cell>
          <cell r="H47">
            <v>5446</v>
          </cell>
          <cell r="I47">
            <v>0</v>
          </cell>
          <cell r="J47">
            <v>10246</v>
          </cell>
        </row>
        <row r="48">
          <cell r="B48" t="str">
            <v>91KH0030</v>
          </cell>
          <cell r="C48" t="str">
            <v>품셈-45</v>
          </cell>
          <cell r="D48" t="str">
            <v>커텐박스설치</v>
          </cell>
          <cell r="E48" t="str">
            <v>STL1.2 150*150 도장포함</v>
          </cell>
          <cell r="F48" t="str">
            <v>M</v>
          </cell>
          <cell r="G48">
            <v>3423</v>
          </cell>
          <cell r="H48">
            <v>13247</v>
          </cell>
          <cell r="I48">
            <v>13</v>
          </cell>
          <cell r="J48">
            <v>16683</v>
          </cell>
        </row>
        <row r="49">
          <cell r="B49" t="str">
            <v>91KJ0043</v>
          </cell>
          <cell r="C49" t="str">
            <v>품셈-46</v>
          </cell>
          <cell r="D49" t="str">
            <v>SST핸드레일/계단</v>
          </cell>
          <cell r="E49" t="str">
            <v>ø50 REMOVABLE TYPE</v>
          </cell>
          <cell r="F49" t="str">
            <v>M</v>
          </cell>
          <cell r="G49">
            <v>28506</v>
          </cell>
          <cell r="H49">
            <v>27758</v>
          </cell>
          <cell r="I49">
            <v>23</v>
          </cell>
          <cell r="J49">
            <v>56287</v>
          </cell>
        </row>
        <row r="50">
          <cell r="B50" t="str">
            <v>91KJ0045</v>
          </cell>
          <cell r="C50" t="str">
            <v>품셈-47</v>
          </cell>
          <cell r="D50" t="str">
            <v>SST핸드레일/계단</v>
          </cell>
          <cell r="E50" t="str">
            <v>ø50+25.4,H:900</v>
          </cell>
          <cell r="F50" t="str">
            <v>M</v>
          </cell>
          <cell r="G50">
            <v>13109</v>
          </cell>
          <cell r="H50">
            <v>11694</v>
          </cell>
          <cell r="I50">
            <v>9</v>
          </cell>
          <cell r="J50">
            <v>24812</v>
          </cell>
        </row>
        <row r="51">
          <cell r="B51" t="str">
            <v>91KJ0048</v>
          </cell>
          <cell r="C51" t="str">
            <v>품셈-48</v>
          </cell>
          <cell r="D51" t="str">
            <v>SST핸드레일/철재계단</v>
          </cell>
          <cell r="E51" t="str">
            <v>ø42.7+19,H:1100</v>
          </cell>
          <cell r="F51" t="str">
            <v>M</v>
          </cell>
          <cell r="G51">
            <v>12358</v>
          </cell>
          <cell r="H51">
            <v>11079</v>
          </cell>
          <cell r="I51">
            <v>9</v>
          </cell>
          <cell r="J51">
            <v>23446</v>
          </cell>
        </row>
        <row r="52">
          <cell r="B52" t="str">
            <v>91KK0028</v>
          </cell>
          <cell r="C52" t="str">
            <v>품셈-49</v>
          </cell>
          <cell r="D52" t="str">
            <v>재료분리대설치(바닥)</v>
          </cell>
          <cell r="E52" t="str">
            <v>1.2T H.L W:50*30</v>
          </cell>
          <cell r="F52" t="str">
            <v>M</v>
          </cell>
          <cell r="G52">
            <v>4100</v>
          </cell>
          <cell r="H52">
            <v>6340</v>
          </cell>
          <cell r="I52">
            <v>7</v>
          </cell>
          <cell r="J52">
            <v>10447</v>
          </cell>
        </row>
        <row r="53">
          <cell r="B53" t="str">
            <v>91KN0098</v>
          </cell>
          <cell r="C53" t="str">
            <v>품셈-50</v>
          </cell>
          <cell r="D53" t="str">
            <v>스텐레스사다리/옥상점검</v>
          </cell>
          <cell r="E53" t="str">
            <v>450*5950</v>
          </cell>
          <cell r="F53" t="str">
            <v>EA</v>
          </cell>
          <cell r="G53">
            <v>169989</v>
          </cell>
          <cell r="H53">
            <v>212486</v>
          </cell>
          <cell r="I53">
            <v>276</v>
          </cell>
          <cell r="J53">
            <v>382751</v>
          </cell>
        </row>
        <row r="54">
          <cell r="B54" t="str">
            <v>91KR0010</v>
          </cell>
          <cell r="C54" t="str">
            <v>품셈-51</v>
          </cell>
          <cell r="D54" t="str">
            <v>천정점검구</v>
          </cell>
          <cell r="E54" t="str">
            <v>AL몰딩 450*450</v>
          </cell>
          <cell r="F54" t="str">
            <v>EA</v>
          </cell>
          <cell r="G54">
            <v>6331</v>
          </cell>
          <cell r="H54">
            <v>3163</v>
          </cell>
          <cell r="I54">
            <v>0</v>
          </cell>
          <cell r="J54">
            <v>9494</v>
          </cell>
        </row>
        <row r="55">
          <cell r="B55" t="str">
            <v>91KV0068</v>
          </cell>
          <cell r="C55" t="str">
            <v>품셈-52</v>
          </cell>
          <cell r="D55" t="str">
            <v>철재계단설치</v>
          </cell>
          <cell r="E55" t="str">
            <v>1200*4150</v>
          </cell>
          <cell r="F55" t="str">
            <v>개소</v>
          </cell>
          <cell r="G55">
            <v>396644</v>
          </cell>
          <cell r="H55">
            <v>1799066</v>
          </cell>
          <cell r="I55">
            <v>2204</v>
          </cell>
          <cell r="J55">
            <v>2197914</v>
          </cell>
        </row>
        <row r="56">
          <cell r="B56" t="str">
            <v>91KX0010</v>
          </cell>
          <cell r="C56" t="str">
            <v>품셈-53</v>
          </cell>
          <cell r="D56" t="str">
            <v>잡철물제작설치(철재)</v>
          </cell>
          <cell r="E56" t="str">
            <v>간단</v>
          </cell>
          <cell r="F56" t="str">
            <v>TON</v>
          </cell>
          <cell r="G56">
            <v>115046</v>
          </cell>
          <cell r="H56">
            <v>1967464</v>
          </cell>
          <cell r="I56">
            <v>2562</v>
          </cell>
          <cell r="J56">
            <v>2085072</v>
          </cell>
        </row>
        <row r="57">
          <cell r="B57" t="str">
            <v>91KX0020</v>
          </cell>
          <cell r="C57" t="str">
            <v>품셈-54</v>
          </cell>
          <cell r="D57" t="str">
            <v>잡철물제작설치(철재)</v>
          </cell>
          <cell r="E57" t="str">
            <v>보통</v>
          </cell>
          <cell r="F57" t="str">
            <v>TON</v>
          </cell>
          <cell r="G57">
            <v>138055</v>
          </cell>
          <cell r="H57">
            <v>2360956</v>
          </cell>
          <cell r="I57">
            <v>3074</v>
          </cell>
          <cell r="J57">
            <v>2502085</v>
          </cell>
        </row>
        <row r="58">
          <cell r="B58" t="str">
            <v>91KY0010</v>
          </cell>
          <cell r="C58" t="str">
            <v>품셈-55</v>
          </cell>
          <cell r="D58" t="str">
            <v>잡철물제작설치(스텐)</v>
          </cell>
          <cell r="E58" t="str">
            <v>간단</v>
          </cell>
          <cell r="F58" t="str">
            <v>TON</v>
          </cell>
          <cell r="G58">
            <v>165866</v>
          </cell>
          <cell r="H58">
            <v>1967464</v>
          </cell>
          <cell r="I58">
            <v>2562</v>
          </cell>
          <cell r="J58">
            <v>2135892</v>
          </cell>
        </row>
        <row r="59">
          <cell r="B59" t="str">
            <v>91KY0040</v>
          </cell>
          <cell r="C59" t="str">
            <v>품셈-56</v>
          </cell>
          <cell r="D59" t="str">
            <v>잡철물제작비(스텐)</v>
          </cell>
          <cell r="E59" t="str">
            <v>간단</v>
          </cell>
          <cell r="F59" t="str">
            <v>TON</v>
          </cell>
          <cell r="G59">
            <v>137894</v>
          </cell>
          <cell r="H59">
            <v>1564352</v>
          </cell>
          <cell r="I59">
            <v>2178</v>
          </cell>
          <cell r="J59">
            <v>1704424</v>
          </cell>
        </row>
        <row r="60">
          <cell r="B60" t="str">
            <v>91KZ0010</v>
          </cell>
          <cell r="C60" t="str">
            <v>품셈-57</v>
          </cell>
          <cell r="D60" t="str">
            <v>난간 설치비</v>
          </cell>
          <cell r="E60" t="str">
            <v>스텐레스제</v>
          </cell>
          <cell r="F60" t="str">
            <v>TON</v>
          </cell>
          <cell r="G60">
            <v>72974</v>
          </cell>
          <cell r="H60">
            <v>1513190</v>
          </cell>
          <cell r="I60">
            <v>383</v>
          </cell>
          <cell r="J60">
            <v>1586547</v>
          </cell>
        </row>
        <row r="61">
          <cell r="B61" t="str">
            <v>91LB0050</v>
          </cell>
          <cell r="C61" t="str">
            <v>품셈-58</v>
          </cell>
          <cell r="D61" t="str">
            <v>시멘트몰탈</v>
          </cell>
          <cell r="E61" t="str">
            <v>내벽18MM</v>
          </cell>
          <cell r="F61" t="str">
            <v>M2</v>
          </cell>
          <cell r="G61">
            <v>0</v>
          </cell>
          <cell r="H61">
            <v>12165</v>
          </cell>
          <cell r="I61">
            <v>0</v>
          </cell>
          <cell r="J61">
            <v>12165</v>
          </cell>
        </row>
        <row r="62">
          <cell r="B62" t="str">
            <v>91LB0080</v>
          </cell>
          <cell r="C62" t="str">
            <v>품셈-59</v>
          </cell>
          <cell r="D62" t="str">
            <v>시멘트몰탈</v>
          </cell>
          <cell r="E62" t="str">
            <v>외벽15MM</v>
          </cell>
          <cell r="F62" t="str">
            <v>M2</v>
          </cell>
          <cell r="G62">
            <v>0</v>
          </cell>
          <cell r="H62">
            <v>7621</v>
          </cell>
          <cell r="I62">
            <v>0</v>
          </cell>
          <cell r="J62">
            <v>7621</v>
          </cell>
        </row>
        <row r="63">
          <cell r="B63" t="str">
            <v>91LC0020</v>
          </cell>
          <cell r="C63" t="str">
            <v>품셈-60</v>
          </cell>
          <cell r="D63" t="str">
            <v>시멘트몰탈</v>
          </cell>
          <cell r="E63" t="str">
            <v>천정15MM</v>
          </cell>
          <cell r="F63" t="str">
            <v>M2</v>
          </cell>
          <cell r="G63">
            <v>0</v>
          </cell>
          <cell r="H63">
            <v>14727</v>
          </cell>
          <cell r="I63">
            <v>0</v>
          </cell>
          <cell r="J63">
            <v>14727</v>
          </cell>
        </row>
        <row r="64">
          <cell r="B64" t="str">
            <v>91LJ0010</v>
          </cell>
          <cell r="C64" t="str">
            <v>품셈-61</v>
          </cell>
          <cell r="D64" t="str">
            <v>쇠흙손마감</v>
          </cell>
          <cell r="E64">
            <v>0</v>
          </cell>
          <cell r="F64" t="str">
            <v>M2</v>
          </cell>
          <cell r="G64">
            <v>0</v>
          </cell>
          <cell r="H64">
            <v>2723</v>
          </cell>
          <cell r="I64">
            <v>0</v>
          </cell>
          <cell r="J64">
            <v>2723</v>
          </cell>
        </row>
        <row r="65">
          <cell r="B65" t="str">
            <v>91LJ0060</v>
          </cell>
          <cell r="C65" t="str">
            <v>품셈-62</v>
          </cell>
          <cell r="D65" t="str">
            <v>콘크리트면처리</v>
          </cell>
          <cell r="E65">
            <v>0</v>
          </cell>
          <cell r="F65" t="str">
            <v>M2</v>
          </cell>
          <cell r="G65">
            <v>41</v>
          </cell>
          <cell r="H65">
            <v>3084</v>
          </cell>
          <cell r="I65">
            <v>0</v>
          </cell>
          <cell r="J65">
            <v>3125</v>
          </cell>
        </row>
        <row r="66">
          <cell r="B66" t="str">
            <v>91LL0010</v>
          </cell>
          <cell r="C66" t="str">
            <v>품셈-63</v>
          </cell>
          <cell r="D66" t="str">
            <v>창틀주위충진몰탈</v>
          </cell>
          <cell r="E66">
            <v>0</v>
          </cell>
          <cell r="F66" t="str">
            <v>M</v>
          </cell>
          <cell r="G66">
            <v>0</v>
          </cell>
          <cell r="H66">
            <v>1281</v>
          </cell>
          <cell r="I66">
            <v>0</v>
          </cell>
          <cell r="J66">
            <v>1281</v>
          </cell>
        </row>
        <row r="67">
          <cell r="B67" t="str">
            <v>91M0X001</v>
          </cell>
          <cell r="C67" t="str">
            <v>품셈-64</v>
          </cell>
          <cell r="D67" t="str">
            <v>AW  - 1</v>
          </cell>
          <cell r="E67" t="str">
            <v xml:space="preserve">  3.600* 1.500</v>
          </cell>
          <cell r="F67" t="str">
            <v>EA</v>
          </cell>
          <cell r="G67">
            <v>515160</v>
          </cell>
          <cell r="H67">
            <v>0</v>
          </cell>
          <cell r="I67">
            <v>0</v>
          </cell>
          <cell r="J67">
            <v>515160</v>
          </cell>
        </row>
        <row r="68">
          <cell r="B68" t="str">
            <v>91M0X002</v>
          </cell>
          <cell r="C68" t="str">
            <v>품셈-65</v>
          </cell>
          <cell r="D68" t="str">
            <v>AW  - 2</v>
          </cell>
          <cell r="E68" t="str">
            <v xml:space="preserve">  1.800* 1.500</v>
          </cell>
          <cell r="F68" t="str">
            <v>EA</v>
          </cell>
          <cell r="G68">
            <v>257580</v>
          </cell>
          <cell r="H68">
            <v>0</v>
          </cell>
          <cell r="I68">
            <v>0</v>
          </cell>
          <cell r="J68">
            <v>257580</v>
          </cell>
        </row>
        <row r="69">
          <cell r="B69" t="str">
            <v>91M0X003</v>
          </cell>
          <cell r="C69" t="str">
            <v>품셈-66</v>
          </cell>
          <cell r="D69" t="str">
            <v>AW  - 3</v>
          </cell>
          <cell r="E69" t="str">
            <v xml:space="preserve">  5.400* 0.900</v>
          </cell>
          <cell r="F69" t="str">
            <v>EA</v>
          </cell>
          <cell r="G69">
            <v>266976</v>
          </cell>
          <cell r="H69">
            <v>0</v>
          </cell>
          <cell r="I69">
            <v>0</v>
          </cell>
          <cell r="J69">
            <v>266976</v>
          </cell>
        </row>
        <row r="70">
          <cell r="B70" t="str">
            <v>91M0X004</v>
          </cell>
          <cell r="C70" t="str">
            <v>품셈-67</v>
          </cell>
          <cell r="D70" t="str">
            <v>AW  - 4</v>
          </cell>
          <cell r="E70" t="str">
            <v xml:space="preserve">  3.600* 0.900</v>
          </cell>
          <cell r="F70" t="str">
            <v>EA</v>
          </cell>
          <cell r="G70">
            <v>184518</v>
          </cell>
          <cell r="H70">
            <v>0</v>
          </cell>
          <cell r="I70">
            <v>0</v>
          </cell>
          <cell r="J70">
            <v>184518</v>
          </cell>
        </row>
        <row r="71">
          <cell r="B71" t="str">
            <v>91M0X005</v>
          </cell>
          <cell r="C71" t="str">
            <v>품셈-68</v>
          </cell>
          <cell r="D71" t="str">
            <v>AW  - 5</v>
          </cell>
          <cell r="E71" t="str">
            <v xml:space="preserve">  3.600* 1.500</v>
          </cell>
          <cell r="F71" t="str">
            <v>EA</v>
          </cell>
          <cell r="G71">
            <v>274860</v>
          </cell>
          <cell r="H71">
            <v>0</v>
          </cell>
          <cell r="I71">
            <v>0</v>
          </cell>
          <cell r="J71">
            <v>274860</v>
          </cell>
        </row>
        <row r="72">
          <cell r="B72" t="str">
            <v>91M0X007</v>
          </cell>
          <cell r="C72" t="str">
            <v>품셈-69</v>
          </cell>
          <cell r="D72" t="str">
            <v>AW  - 6</v>
          </cell>
          <cell r="E72" t="str">
            <v xml:space="preserve">  3.600* 1.500</v>
          </cell>
          <cell r="F72" t="str">
            <v>EA</v>
          </cell>
          <cell r="G72">
            <v>274860</v>
          </cell>
          <cell r="H72">
            <v>0</v>
          </cell>
          <cell r="I72">
            <v>0</v>
          </cell>
          <cell r="J72">
            <v>274860</v>
          </cell>
        </row>
        <row r="73">
          <cell r="B73" t="str">
            <v>91M0X009</v>
          </cell>
          <cell r="C73" t="str">
            <v>품셈-70</v>
          </cell>
          <cell r="D73" t="str">
            <v>AW  - 7</v>
          </cell>
          <cell r="E73" t="str">
            <v xml:space="preserve">  0.600* 0.600</v>
          </cell>
          <cell r="F73" t="str">
            <v>EA</v>
          </cell>
          <cell r="G73">
            <v>18324</v>
          </cell>
          <cell r="H73">
            <v>0</v>
          </cell>
          <cell r="I73">
            <v>0</v>
          </cell>
          <cell r="J73">
            <v>18324</v>
          </cell>
        </row>
        <row r="74">
          <cell r="B74" t="str">
            <v>91M0X011</v>
          </cell>
          <cell r="C74" t="str">
            <v>품셈-71</v>
          </cell>
          <cell r="D74" t="str">
            <v>AW  - 5A</v>
          </cell>
          <cell r="E74" t="str">
            <v xml:space="preserve">  2.400* 1.500</v>
          </cell>
          <cell r="F74" t="str">
            <v>EA</v>
          </cell>
          <cell r="G74">
            <v>183240</v>
          </cell>
          <cell r="H74">
            <v>0</v>
          </cell>
          <cell r="I74">
            <v>0</v>
          </cell>
          <cell r="J74">
            <v>183240</v>
          </cell>
        </row>
        <row r="75">
          <cell r="B75" t="str">
            <v>91M0X013</v>
          </cell>
          <cell r="C75" t="str">
            <v>품셈-72</v>
          </cell>
          <cell r="D75" t="str">
            <v>AW  - 6A</v>
          </cell>
          <cell r="E75" t="str">
            <v xml:space="preserve">  2.400* 1.500</v>
          </cell>
          <cell r="F75" t="str">
            <v>EA</v>
          </cell>
          <cell r="G75">
            <v>183240</v>
          </cell>
          <cell r="H75">
            <v>0</v>
          </cell>
          <cell r="I75">
            <v>0</v>
          </cell>
          <cell r="J75">
            <v>183240</v>
          </cell>
        </row>
        <row r="76">
          <cell r="B76" t="str">
            <v>91M0X014</v>
          </cell>
          <cell r="C76" t="str">
            <v>품셈-73</v>
          </cell>
          <cell r="D76" t="str">
            <v>FSS - 1</v>
          </cell>
          <cell r="E76" t="str">
            <v xml:space="preserve">  3.000* 3.000</v>
          </cell>
          <cell r="F76" t="str">
            <v>EA</v>
          </cell>
          <cell r="G76">
            <v>960000</v>
          </cell>
          <cell r="H76">
            <v>0</v>
          </cell>
          <cell r="I76">
            <v>0</v>
          </cell>
          <cell r="J76">
            <v>960000</v>
          </cell>
        </row>
        <row r="77">
          <cell r="B77" t="str">
            <v>91M0X015</v>
          </cell>
          <cell r="C77" t="str">
            <v>품셈-74</v>
          </cell>
          <cell r="D77" t="str">
            <v>LW  - 1</v>
          </cell>
          <cell r="E77" t="str">
            <v xml:space="preserve">  0.400* 0.400</v>
          </cell>
          <cell r="F77" t="str">
            <v>EA</v>
          </cell>
          <cell r="G77">
            <v>8144</v>
          </cell>
          <cell r="H77">
            <v>0</v>
          </cell>
          <cell r="I77">
            <v>0</v>
          </cell>
          <cell r="J77">
            <v>8144</v>
          </cell>
        </row>
        <row r="78">
          <cell r="B78" t="str">
            <v>91M0X016</v>
          </cell>
          <cell r="C78" t="str">
            <v>품셈-75</v>
          </cell>
          <cell r="D78" t="str">
            <v>SD  - 1</v>
          </cell>
          <cell r="E78" t="str">
            <v xml:space="preserve">  0.900* 2.100</v>
          </cell>
          <cell r="F78" t="str">
            <v>EA</v>
          </cell>
          <cell r="G78">
            <v>91999</v>
          </cell>
          <cell r="H78">
            <v>73647</v>
          </cell>
          <cell r="I78">
            <v>0</v>
          </cell>
          <cell r="J78">
            <v>165646</v>
          </cell>
        </row>
        <row r="79">
          <cell r="B79" t="str">
            <v>91M0X017</v>
          </cell>
          <cell r="C79" t="str">
            <v>품셈-76</v>
          </cell>
          <cell r="D79" t="str">
            <v>SD  - 1A</v>
          </cell>
          <cell r="E79" t="str">
            <v xml:space="preserve">  0.900* 2.000</v>
          </cell>
          <cell r="F79" t="str">
            <v>EA</v>
          </cell>
          <cell r="G79">
            <v>87618</v>
          </cell>
          <cell r="H79">
            <v>70984</v>
          </cell>
          <cell r="I79">
            <v>0</v>
          </cell>
          <cell r="J79">
            <v>158602</v>
          </cell>
        </row>
        <row r="80">
          <cell r="B80" t="str">
            <v>91M0X018</v>
          </cell>
          <cell r="C80" t="str">
            <v>품셈-77</v>
          </cell>
          <cell r="D80" t="str">
            <v>SD  - 2</v>
          </cell>
          <cell r="E80" t="str">
            <v xml:space="preserve">  1.000* 2.100</v>
          </cell>
          <cell r="F80" t="str">
            <v>EA</v>
          </cell>
          <cell r="G80">
            <v>102221</v>
          </cell>
          <cell r="H80">
            <v>75857</v>
          </cell>
          <cell r="I80">
            <v>0</v>
          </cell>
          <cell r="J80">
            <v>178078</v>
          </cell>
        </row>
        <row r="81">
          <cell r="B81" t="str">
            <v>91M0X019</v>
          </cell>
          <cell r="C81" t="str">
            <v>품셈-78</v>
          </cell>
          <cell r="D81" t="str">
            <v>SD  - 2A</v>
          </cell>
          <cell r="E81" t="str">
            <v xml:space="preserve">  1.000* 2.000</v>
          </cell>
          <cell r="F81" t="str">
            <v>EA</v>
          </cell>
          <cell r="G81">
            <v>97354</v>
          </cell>
          <cell r="H81">
            <v>73647</v>
          </cell>
          <cell r="I81">
            <v>0</v>
          </cell>
          <cell r="J81">
            <v>171001</v>
          </cell>
        </row>
        <row r="82">
          <cell r="B82" t="str">
            <v>91M0X020</v>
          </cell>
          <cell r="C82" t="str">
            <v>품셈-79</v>
          </cell>
          <cell r="D82" t="str">
            <v>SD  - 3</v>
          </cell>
          <cell r="E82" t="str">
            <v xml:space="preserve">  2.000* 2.400</v>
          </cell>
          <cell r="F82" t="str">
            <v>EA</v>
          </cell>
          <cell r="G82">
            <v>233649</v>
          </cell>
          <cell r="H82">
            <v>143556</v>
          </cell>
          <cell r="I82">
            <v>0</v>
          </cell>
          <cell r="J82">
            <v>377205</v>
          </cell>
        </row>
        <row r="83">
          <cell r="B83" t="str">
            <v>91M0X021</v>
          </cell>
          <cell r="C83" t="str">
            <v>품셈-80</v>
          </cell>
          <cell r="D83" t="str">
            <v>SD  - 3A</v>
          </cell>
          <cell r="E83" t="str">
            <v xml:space="preserve">  2.000* 2.100</v>
          </cell>
          <cell r="F83" t="str">
            <v>EA</v>
          </cell>
          <cell r="G83">
            <v>204443</v>
          </cell>
          <cell r="H83">
            <v>133812</v>
          </cell>
          <cell r="I83">
            <v>0</v>
          </cell>
          <cell r="J83">
            <v>338255</v>
          </cell>
        </row>
        <row r="84">
          <cell r="B84" t="str">
            <v>91M0X022</v>
          </cell>
          <cell r="C84" t="str">
            <v>품셈-81</v>
          </cell>
          <cell r="D84" t="str">
            <v>SSD - 1</v>
          </cell>
          <cell r="E84" t="str">
            <v xml:space="preserve">  2.000* 3.000</v>
          </cell>
          <cell r="F84" t="str">
            <v>EA</v>
          </cell>
          <cell r="G84">
            <v>244000</v>
          </cell>
          <cell r="H84">
            <v>0</v>
          </cell>
          <cell r="I84">
            <v>0</v>
          </cell>
          <cell r="J84">
            <v>244000</v>
          </cell>
        </row>
        <row r="85">
          <cell r="B85" t="str">
            <v>91MB0010</v>
          </cell>
          <cell r="C85" t="str">
            <v>품셈-82</v>
          </cell>
          <cell r="D85" t="str">
            <v>후로아힌지달기</v>
          </cell>
          <cell r="E85">
            <v>0</v>
          </cell>
          <cell r="F85" t="str">
            <v>EA</v>
          </cell>
          <cell r="G85">
            <v>224</v>
          </cell>
          <cell r="H85">
            <v>7485</v>
          </cell>
          <cell r="I85">
            <v>0</v>
          </cell>
          <cell r="J85">
            <v>7709</v>
          </cell>
        </row>
        <row r="86">
          <cell r="B86" t="str">
            <v>91MB0020</v>
          </cell>
          <cell r="C86" t="str">
            <v>품셈-83</v>
          </cell>
          <cell r="D86" t="str">
            <v>도아체크달기</v>
          </cell>
          <cell r="E86">
            <v>0</v>
          </cell>
          <cell r="F86" t="str">
            <v>EA</v>
          </cell>
          <cell r="G86">
            <v>146</v>
          </cell>
          <cell r="H86">
            <v>4875</v>
          </cell>
          <cell r="I86">
            <v>0</v>
          </cell>
          <cell r="J86">
            <v>5021</v>
          </cell>
        </row>
        <row r="87">
          <cell r="B87" t="str">
            <v>91MB0030</v>
          </cell>
          <cell r="C87" t="str">
            <v>품셈-84</v>
          </cell>
          <cell r="D87" t="str">
            <v>도아록달기</v>
          </cell>
          <cell r="E87">
            <v>0</v>
          </cell>
          <cell r="F87" t="str">
            <v>EA</v>
          </cell>
          <cell r="G87">
            <v>18</v>
          </cell>
          <cell r="H87">
            <v>623</v>
          </cell>
          <cell r="I87">
            <v>0</v>
          </cell>
          <cell r="J87">
            <v>641</v>
          </cell>
        </row>
        <row r="88">
          <cell r="B88" t="str">
            <v>91NA0060</v>
          </cell>
          <cell r="C88" t="str">
            <v>품셈-85</v>
          </cell>
          <cell r="D88" t="str">
            <v>유리끼우고닦기</v>
          </cell>
          <cell r="E88" t="str">
            <v>5MM이하(AL)</v>
          </cell>
          <cell r="F88" t="str">
            <v>M2</v>
          </cell>
          <cell r="G88">
            <v>63</v>
          </cell>
          <cell r="H88">
            <v>10372</v>
          </cell>
          <cell r="I88">
            <v>0</v>
          </cell>
          <cell r="J88">
            <v>10435</v>
          </cell>
        </row>
        <row r="89">
          <cell r="B89" t="str">
            <v>91NA0070</v>
          </cell>
          <cell r="C89" t="str">
            <v>품셈-86</v>
          </cell>
          <cell r="D89" t="str">
            <v>유리끼우고닦기</v>
          </cell>
          <cell r="E89" t="str">
            <v>10MM미만</v>
          </cell>
          <cell r="F89" t="str">
            <v>M2</v>
          </cell>
          <cell r="G89">
            <v>63</v>
          </cell>
          <cell r="H89">
            <v>20550</v>
          </cell>
          <cell r="I89">
            <v>0</v>
          </cell>
          <cell r="J89">
            <v>20613</v>
          </cell>
        </row>
        <row r="90">
          <cell r="B90" t="str">
            <v>91NA0080</v>
          </cell>
          <cell r="C90" t="str">
            <v>품셈-87</v>
          </cell>
          <cell r="D90" t="str">
            <v>유리끼우고닦기</v>
          </cell>
          <cell r="E90" t="str">
            <v>10MM이상</v>
          </cell>
          <cell r="F90" t="str">
            <v>M2</v>
          </cell>
          <cell r="G90">
            <v>63</v>
          </cell>
          <cell r="H90">
            <v>28467</v>
          </cell>
          <cell r="I90">
            <v>0</v>
          </cell>
          <cell r="J90">
            <v>28530</v>
          </cell>
        </row>
        <row r="91">
          <cell r="B91" t="str">
            <v>91NA0090</v>
          </cell>
          <cell r="C91" t="str">
            <v>품셈-88</v>
          </cell>
          <cell r="D91" t="str">
            <v>유리끼우고닦기</v>
          </cell>
          <cell r="E91" t="str">
            <v>복층유리 12MM</v>
          </cell>
          <cell r="F91" t="str">
            <v>M2</v>
          </cell>
          <cell r="G91">
            <v>63</v>
          </cell>
          <cell r="H91">
            <v>14330</v>
          </cell>
          <cell r="I91">
            <v>0</v>
          </cell>
          <cell r="J91">
            <v>14393</v>
          </cell>
        </row>
        <row r="92">
          <cell r="B92" t="str">
            <v>91NC0010</v>
          </cell>
          <cell r="C92" t="str">
            <v>품셈-89</v>
          </cell>
          <cell r="D92" t="str">
            <v>복층유리코킹</v>
          </cell>
          <cell r="E92" t="str">
            <v>△ 5*5</v>
          </cell>
          <cell r="F92" t="str">
            <v>M</v>
          </cell>
          <cell r="G92">
            <v>188</v>
          </cell>
          <cell r="H92">
            <v>0</v>
          </cell>
          <cell r="I92">
            <v>0</v>
          </cell>
          <cell r="J92">
            <v>188</v>
          </cell>
        </row>
        <row r="93">
          <cell r="B93" t="str">
            <v>91NC0018</v>
          </cell>
          <cell r="C93" t="str">
            <v>품셈-90</v>
          </cell>
          <cell r="D93" t="str">
            <v>일반유리코킹</v>
          </cell>
          <cell r="E93" t="str">
            <v>△ 5*5</v>
          </cell>
          <cell r="F93" t="str">
            <v>M</v>
          </cell>
          <cell r="G93">
            <v>188</v>
          </cell>
          <cell r="H93">
            <v>1962</v>
          </cell>
          <cell r="I93">
            <v>0</v>
          </cell>
          <cell r="J93">
            <v>2150</v>
          </cell>
        </row>
        <row r="94">
          <cell r="B94" t="str">
            <v>91ND0010</v>
          </cell>
          <cell r="C94" t="str">
            <v>품셈-91</v>
          </cell>
          <cell r="D94" t="str">
            <v>방습거울</v>
          </cell>
          <cell r="E94" t="str">
            <v>5MM</v>
          </cell>
          <cell r="F94" t="str">
            <v>M2</v>
          </cell>
          <cell r="G94">
            <v>26722</v>
          </cell>
          <cell r="H94">
            <v>11979</v>
          </cell>
          <cell r="I94">
            <v>0</v>
          </cell>
          <cell r="J94">
            <v>38701</v>
          </cell>
        </row>
        <row r="95">
          <cell r="B95" t="str">
            <v>91OA0020</v>
          </cell>
          <cell r="C95" t="str">
            <v>품셈-92</v>
          </cell>
          <cell r="D95" t="str">
            <v>바탕만들기</v>
          </cell>
          <cell r="E95" t="str">
            <v>몰탈면 벽면</v>
          </cell>
          <cell r="F95" t="str">
            <v>M2</v>
          </cell>
          <cell r="G95">
            <v>98</v>
          </cell>
          <cell r="H95">
            <v>640</v>
          </cell>
          <cell r="I95">
            <v>0</v>
          </cell>
          <cell r="J95">
            <v>738</v>
          </cell>
        </row>
        <row r="96">
          <cell r="B96" t="str">
            <v>91OA0030</v>
          </cell>
          <cell r="C96" t="str">
            <v>품셈-93</v>
          </cell>
          <cell r="D96" t="str">
            <v>바탕만들기</v>
          </cell>
          <cell r="E96" t="str">
            <v>몰탈면 천정면</v>
          </cell>
          <cell r="F96" t="str">
            <v>M2</v>
          </cell>
          <cell r="G96">
            <v>100</v>
          </cell>
          <cell r="H96">
            <v>768</v>
          </cell>
          <cell r="I96">
            <v>0</v>
          </cell>
          <cell r="J96">
            <v>868</v>
          </cell>
        </row>
        <row r="97">
          <cell r="B97" t="str">
            <v>91OA0040</v>
          </cell>
          <cell r="C97" t="str">
            <v>품셈-94</v>
          </cell>
          <cell r="D97" t="str">
            <v>바탕만들기</v>
          </cell>
          <cell r="E97" t="str">
            <v>철재면</v>
          </cell>
          <cell r="F97" t="str">
            <v>M2</v>
          </cell>
          <cell r="G97">
            <v>63</v>
          </cell>
          <cell r="H97">
            <v>800</v>
          </cell>
          <cell r="I97">
            <v>0</v>
          </cell>
          <cell r="J97">
            <v>863</v>
          </cell>
        </row>
        <row r="98">
          <cell r="B98" t="str">
            <v>91OB0010</v>
          </cell>
          <cell r="C98" t="str">
            <v>품셈-95</v>
          </cell>
          <cell r="D98" t="str">
            <v>수성페인트</v>
          </cell>
          <cell r="E98" t="str">
            <v>내벽3회</v>
          </cell>
          <cell r="F98" t="str">
            <v>M2</v>
          </cell>
          <cell r="G98">
            <v>888</v>
          </cell>
          <cell r="H98">
            <v>3682</v>
          </cell>
          <cell r="I98">
            <v>0</v>
          </cell>
          <cell r="J98">
            <v>4570</v>
          </cell>
        </row>
        <row r="99">
          <cell r="B99" t="str">
            <v>91OB0030</v>
          </cell>
          <cell r="C99" t="str">
            <v>품셈-96</v>
          </cell>
          <cell r="D99" t="str">
            <v>수성페인트</v>
          </cell>
          <cell r="E99" t="str">
            <v>내부천정3회</v>
          </cell>
          <cell r="F99" t="str">
            <v>M2</v>
          </cell>
          <cell r="G99">
            <v>1039</v>
          </cell>
          <cell r="H99">
            <v>4418</v>
          </cell>
          <cell r="I99">
            <v>0</v>
          </cell>
          <cell r="J99">
            <v>5457</v>
          </cell>
        </row>
        <row r="100">
          <cell r="B100" t="str">
            <v>91OB0100</v>
          </cell>
          <cell r="C100" t="str">
            <v>품셈-97</v>
          </cell>
          <cell r="D100" t="str">
            <v>수성페인트</v>
          </cell>
          <cell r="E100" t="str">
            <v>외부천정3회</v>
          </cell>
          <cell r="F100" t="str">
            <v>M2</v>
          </cell>
          <cell r="G100">
            <v>1226</v>
          </cell>
          <cell r="H100">
            <v>4418</v>
          </cell>
          <cell r="I100">
            <v>0</v>
          </cell>
          <cell r="J100">
            <v>5644</v>
          </cell>
        </row>
        <row r="101">
          <cell r="B101" t="str">
            <v>91OC0010</v>
          </cell>
          <cell r="C101" t="str">
            <v>품셈-98</v>
          </cell>
          <cell r="D101" t="str">
            <v>조합페인트</v>
          </cell>
          <cell r="E101" t="str">
            <v>철재면2회칠 붓칠</v>
          </cell>
          <cell r="F101" t="str">
            <v>M2</v>
          </cell>
          <cell r="G101">
            <v>745</v>
          </cell>
          <cell r="H101">
            <v>2455</v>
          </cell>
          <cell r="I101">
            <v>0</v>
          </cell>
          <cell r="J101">
            <v>3200</v>
          </cell>
        </row>
        <row r="102">
          <cell r="B102" t="str">
            <v>91OD0010</v>
          </cell>
          <cell r="C102" t="str">
            <v>품셈-99</v>
          </cell>
          <cell r="D102" t="str">
            <v>방청페인트</v>
          </cell>
          <cell r="E102" t="str">
            <v>철부1회 붓칠</v>
          </cell>
          <cell r="F102" t="str">
            <v>M2</v>
          </cell>
          <cell r="G102">
            <v>431</v>
          </cell>
          <cell r="H102">
            <v>1814</v>
          </cell>
          <cell r="I102">
            <v>0</v>
          </cell>
          <cell r="J102">
            <v>2245</v>
          </cell>
        </row>
        <row r="103">
          <cell r="B103" t="str">
            <v>91OJ0020</v>
          </cell>
          <cell r="C103" t="str">
            <v>품셈-100</v>
          </cell>
          <cell r="D103" t="str">
            <v>내산페인트</v>
          </cell>
          <cell r="E103" t="str">
            <v>몰탈면2회,벽</v>
          </cell>
          <cell r="F103" t="str">
            <v>M2</v>
          </cell>
          <cell r="G103">
            <v>700</v>
          </cell>
          <cell r="H103">
            <v>3575</v>
          </cell>
          <cell r="I103">
            <v>0</v>
          </cell>
          <cell r="J103">
            <v>4275</v>
          </cell>
        </row>
        <row r="104">
          <cell r="B104" t="str">
            <v>91OJ0030</v>
          </cell>
          <cell r="C104" t="str">
            <v>품셈-101</v>
          </cell>
          <cell r="D104" t="str">
            <v>내산페인트</v>
          </cell>
          <cell r="E104" t="str">
            <v>몰탈면2회,천정</v>
          </cell>
          <cell r="F104" t="str">
            <v>M2</v>
          </cell>
          <cell r="G104">
            <v>784</v>
          </cell>
          <cell r="H104">
            <v>4290</v>
          </cell>
          <cell r="I104">
            <v>0</v>
          </cell>
          <cell r="J104">
            <v>5074</v>
          </cell>
        </row>
        <row r="105">
          <cell r="B105" t="str">
            <v>91OL0010</v>
          </cell>
          <cell r="C105" t="str">
            <v>품셈-102</v>
          </cell>
          <cell r="D105" t="str">
            <v>아크릴페인트</v>
          </cell>
          <cell r="E105" t="str">
            <v>걸레받이</v>
          </cell>
          <cell r="F105" t="str">
            <v>M2</v>
          </cell>
          <cell r="G105">
            <v>1249</v>
          </cell>
          <cell r="H105">
            <v>4856</v>
          </cell>
          <cell r="I105">
            <v>0</v>
          </cell>
          <cell r="J105">
            <v>6105</v>
          </cell>
        </row>
        <row r="106">
          <cell r="B106" t="str">
            <v>91ON0050</v>
          </cell>
          <cell r="C106" t="str">
            <v>품셈-103</v>
          </cell>
          <cell r="D106" t="str">
            <v>본 타 일</v>
          </cell>
          <cell r="E106" t="str">
            <v>에폭시계,벽뿜칠</v>
          </cell>
          <cell r="F106" t="str">
            <v>M2</v>
          </cell>
          <cell r="G106">
            <v>6546</v>
          </cell>
          <cell r="H106">
            <v>480</v>
          </cell>
          <cell r="I106">
            <v>32</v>
          </cell>
          <cell r="J106">
            <v>7058</v>
          </cell>
        </row>
        <row r="107">
          <cell r="B107" t="str">
            <v>91OQ0050</v>
          </cell>
          <cell r="C107" t="str">
            <v>품셈-104</v>
          </cell>
          <cell r="D107" t="str">
            <v>방진페인트</v>
          </cell>
          <cell r="E107" t="str">
            <v>바닥3회</v>
          </cell>
          <cell r="F107" t="str">
            <v>M2</v>
          </cell>
          <cell r="G107">
            <v>3439</v>
          </cell>
          <cell r="H107">
            <v>4386</v>
          </cell>
          <cell r="I107">
            <v>0</v>
          </cell>
          <cell r="J107">
            <v>7825</v>
          </cell>
        </row>
        <row r="108">
          <cell r="B108" t="str">
            <v>91PA0040</v>
          </cell>
          <cell r="C108" t="str">
            <v>품셈-105</v>
          </cell>
          <cell r="D108" t="str">
            <v>디럭스타일붙이기</v>
          </cell>
          <cell r="E108" t="str">
            <v>3*300*300</v>
          </cell>
          <cell r="F108" t="str">
            <v>M2</v>
          </cell>
          <cell r="G108">
            <v>4616</v>
          </cell>
          <cell r="H108">
            <v>4913</v>
          </cell>
          <cell r="I108">
            <v>0</v>
          </cell>
          <cell r="J108">
            <v>9529</v>
          </cell>
        </row>
        <row r="109">
          <cell r="B109" t="str">
            <v>91PF0048</v>
          </cell>
          <cell r="C109" t="str">
            <v>품셈-106</v>
          </cell>
          <cell r="D109" t="str">
            <v>방습필름깔기</v>
          </cell>
          <cell r="E109" t="str">
            <v>바닥0.06MM*2겹</v>
          </cell>
          <cell r="F109" t="str">
            <v>M2</v>
          </cell>
          <cell r="G109">
            <v>407</v>
          </cell>
          <cell r="H109">
            <v>343</v>
          </cell>
          <cell r="I109">
            <v>0</v>
          </cell>
          <cell r="J109">
            <v>750</v>
          </cell>
        </row>
        <row r="110">
          <cell r="B110" t="str">
            <v>91PG0050</v>
          </cell>
          <cell r="C110" t="str">
            <v>품셈-107</v>
          </cell>
          <cell r="D110" t="str">
            <v>스치로폴바닥깔기</v>
          </cell>
          <cell r="E110" t="str">
            <v>80MM D0.03</v>
          </cell>
          <cell r="F110" t="str">
            <v>M2</v>
          </cell>
          <cell r="G110">
            <v>4666</v>
          </cell>
          <cell r="H110">
            <v>426</v>
          </cell>
          <cell r="I110">
            <v>0</v>
          </cell>
          <cell r="J110">
            <v>5092</v>
          </cell>
        </row>
        <row r="111">
          <cell r="B111" t="str">
            <v>91PG0150</v>
          </cell>
          <cell r="C111" t="str">
            <v>품셈-108</v>
          </cell>
          <cell r="D111" t="str">
            <v>스치로폴접착제붙임</v>
          </cell>
          <cell r="E111" t="str">
            <v>스라브밑50MM D0.03</v>
          </cell>
          <cell r="F111" t="str">
            <v>M2</v>
          </cell>
          <cell r="G111">
            <v>3954</v>
          </cell>
          <cell r="H111">
            <v>5112</v>
          </cell>
          <cell r="I111">
            <v>0</v>
          </cell>
          <cell r="J111">
            <v>9066</v>
          </cell>
        </row>
        <row r="112">
          <cell r="B112" t="str">
            <v>91PG0198</v>
          </cell>
          <cell r="C112" t="str">
            <v>품셈-109</v>
          </cell>
          <cell r="D112" t="str">
            <v>부직포깔기</v>
          </cell>
          <cell r="E112">
            <v>0</v>
          </cell>
          <cell r="F112" t="str">
            <v>M2</v>
          </cell>
          <cell r="G112">
            <v>1150</v>
          </cell>
          <cell r="H112">
            <v>343</v>
          </cell>
          <cell r="I112">
            <v>0</v>
          </cell>
          <cell r="J112">
            <v>1493</v>
          </cell>
        </row>
        <row r="113">
          <cell r="B113" t="str">
            <v>91QB0030</v>
          </cell>
          <cell r="C113" t="str">
            <v>품셈-110</v>
          </cell>
          <cell r="D113" t="str">
            <v>루프드레인설치</v>
          </cell>
          <cell r="E113" t="str">
            <v>주철 Ø100</v>
          </cell>
          <cell r="F113" t="str">
            <v>EA</v>
          </cell>
          <cell r="G113">
            <v>44657</v>
          </cell>
          <cell r="H113">
            <v>11595</v>
          </cell>
          <cell r="I113">
            <v>0</v>
          </cell>
          <cell r="J113">
            <v>56252</v>
          </cell>
        </row>
        <row r="114">
          <cell r="B114" t="str">
            <v>91QC0170</v>
          </cell>
          <cell r="C114" t="str">
            <v>품셈-111</v>
          </cell>
          <cell r="D114" t="str">
            <v>SST선홈통</v>
          </cell>
          <cell r="E114" t="str">
            <v>ø100</v>
          </cell>
          <cell r="F114" t="str">
            <v>M</v>
          </cell>
          <cell r="G114">
            <v>9906</v>
          </cell>
          <cell r="H114">
            <v>8556</v>
          </cell>
          <cell r="I114">
            <v>0</v>
          </cell>
          <cell r="J114">
            <v>18462</v>
          </cell>
        </row>
        <row r="115">
          <cell r="B115" t="str">
            <v>91SA0010</v>
          </cell>
          <cell r="C115" t="str">
            <v>품셈-112</v>
          </cell>
          <cell r="D115" t="str">
            <v>보도블록깔기</v>
          </cell>
          <cell r="E115" t="str">
            <v>30*30*6</v>
          </cell>
          <cell r="F115" t="str">
            <v>M2</v>
          </cell>
          <cell r="G115">
            <v>7871</v>
          </cell>
          <cell r="H115">
            <v>3420</v>
          </cell>
          <cell r="I115">
            <v>0</v>
          </cell>
          <cell r="J115">
            <v>11291</v>
          </cell>
        </row>
        <row r="116">
          <cell r="B116" t="str">
            <v>91SI0043</v>
          </cell>
          <cell r="C116" t="str">
            <v>품셈-113</v>
          </cell>
          <cell r="D116" t="str">
            <v>메쉬휀스</v>
          </cell>
          <cell r="E116" t="str">
            <v>H=1950 L=2000</v>
          </cell>
          <cell r="F116" t="str">
            <v>경간</v>
          </cell>
          <cell r="G116">
            <v>101152</v>
          </cell>
          <cell r="H116">
            <v>51940</v>
          </cell>
          <cell r="I116">
            <v>0</v>
          </cell>
          <cell r="J116">
            <v>153092</v>
          </cell>
        </row>
        <row r="117">
          <cell r="B117" t="str">
            <v>91SI0058</v>
          </cell>
          <cell r="C117" t="str">
            <v>품셈-114</v>
          </cell>
          <cell r="D117" t="str">
            <v>정    문</v>
          </cell>
          <cell r="E117" t="str">
            <v>H=2100 L=6000</v>
          </cell>
          <cell r="F117" t="str">
            <v>개소</v>
          </cell>
          <cell r="G117">
            <v>465802</v>
          </cell>
          <cell r="H117">
            <v>193178</v>
          </cell>
          <cell r="I117">
            <v>0</v>
          </cell>
          <cell r="J117">
            <v>658980</v>
          </cell>
        </row>
        <row r="118">
          <cell r="B118" t="str">
            <v>91WA0003</v>
          </cell>
          <cell r="C118" t="str">
            <v>품셈-115</v>
          </cell>
          <cell r="D118" t="str">
            <v>시멘트운반</v>
          </cell>
          <cell r="E118">
            <v>0</v>
          </cell>
          <cell r="F118" t="str">
            <v>TON</v>
          </cell>
          <cell r="G118">
            <v>154</v>
          </cell>
          <cell r="H118">
            <v>1116</v>
          </cell>
          <cell r="I118">
            <v>15481</v>
          </cell>
          <cell r="J118">
            <v>16751</v>
          </cell>
        </row>
        <row r="119">
          <cell r="B119" t="str">
            <v>91WA0004</v>
          </cell>
          <cell r="C119" t="str">
            <v>품셈-116</v>
          </cell>
          <cell r="D119" t="str">
            <v>철근및잡철물운반</v>
          </cell>
          <cell r="E119">
            <v>0</v>
          </cell>
          <cell r="F119" t="str">
            <v>TON</v>
          </cell>
          <cell r="G119">
            <v>154</v>
          </cell>
          <cell r="H119">
            <v>1116</v>
          </cell>
          <cell r="I119">
            <v>14352</v>
          </cell>
          <cell r="J119">
            <v>15622</v>
          </cell>
        </row>
        <row r="136">
          <cell r="B136" t="str">
            <v>End Of File</v>
          </cell>
        </row>
        <row r="137">
          <cell r="B137" t="str">
            <v>마지막열은 지우지 마시오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-내역서"/>
      <sheetName val="집계표"/>
      <sheetName val="YESAN"/>
      <sheetName val="CB-내역서"/>
      <sheetName val="품셈"/>
      <sheetName val="부표"/>
      <sheetName val="별표총"/>
      <sheetName val="별표"/>
      <sheetName val="터빈재료량"/>
      <sheetName val="주제어재료량"/>
      <sheetName val="품셈TABLE"/>
    </sheetNames>
    <sheetDataSet>
      <sheetData sheetId="0" refreshError="1">
        <row r="6">
          <cell r="A6" t="str">
            <v xml:space="preserve">가. 회사 취급비 </v>
          </cell>
        </row>
        <row r="8">
          <cell r="A8" t="str">
            <v xml:space="preserve">1. 사급 자재 재료비 </v>
          </cell>
        </row>
        <row r="10">
          <cell r="A10" t="str">
            <v xml:space="preserve">시  멘  트    </v>
          </cell>
          <cell r="B10" t="str">
            <v>보통(40KG/포)</v>
          </cell>
          <cell r="C10" t="str">
            <v>포</v>
          </cell>
          <cell r="D10">
            <v>399</v>
          </cell>
          <cell r="F10">
            <v>2497</v>
          </cell>
          <cell r="G10">
            <v>996303</v>
          </cell>
          <cell r="J10">
            <v>0</v>
          </cell>
          <cell r="M10">
            <v>0</v>
          </cell>
          <cell r="O10">
            <v>996303</v>
          </cell>
          <cell r="Q10" t="str">
            <v>조달청 7월</v>
          </cell>
        </row>
        <row r="11">
          <cell r="A11" t="str">
            <v xml:space="preserve">시  멘  트    </v>
          </cell>
          <cell r="B11" t="str">
            <v>BULK, 1종</v>
          </cell>
          <cell r="C11" t="str">
            <v>TON</v>
          </cell>
          <cell r="D11">
            <v>1898</v>
          </cell>
          <cell r="F11">
            <v>58817</v>
          </cell>
          <cell r="G11">
            <v>111634666</v>
          </cell>
          <cell r="J11">
            <v>0</v>
          </cell>
          <cell r="M11">
            <v>0</v>
          </cell>
          <cell r="O11">
            <v>111634666</v>
          </cell>
          <cell r="Q11" t="str">
            <v>조달청 7월</v>
          </cell>
        </row>
        <row r="12">
          <cell r="A12" t="str">
            <v>이 형 철 근</v>
          </cell>
          <cell r="B12" t="str">
            <v>D 10</v>
          </cell>
          <cell r="C12" t="str">
            <v>TON</v>
          </cell>
          <cell r="D12">
            <v>0.17</v>
          </cell>
          <cell r="F12">
            <v>286864</v>
          </cell>
          <cell r="G12">
            <v>48766.8</v>
          </cell>
          <cell r="J12">
            <v>0</v>
          </cell>
          <cell r="M12">
            <v>0</v>
          </cell>
          <cell r="O12">
            <v>48766.8</v>
          </cell>
          <cell r="Q12" t="str">
            <v>조달청 7월</v>
          </cell>
        </row>
        <row r="13">
          <cell r="A13" t="str">
            <v>이 형 철 근</v>
          </cell>
          <cell r="B13" t="str">
            <v>D 13</v>
          </cell>
          <cell r="C13" t="str">
            <v>TON</v>
          </cell>
          <cell r="D13">
            <v>318.48</v>
          </cell>
          <cell r="F13">
            <v>282164</v>
          </cell>
          <cell r="G13">
            <v>89863590.700000003</v>
          </cell>
          <cell r="J13">
            <v>0</v>
          </cell>
          <cell r="M13">
            <v>0</v>
          </cell>
          <cell r="O13">
            <v>89863590.700000003</v>
          </cell>
          <cell r="Q13" t="str">
            <v>조달청 7월</v>
          </cell>
        </row>
        <row r="14">
          <cell r="A14" t="str">
            <v>이 형 철 근</v>
          </cell>
          <cell r="B14" t="str">
            <v>D 16</v>
          </cell>
          <cell r="C14" t="str">
            <v>TON</v>
          </cell>
          <cell r="D14">
            <v>185.55</v>
          </cell>
          <cell r="F14">
            <v>277455</v>
          </cell>
          <cell r="G14">
            <v>51481775.200000003</v>
          </cell>
          <cell r="J14">
            <v>0</v>
          </cell>
          <cell r="M14">
            <v>0</v>
          </cell>
          <cell r="O14">
            <v>51481775.200000003</v>
          </cell>
          <cell r="Q14" t="str">
            <v>조달청 7월</v>
          </cell>
        </row>
        <row r="15">
          <cell r="A15" t="str">
            <v>이 형 철 근</v>
          </cell>
          <cell r="B15" t="str">
            <v>HD 19</v>
          </cell>
          <cell r="C15" t="str">
            <v>TON</v>
          </cell>
          <cell r="D15">
            <v>91.266000000000005</v>
          </cell>
          <cell r="F15">
            <v>286864</v>
          </cell>
          <cell r="G15">
            <v>26180929.800000001</v>
          </cell>
          <cell r="J15">
            <v>0</v>
          </cell>
          <cell r="M15">
            <v>0</v>
          </cell>
          <cell r="O15">
            <v>26180929.800000001</v>
          </cell>
          <cell r="Q15" t="str">
            <v>조달청 7월</v>
          </cell>
        </row>
        <row r="16">
          <cell r="A16" t="str">
            <v>이 형 철 근</v>
          </cell>
          <cell r="B16" t="str">
            <v>HD 22</v>
          </cell>
          <cell r="C16" t="str">
            <v>TON</v>
          </cell>
          <cell r="D16">
            <v>11.848000000000001</v>
          </cell>
          <cell r="F16">
            <v>286864</v>
          </cell>
          <cell r="G16">
            <v>3398764.6</v>
          </cell>
          <cell r="J16">
            <v>0</v>
          </cell>
          <cell r="M16">
            <v>0</v>
          </cell>
          <cell r="O16">
            <v>3398764.6</v>
          </cell>
          <cell r="Q16" t="str">
            <v>조달청 7월</v>
          </cell>
        </row>
        <row r="17">
          <cell r="A17" t="str">
            <v>이 형 철 근</v>
          </cell>
          <cell r="B17" t="str">
            <v>HD 25</v>
          </cell>
          <cell r="C17" t="str">
            <v>TON</v>
          </cell>
          <cell r="D17">
            <v>0.06</v>
          </cell>
          <cell r="F17">
            <v>286864</v>
          </cell>
          <cell r="G17">
            <v>17211.8</v>
          </cell>
          <cell r="J17">
            <v>0</v>
          </cell>
          <cell r="M17">
            <v>0</v>
          </cell>
          <cell r="O17">
            <v>17211.8</v>
          </cell>
          <cell r="Q17" t="str">
            <v>조달청 7월</v>
          </cell>
        </row>
        <row r="18">
          <cell r="A18" t="str">
            <v>FLY ASH</v>
          </cell>
          <cell r="C18" t="str">
            <v>TON</v>
          </cell>
          <cell r="D18">
            <v>221</v>
          </cell>
          <cell r="F18">
            <v>25000</v>
          </cell>
          <cell r="G18">
            <v>5525000</v>
          </cell>
          <cell r="J18">
            <v>0</v>
          </cell>
          <cell r="M18">
            <v>0</v>
          </cell>
          <cell r="O18">
            <v>5525000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Q19">
            <v>0</v>
          </cell>
        </row>
        <row r="20">
          <cell r="A20" t="str">
            <v xml:space="preserve">        소      계</v>
          </cell>
          <cell r="G20">
            <v>289147007</v>
          </cell>
          <cell r="J20">
            <v>0</v>
          </cell>
          <cell r="M20">
            <v>0</v>
          </cell>
          <cell r="O20">
            <v>289147007</v>
          </cell>
          <cell r="Q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 t="str">
            <v>-</v>
          </cell>
          <cell r="F21">
            <v>0</v>
          </cell>
          <cell r="G21">
            <v>0</v>
          </cell>
          <cell r="H21" t="str">
            <v>-</v>
          </cell>
          <cell r="I21">
            <v>0</v>
          </cell>
          <cell r="J21">
            <v>0</v>
          </cell>
          <cell r="K21" t="str">
            <v>-</v>
          </cell>
          <cell r="L21">
            <v>0</v>
          </cell>
          <cell r="M21">
            <v>0</v>
          </cell>
          <cell r="N21" t="str">
            <v>-</v>
          </cell>
          <cell r="O21">
            <v>0</v>
          </cell>
          <cell r="P21" t="str">
            <v>-</v>
          </cell>
          <cell r="Q21">
            <v>0</v>
          </cell>
        </row>
        <row r="23">
          <cell r="A23" t="str">
            <v>2. 회사분 운반비</v>
          </cell>
        </row>
        <row r="25">
          <cell r="A25" t="str">
            <v>시  멘  트</v>
          </cell>
          <cell r="B25" t="str">
            <v>40KG</v>
          </cell>
          <cell r="C25" t="str">
            <v>포</v>
          </cell>
          <cell r="D25">
            <v>399</v>
          </cell>
          <cell r="F25">
            <v>0</v>
          </cell>
          <cell r="G25">
            <v>0</v>
          </cell>
          <cell r="J25">
            <v>0</v>
          </cell>
          <cell r="L25">
            <v>703</v>
          </cell>
          <cell r="M25">
            <v>280497</v>
          </cell>
          <cell r="O25">
            <v>280497</v>
          </cell>
          <cell r="Q25" t="str">
            <v>계약단가</v>
          </cell>
        </row>
        <row r="26">
          <cell r="A26" t="str">
            <v>시  멘  트</v>
          </cell>
          <cell r="B26" t="str">
            <v>BULK, 1종</v>
          </cell>
          <cell r="C26" t="str">
            <v>TON</v>
          </cell>
          <cell r="D26">
            <v>1898</v>
          </cell>
          <cell r="F26">
            <v>0</v>
          </cell>
          <cell r="G26">
            <v>0</v>
          </cell>
          <cell r="J26">
            <v>0</v>
          </cell>
          <cell r="L26">
            <v>16727</v>
          </cell>
          <cell r="M26">
            <v>31747846</v>
          </cell>
          <cell r="O26">
            <v>31747846</v>
          </cell>
          <cell r="Q26" t="str">
            <v>계약단가</v>
          </cell>
        </row>
        <row r="27">
          <cell r="A27" t="str">
            <v>철      근</v>
          </cell>
          <cell r="C27" t="str">
            <v>TON</v>
          </cell>
          <cell r="D27">
            <v>607.08000000000004</v>
          </cell>
          <cell r="F27">
            <v>0</v>
          </cell>
          <cell r="G27">
            <v>0</v>
          </cell>
          <cell r="J27">
            <v>0</v>
          </cell>
          <cell r="L27">
            <v>16747</v>
          </cell>
          <cell r="M27">
            <v>10166768.699999999</v>
          </cell>
          <cell r="O27">
            <v>10166768.699999999</v>
          </cell>
          <cell r="Q27" t="str">
            <v>계약단가</v>
          </cell>
        </row>
        <row r="28">
          <cell r="A28" t="str">
            <v>FLY ASH</v>
          </cell>
          <cell r="C28" t="str">
            <v>TON</v>
          </cell>
          <cell r="D28">
            <v>221</v>
          </cell>
          <cell r="G28">
            <v>0</v>
          </cell>
          <cell r="J28">
            <v>0</v>
          </cell>
          <cell r="L28">
            <v>16008</v>
          </cell>
          <cell r="M28">
            <v>3537768</v>
          </cell>
          <cell r="O28">
            <v>3537768</v>
          </cell>
          <cell r="Q28" t="str">
            <v>#15-1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Q29">
            <v>0</v>
          </cell>
        </row>
        <row r="30">
          <cell r="A30" t="str">
            <v xml:space="preserve">        소      계</v>
          </cell>
          <cell r="G30">
            <v>0</v>
          </cell>
          <cell r="J30">
            <v>0</v>
          </cell>
          <cell r="M30">
            <v>45732879</v>
          </cell>
          <cell r="O30">
            <v>45731926</v>
          </cell>
          <cell r="Q30" t="str">
            <v>(단수정리-953)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 t="str">
            <v>-</v>
          </cell>
          <cell r="F31">
            <v>0</v>
          </cell>
          <cell r="G31">
            <v>0</v>
          </cell>
          <cell r="H31" t="str">
            <v>-</v>
          </cell>
          <cell r="I31">
            <v>0</v>
          </cell>
          <cell r="J31">
            <v>0</v>
          </cell>
          <cell r="K31" t="str">
            <v>-</v>
          </cell>
          <cell r="L31">
            <v>0</v>
          </cell>
          <cell r="M31">
            <v>0</v>
          </cell>
          <cell r="N31" t="str">
            <v>-</v>
          </cell>
          <cell r="O31">
            <v>0</v>
          </cell>
          <cell r="P31" t="str">
            <v>-</v>
          </cell>
          <cell r="Q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Q32">
            <v>0</v>
          </cell>
        </row>
        <row r="33">
          <cell r="A33" t="str">
            <v xml:space="preserve">사급 공사비 계 </v>
          </cell>
          <cell r="G33">
            <v>289147007</v>
          </cell>
          <cell r="J33">
            <v>0</v>
          </cell>
          <cell r="M33">
            <v>45732879</v>
          </cell>
          <cell r="O33">
            <v>334878933</v>
          </cell>
        </row>
        <row r="36">
          <cell r="A36" t="str">
            <v xml:space="preserve"> 나. 도급 공사비 </v>
          </cell>
        </row>
        <row r="38">
          <cell r="A38" t="str">
            <v xml:space="preserve"> 1. 가 설 공 사 </v>
          </cell>
          <cell r="C38" t="str">
            <v>식</v>
          </cell>
          <cell r="D38">
            <v>1</v>
          </cell>
          <cell r="G38">
            <v>9467032</v>
          </cell>
          <cell r="J38">
            <v>40203770</v>
          </cell>
          <cell r="M38">
            <v>951324</v>
          </cell>
          <cell r="O38">
            <v>50622126</v>
          </cell>
        </row>
        <row r="39">
          <cell r="A39" t="str">
            <v xml:space="preserve"> 2. 철근크리트공사</v>
          </cell>
          <cell r="C39" t="str">
            <v>식</v>
          </cell>
          <cell r="D39">
            <v>1</v>
          </cell>
          <cell r="G39">
            <v>133571186</v>
          </cell>
          <cell r="J39">
            <v>409319728</v>
          </cell>
          <cell r="M39">
            <v>108012164</v>
          </cell>
          <cell r="O39">
            <v>650903078</v>
          </cell>
        </row>
        <row r="40">
          <cell r="A40" t="str">
            <v xml:space="preserve"> 3. DECK PLATE 설치공사</v>
          </cell>
          <cell r="C40" t="str">
            <v>식</v>
          </cell>
          <cell r="D40">
            <v>1</v>
          </cell>
          <cell r="G40">
            <v>57252035</v>
          </cell>
          <cell r="J40">
            <v>248206363</v>
          </cell>
          <cell r="M40">
            <v>7563401</v>
          </cell>
          <cell r="O40">
            <v>313021799</v>
          </cell>
        </row>
        <row r="41">
          <cell r="A41" t="str">
            <v xml:space="preserve"> 4. 샌드위치판넬 공사</v>
          </cell>
          <cell r="C41" t="str">
            <v>식</v>
          </cell>
          <cell r="D41">
            <v>1</v>
          </cell>
          <cell r="G41">
            <v>829918468</v>
          </cell>
          <cell r="J41">
            <v>283308195</v>
          </cell>
          <cell r="M41">
            <v>28888005</v>
          </cell>
          <cell r="O41">
            <v>1142114668</v>
          </cell>
        </row>
        <row r="42">
          <cell r="A42" t="str">
            <v xml:space="preserve"> 5. 조 적 공 사</v>
          </cell>
          <cell r="C42" t="str">
            <v>식</v>
          </cell>
          <cell r="D42">
            <v>1</v>
          </cell>
          <cell r="G42">
            <v>1343080</v>
          </cell>
          <cell r="J42">
            <v>2999763</v>
          </cell>
          <cell r="M42">
            <v>320</v>
          </cell>
          <cell r="O42">
            <v>4343163</v>
          </cell>
        </row>
        <row r="43">
          <cell r="A43" t="str">
            <v xml:space="preserve"> 6. 타일및 방수공사</v>
          </cell>
          <cell r="C43" t="str">
            <v>식</v>
          </cell>
          <cell r="D43">
            <v>1</v>
          </cell>
          <cell r="G43">
            <v>36784506</v>
          </cell>
          <cell r="J43">
            <v>45235500</v>
          </cell>
          <cell r="M43">
            <v>154701</v>
          </cell>
          <cell r="O43">
            <v>82174707</v>
          </cell>
        </row>
        <row r="44">
          <cell r="A44" t="str">
            <v xml:space="preserve"> 7. 미 장 공 사</v>
          </cell>
          <cell r="C44" t="str">
            <v>식</v>
          </cell>
          <cell r="D44">
            <v>1</v>
          </cell>
          <cell r="G44">
            <v>553382</v>
          </cell>
          <cell r="J44">
            <v>43423299</v>
          </cell>
          <cell r="M44">
            <v>0</v>
          </cell>
          <cell r="O44">
            <v>43976681</v>
          </cell>
        </row>
        <row r="45">
          <cell r="A45" t="str">
            <v xml:space="preserve"> 8. 창 호 공 사</v>
          </cell>
          <cell r="C45" t="str">
            <v>식</v>
          </cell>
          <cell r="D45">
            <v>1</v>
          </cell>
          <cell r="G45">
            <v>105027811</v>
          </cell>
          <cell r="J45">
            <v>194748</v>
          </cell>
          <cell r="M45">
            <v>5826</v>
          </cell>
          <cell r="O45">
            <v>105228385</v>
          </cell>
        </row>
        <row r="46">
          <cell r="A46" t="str">
            <v xml:space="preserve"> 9.유 리 공 사</v>
          </cell>
          <cell r="C46" t="str">
            <v>식</v>
          </cell>
          <cell r="D46">
            <v>1</v>
          </cell>
          <cell r="G46">
            <v>17681466</v>
          </cell>
          <cell r="J46">
            <v>16304443</v>
          </cell>
          <cell r="M46">
            <v>0</v>
          </cell>
          <cell r="O46">
            <v>33985909</v>
          </cell>
        </row>
        <row r="47">
          <cell r="A47" t="str">
            <v xml:space="preserve"> 10.도 장 공 사</v>
          </cell>
          <cell r="C47" t="str">
            <v>식</v>
          </cell>
          <cell r="D47">
            <v>1</v>
          </cell>
          <cell r="G47">
            <v>413282116</v>
          </cell>
          <cell r="J47">
            <v>449860722</v>
          </cell>
          <cell r="M47">
            <v>8847705</v>
          </cell>
          <cell r="O47">
            <v>871990543</v>
          </cell>
        </row>
        <row r="48">
          <cell r="A48" t="str">
            <v xml:space="preserve"> 11.수 장 공 사</v>
          </cell>
          <cell r="C48" t="str">
            <v>식</v>
          </cell>
          <cell r="D48">
            <v>1</v>
          </cell>
          <cell r="G48">
            <v>123880305</v>
          </cell>
          <cell r="J48">
            <v>3483978</v>
          </cell>
          <cell r="M48">
            <v>0</v>
          </cell>
          <cell r="O48">
            <v>127364283</v>
          </cell>
        </row>
        <row r="49">
          <cell r="A49" t="str">
            <v xml:space="preserve"> 12.금 속 공 사</v>
          </cell>
          <cell r="C49" t="str">
            <v>식</v>
          </cell>
          <cell r="D49">
            <v>1</v>
          </cell>
          <cell r="G49">
            <v>680630255</v>
          </cell>
          <cell r="J49">
            <v>1119375749</v>
          </cell>
          <cell r="M49">
            <v>34247228</v>
          </cell>
          <cell r="O49">
            <v>1834253232</v>
          </cell>
        </row>
        <row r="50">
          <cell r="A50" t="str">
            <v xml:space="preserve"> 13.잡  공  사</v>
          </cell>
          <cell r="C50" t="str">
            <v>식</v>
          </cell>
          <cell r="D50">
            <v>1</v>
          </cell>
          <cell r="G50">
            <v>2635674</v>
          </cell>
          <cell r="J50">
            <v>299100</v>
          </cell>
          <cell r="M50">
            <v>8970</v>
          </cell>
          <cell r="O50">
            <v>2943744</v>
          </cell>
        </row>
        <row r="51">
          <cell r="A51" t="str">
            <v xml:space="preserve"> 14.배수배관공사</v>
          </cell>
          <cell r="C51" t="str">
            <v>식</v>
          </cell>
          <cell r="D51">
            <v>1</v>
          </cell>
          <cell r="G51">
            <v>60229473</v>
          </cell>
          <cell r="J51">
            <v>94621588</v>
          </cell>
          <cell r="M51">
            <v>0</v>
          </cell>
          <cell r="O51">
            <v>154851061</v>
          </cell>
          <cell r="P51" t="e">
            <v>#REF!</v>
          </cell>
        </row>
        <row r="52">
          <cell r="A52" t="str">
            <v xml:space="preserve"> 15.우수배관공사</v>
          </cell>
          <cell r="C52" t="str">
            <v>식</v>
          </cell>
          <cell r="D52">
            <v>1</v>
          </cell>
          <cell r="G52">
            <v>15316668</v>
          </cell>
          <cell r="J52">
            <v>44699771</v>
          </cell>
          <cell r="M52">
            <v>0</v>
          </cell>
          <cell r="O52">
            <v>60016439</v>
          </cell>
          <cell r="P52" t="e">
            <v>#REF!</v>
          </cell>
        </row>
        <row r="53">
          <cell r="A53" t="str">
            <v xml:space="preserve"> 16.골  재  대</v>
          </cell>
          <cell r="C53" t="str">
            <v>식</v>
          </cell>
          <cell r="D53">
            <v>1</v>
          </cell>
          <cell r="G53">
            <v>19830765</v>
          </cell>
          <cell r="J53">
            <v>0</v>
          </cell>
          <cell r="M53">
            <v>0</v>
          </cell>
          <cell r="O53">
            <v>19830765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Q55">
            <v>0</v>
          </cell>
        </row>
        <row r="56">
          <cell r="A56" t="str">
            <v>공사비 계</v>
          </cell>
          <cell r="G56">
            <v>2507404222</v>
          </cell>
          <cell r="H56">
            <v>0</v>
          </cell>
          <cell r="J56">
            <v>2801536717</v>
          </cell>
          <cell r="K56">
            <v>0</v>
          </cell>
          <cell r="M56">
            <v>188679644</v>
          </cell>
          <cell r="N56" t="e">
            <v>#VALUE!</v>
          </cell>
          <cell r="O56">
            <v>5497620583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 t="str">
            <v>-</v>
          </cell>
          <cell r="F57">
            <v>0</v>
          </cell>
          <cell r="G57">
            <v>0</v>
          </cell>
          <cell r="H57" t="str">
            <v>-</v>
          </cell>
          <cell r="I57">
            <v>0</v>
          </cell>
          <cell r="J57">
            <v>0</v>
          </cell>
          <cell r="K57" t="str">
            <v>-</v>
          </cell>
          <cell r="L57">
            <v>0</v>
          </cell>
          <cell r="M57">
            <v>0</v>
          </cell>
          <cell r="N57" t="str">
            <v>-</v>
          </cell>
          <cell r="O57">
            <v>0</v>
          </cell>
          <cell r="P57" t="str">
            <v>-</v>
          </cell>
          <cell r="Q57">
            <v>0</v>
          </cell>
        </row>
        <row r="61">
          <cell r="A61" t="str">
            <v xml:space="preserve"> 1. 가 설 공 사 </v>
          </cell>
        </row>
        <row r="63">
          <cell r="A63" t="str">
            <v>수평 규준틀</v>
          </cell>
          <cell r="B63" t="str">
            <v>귀</v>
          </cell>
          <cell r="C63" t="str">
            <v>EA</v>
          </cell>
          <cell r="D63">
            <v>4</v>
          </cell>
          <cell r="F63">
            <v>3720</v>
          </cell>
          <cell r="G63">
            <v>14880</v>
          </cell>
          <cell r="I63">
            <v>30336</v>
          </cell>
          <cell r="J63">
            <v>121344</v>
          </cell>
          <cell r="M63">
            <v>0</v>
          </cell>
          <cell r="O63">
            <v>136224</v>
          </cell>
          <cell r="Q63" t="str">
            <v>#1-1</v>
          </cell>
        </row>
        <row r="64">
          <cell r="A64" t="str">
            <v>강관 동바리</v>
          </cell>
          <cell r="B64" t="str">
            <v>3개월, 4.2M이하</v>
          </cell>
          <cell r="C64" t="str">
            <v>M2</v>
          </cell>
          <cell r="D64">
            <v>2495</v>
          </cell>
          <cell r="F64">
            <v>717</v>
          </cell>
          <cell r="G64">
            <v>1788915</v>
          </cell>
          <cell r="I64">
            <v>2709</v>
          </cell>
          <cell r="J64">
            <v>6758955</v>
          </cell>
          <cell r="M64">
            <v>0</v>
          </cell>
          <cell r="O64">
            <v>8547870</v>
          </cell>
          <cell r="Q64" t="str">
            <v>#1-2</v>
          </cell>
        </row>
        <row r="65">
          <cell r="A65" t="str">
            <v>콘크리트 보양</v>
          </cell>
          <cell r="B65">
            <v>0</v>
          </cell>
          <cell r="C65" t="str">
            <v>M2</v>
          </cell>
          <cell r="D65">
            <v>6059</v>
          </cell>
          <cell r="F65">
            <v>360</v>
          </cell>
          <cell r="G65">
            <v>2181240</v>
          </cell>
          <cell r="I65">
            <v>397</v>
          </cell>
          <cell r="J65">
            <v>2405423</v>
          </cell>
          <cell r="M65">
            <v>0</v>
          </cell>
          <cell r="O65">
            <v>4586663</v>
          </cell>
          <cell r="Q65" t="str">
            <v>#1-3</v>
          </cell>
        </row>
        <row r="66">
          <cell r="A66" t="str">
            <v>현장정리(철골조)</v>
          </cell>
          <cell r="C66" t="str">
            <v>M2</v>
          </cell>
          <cell r="D66">
            <v>1644</v>
          </cell>
          <cell r="I66">
            <v>2323</v>
          </cell>
          <cell r="J66">
            <v>3819012</v>
          </cell>
          <cell r="M66">
            <v>0</v>
          </cell>
          <cell r="O66">
            <v>3819012</v>
          </cell>
          <cell r="Q66" t="str">
            <v>#1-4</v>
          </cell>
        </row>
        <row r="67">
          <cell r="A67" t="str">
            <v>먹  메  김</v>
          </cell>
          <cell r="B67" t="str">
            <v>공  장</v>
          </cell>
          <cell r="C67" t="str">
            <v>M2</v>
          </cell>
          <cell r="D67">
            <v>1644</v>
          </cell>
          <cell r="I67">
            <v>1663</v>
          </cell>
          <cell r="J67">
            <v>2733972</v>
          </cell>
          <cell r="M67">
            <v>0</v>
          </cell>
          <cell r="O67">
            <v>2733972</v>
          </cell>
          <cell r="Q67" t="str">
            <v>#1-5</v>
          </cell>
        </row>
        <row r="68">
          <cell r="A68" t="str">
            <v>내부 수평 비계</v>
          </cell>
          <cell r="B68" t="str">
            <v>3개월(3.6M이하)</v>
          </cell>
          <cell r="C68" t="str">
            <v>M2</v>
          </cell>
          <cell r="D68">
            <v>1671.5</v>
          </cell>
          <cell r="F68">
            <v>853</v>
          </cell>
          <cell r="G68">
            <v>1425789.5</v>
          </cell>
          <cell r="I68">
            <v>3191</v>
          </cell>
          <cell r="J68">
            <v>5333756.5</v>
          </cell>
          <cell r="M68">
            <v>0</v>
          </cell>
          <cell r="O68">
            <v>6759546</v>
          </cell>
          <cell r="Q68" t="str">
            <v>#1-7</v>
          </cell>
        </row>
        <row r="69">
          <cell r="A69" t="str">
            <v>강관비계다리</v>
          </cell>
          <cell r="B69" t="str">
            <v>3 개월</v>
          </cell>
          <cell r="C69" t="str">
            <v>M2</v>
          </cell>
          <cell r="D69">
            <v>742.7</v>
          </cell>
          <cell r="F69">
            <v>4367</v>
          </cell>
          <cell r="G69">
            <v>3243370.9</v>
          </cell>
          <cell r="I69">
            <v>14545</v>
          </cell>
          <cell r="J69">
            <v>10802571.5</v>
          </cell>
          <cell r="L69">
            <v>727</v>
          </cell>
          <cell r="M69">
            <v>539942.9</v>
          </cell>
          <cell r="O69">
            <v>14585885.300000001</v>
          </cell>
          <cell r="Q69" t="str">
            <v>#1-8</v>
          </cell>
        </row>
        <row r="70">
          <cell r="A70" t="str">
            <v>외부강관비계</v>
          </cell>
          <cell r="B70" t="str">
            <v>3개월(41.62M이하)</v>
          </cell>
          <cell r="C70" t="str">
            <v>M2</v>
          </cell>
          <cell r="D70">
            <v>1102.9000000000001</v>
          </cell>
          <cell r="F70">
            <v>737</v>
          </cell>
          <cell r="G70">
            <v>812837.3</v>
          </cell>
          <cell r="I70">
            <v>7461</v>
          </cell>
          <cell r="J70">
            <v>8228736.9000000004</v>
          </cell>
          <cell r="L70">
            <v>373</v>
          </cell>
          <cell r="M70">
            <v>411381.7</v>
          </cell>
          <cell r="O70">
            <v>9452955.9000000004</v>
          </cell>
          <cell r="Q70" t="str">
            <v>#1-10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Q72">
            <v>0</v>
          </cell>
        </row>
        <row r="73">
          <cell r="A73" t="str">
            <v xml:space="preserve">        소      계</v>
          </cell>
          <cell r="G73">
            <v>9467032</v>
          </cell>
          <cell r="I73">
            <v>0</v>
          </cell>
          <cell r="J73">
            <v>40203770</v>
          </cell>
          <cell r="M73">
            <v>951324</v>
          </cell>
          <cell r="O73">
            <v>50622128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 t="str">
            <v>-</v>
          </cell>
          <cell r="F74">
            <v>0</v>
          </cell>
          <cell r="G74">
            <v>0</v>
          </cell>
          <cell r="H74" t="str">
            <v>-</v>
          </cell>
          <cell r="I74">
            <v>0</v>
          </cell>
          <cell r="J74">
            <v>0</v>
          </cell>
          <cell r="K74" t="str">
            <v>-</v>
          </cell>
          <cell r="L74">
            <v>0</v>
          </cell>
          <cell r="M74">
            <v>0</v>
          </cell>
          <cell r="N74" t="str">
            <v>-</v>
          </cell>
          <cell r="O74">
            <v>0</v>
          </cell>
          <cell r="P74" t="str">
            <v>-</v>
          </cell>
          <cell r="Q74">
            <v>0</v>
          </cell>
        </row>
        <row r="76">
          <cell r="A76" t="str">
            <v xml:space="preserve"> 2. 철근크리트공사</v>
          </cell>
        </row>
        <row r="77">
          <cell r="B77">
            <v>0</v>
          </cell>
          <cell r="D77">
            <v>0</v>
          </cell>
        </row>
        <row r="78">
          <cell r="A78" t="str">
            <v>철근가공조립</v>
          </cell>
          <cell r="B78" t="str">
            <v>보 통</v>
          </cell>
          <cell r="C78" t="str">
            <v>톤</v>
          </cell>
          <cell r="D78">
            <v>380.4</v>
          </cell>
          <cell r="F78">
            <v>4355</v>
          </cell>
          <cell r="G78">
            <v>1656642</v>
          </cell>
          <cell r="I78">
            <v>268259</v>
          </cell>
          <cell r="J78">
            <v>102045723.59999999</v>
          </cell>
          <cell r="M78">
            <v>0</v>
          </cell>
          <cell r="O78">
            <v>103702365.59999999</v>
          </cell>
          <cell r="Q78" t="str">
            <v>#2-1</v>
          </cell>
        </row>
        <row r="79">
          <cell r="A79" t="str">
            <v>철근가공조립</v>
          </cell>
          <cell r="B79" t="str">
            <v>복 잡</v>
          </cell>
          <cell r="C79" t="str">
            <v>톤</v>
          </cell>
          <cell r="D79">
            <v>209</v>
          </cell>
          <cell r="F79">
            <v>5360</v>
          </cell>
          <cell r="G79">
            <v>1120240</v>
          </cell>
          <cell r="I79">
            <v>295443</v>
          </cell>
          <cell r="J79">
            <v>61747587</v>
          </cell>
          <cell r="M79">
            <v>0</v>
          </cell>
          <cell r="O79">
            <v>62867827</v>
          </cell>
          <cell r="Q79" t="str">
            <v>#2-2</v>
          </cell>
        </row>
        <row r="80">
          <cell r="A80" t="str">
            <v>합판 거푸집</v>
          </cell>
          <cell r="B80" t="str">
            <v>2 회</v>
          </cell>
          <cell r="C80" t="str">
            <v>M2</v>
          </cell>
          <cell r="D80">
            <v>60.72</v>
          </cell>
          <cell r="F80">
            <v>6098</v>
          </cell>
          <cell r="G80">
            <v>370270.5</v>
          </cell>
          <cell r="I80">
            <v>14199</v>
          </cell>
          <cell r="J80">
            <v>862163.2</v>
          </cell>
          <cell r="M80">
            <v>0</v>
          </cell>
          <cell r="O80">
            <v>1232433.7</v>
          </cell>
          <cell r="Q80" t="str">
            <v>#2-3</v>
          </cell>
        </row>
        <row r="81">
          <cell r="A81" t="str">
            <v>합판 거푸집</v>
          </cell>
          <cell r="B81" t="str">
            <v>3 회</v>
          </cell>
          <cell r="C81" t="str">
            <v>M2</v>
          </cell>
          <cell r="D81">
            <v>599.67999999999995</v>
          </cell>
          <cell r="F81">
            <v>4932</v>
          </cell>
          <cell r="G81">
            <v>2957621.7</v>
          </cell>
          <cell r="I81">
            <v>11146</v>
          </cell>
          <cell r="J81">
            <v>6684033.2000000002</v>
          </cell>
          <cell r="M81">
            <v>0</v>
          </cell>
          <cell r="O81">
            <v>9641654.9000000004</v>
          </cell>
          <cell r="Q81" t="str">
            <v>#2-4</v>
          </cell>
        </row>
        <row r="82">
          <cell r="A82" t="str">
            <v>합판 거푸집</v>
          </cell>
          <cell r="B82" t="str">
            <v>4 회</v>
          </cell>
          <cell r="C82" t="str">
            <v>M2</v>
          </cell>
          <cell r="D82">
            <v>640.92999999999995</v>
          </cell>
          <cell r="F82">
            <v>4290</v>
          </cell>
          <cell r="G82">
            <v>2749589.7</v>
          </cell>
          <cell r="I82">
            <v>9466</v>
          </cell>
          <cell r="J82">
            <v>6067043.2999999998</v>
          </cell>
          <cell r="M82">
            <v>0</v>
          </cell>
          <cell r="O82">
            <v>8816633</v>
          </cell>
          <cell r="Q82" t="str">
            <v>#2-5</v>
          </cell>
        </row>
        <row r="83">
          <cell r="A83" t="str">
            <v>합판 거푸집</v>
          </cell>
          <cell r="B83" t="str">
            <v>2 회(SEPA용)</v>
          </cell>
          <cell r="C83" t="str">
            <v>M2</v>
          </cell>
          <cell r="D83">
            <v>6094.14</v>
          </cell>
          <cell r="F83">
            <v>6110</v>
          </cell>
          <cell r="G83">
            <v>37235195.399999999</v>
          </cell>
          <cell r="I83">
            <v>14199</v>
          </cell>
          <cell r="J83">
            <v>86530693.799999997</v>
          </cell>
          <cell r="M83">
            <v>0</v>
          </cell>
          <cell r="O83">
            <v>123765889.19999999</v>
          </cell>
          <cell r="Q83" t="str">
            <v>#2-6</v>
          </cell>
        </row>
        <row r="84">
          <cell r="A84" t="str">
            <v>합판 거푸집</v>
          </cell>
          <cell r="B84" t="str">
            <v>3 회(SEPA용)</v>
          </cell>
          <cell r="C84" t="str">
            <v>M2</v>
          </cell>
          <cell r="D84">
            <v>877</v>
          </cell>
          <cell r="F84">
            <v>4960</v>
          </cell>
          <cell r="G84">
            <v>4349920</v>
          </cell>
          <cell r="I84">
            <v>11146</v>
          </cell>
          <cell r="J84">
            <v>9775042</v>
          </cell>
          <cell r="M84">
            <v>0</v>
          </cell>
          <cell r="O84">
            <v>14124962</v>
          </cell>
          <cell r="Q84" t="str">
            <v>#2-7</v>
          </cell>
        </row>
        <row r="85">
          <cell r="A85" t="str">
            <v>유로폼</v>
          </cell>
          <cell r="B85" t="str">
            <v>슬라브</v>
          </cell>
          <cell r="C85" t="str">
            <v>M2</v>
          </cell>
          <cell r="D85">
            <v>280.24</v>
          </cell>
          <cell r="F85">
            <v>1788</v>
          </cell>
          <cell r="G85">
            <v>501069.1</v>
          </cell>
          <cell r="I85">
            <v>9023</v>
          </cell>
          <cell r="J85">
            <v>2528605.5</v>
          </cell>
          <cell r="L85">
            <v>270</v>
          </cell>
          <cell r="M85">
            <v>75664.800000000003</v>
          </cell>
          <cell r="O85">
            <v>3105339.4</v>
          </cell>
          <cell r="Q85" t="str">
            <v>#2-8</v>
          </cell>
        </row>
        <row r="86">
          <cell r="A86" t="str">
            <v>유로폼</v>
          </cell>
          <cell r="B86" t="str">
            <v>벽  체</v>
          </cell>
          <cell r="C86" t="str">
            <v>M2</v>
          </cell>
          <cell r="D86">
            <v>2156.35</v>
          </cell>
          <cell r="F86">
            <v>2599</v>
          </cell>
          <cell r="G86">
            <v>5604353.5999999996</v>
          </cell>
          <cell r="I86">
            <v>9023</v>
          </cell>
          <cell r="J86">
            <v>19456746</v>
          </cell>
          <cell r="L86">
            <v>270</v>
          </cell>
          <cell r="M86">
            <v>582214.5</v>
          </cell>
          <cell r="O86">
            <v>25643314.100000001</v>
          </cell>
          <cell r="Q86" t="str">
            <v>#2-9</v>
          </cell>
        </row>
        <row r="87">
          <cell r="A87" t="str">
            <v>콘크리트 생산</v>
          </cell>
          <cell r="B87" t="str">
            <v>25-140-12</v>
          </cell>
          <cell r="C87" t="str">
            <v>M3</v>
          </cell>
          <cell r="D87">
            <v>281</v>
          </cell>
          <cell r="F87">
            <v>2990</v>
          </cell>
          <cell r="G87">
            <v>840190</v>
          </cell>
          <cell r="I87">
            <v>5229</v>
          </cell>
          <cell r="J87">
            <v>1469349</v>
          </cell>
          <cell r="L87">
            <v>6982</v>
          </cell>
          <cell r="M87">
            <v>1961942</v>
          </cell>
          <cell r="O87">
            <v>4271481</v>
          </cell>
          <cell r="Q87" t="str">
            <v>#2-10</v>
          </cell>
        </row>
        <row r="88">
          <cell r="A88" t="str">
            <v>콘크리트 생산</v>
          </cell>
          <cell r="B88" t="str">
            <v>25-210-8</v>
          </cell>
          <cell r="C88" t="str">
            <v>M3</v>
          </cell>
          <cell r="D88">
            <v>1087</v>
          </cell>
          <cell r="F88">
            <v>8458</v>
          </cell>
          <cell r="G88">
            <v>9193846</v>
          </cell>
          <cell r="I88">
            <v>8213</v>
          </cell>
          <cell r="J88">
            <v>8927531</v>
          </cell>
          <cell r="L88">
            <v>11181</v>
          </cell>
          <cell r="M88">
            <v>12153747</v>
          </cell>
          <cell r="O88">
            <v>30275124</v>
          </cell>
          <cell r="Q88" t="str">
            <v>#2-12</v>
          </cell>
        </row>
        <row r="89">
          <cell r="A89" t="str">
            <v>콘크리트 생산</v>
          </cell>
          <cell r="B89" t="str">
            <v>25-240-8</v>
          </cell>
          <cell r="C89" t="str">
            <v>M3</v>
          </cell>
          <cell r="D89">
            <v>4175</v>
          </cell>
          <cell r="F89">
            <v>8639</v>
          </cell>
          <cell r="G89">
            <v>36067825</v>
          </cell>
          <cell r="I89">
            <v>8243</v>
          </cell>
          <cell r="J89">
            <v>34414525</v>
          </cell>
          <cell r="L89">
            <v>11180</v>
          </cell>
          <cell r="M89">
            <v>46676500</v>
          </cell>
          <cell r="O89">
            <v>117158850</v>
          </cell>
          <cell r="Q89" t="str">
            <v>#2-13</v>
          </cell>
        </row>
        <row r="90">
          <cell r="A90" t="str">
            <v>콘크리트 생산</v>
          </cell>
          <cell r="B90" t="str">
            <v>13-350-8</v>
          </cell>
          <cell r="C90" t="str">
            <v>M3</v>
          </cell>
          <cell r="D90">
            <v>457</v>
          </cell>
          <cell r="F90">
            <v>8892</v>
          </cell>
          <cell r="G90">
            <v>4063644</v>
          </cell>
          <cell r="I90">
            <v>8492</v>
          </cell>
          <cell r="J90">
            <v>3880844</v>
          </cell>
          <cell r="L90">
            <v>11707</v>
          </cell>
          <cell r="M90">
            <v>5350099</v>
          </cell>
          <cell r="O90">
            <v>13294587</v>
          </cell>
          <cell r="Q90" t="str">
            <v>#2-14</v>
          </cell>
        </row>
        <row r="91">
          <cell r="A91" t="str">
            <v>콘크리트 타설</v>
          </cell>
          <cell r="B91" t="str">
            <v>무근, 붐</v>
          </cell>
          <cell r="C91" t="str">
            <v>M3</v>
          </cell>
          <cell r="D91">
            <v>2.14</v>
          </cell>
          <cell r="F91">
            <v>2334</v>
          </cell>
          <cell r="G91">
            <v>4994.7</v>
          </cell>
          <cell r="I91">
            <v>5757</v>
          </cell>
          <cell r="J91">
            <v>12319.9</v>
          </cell>
          <cell r="L91">
            <v>6062</v>
          </cell>
          <cell r="M91">
            <v>12972.6</v>
          </cell>
          <cell r="O91">
            <v>30287.199999999997</v>
          </cell>
          <cell r="Q91" t="str">
            <v>#2-15</v>
          </cell>
        </row>
        <row r="92">
          <cell r="A92" t="str">
            <v>콘크리트 타설</v>
          </cell>
          <cell r="B92" t="str">
            <v>무근, 배관</v>
          </cell>
          <cell r="C92" t="str">
            <v>M3</v>
          </cell>
          <cell r="D92">
            <v>725.17499999999995</v>
          </cell>
          <cell r="F92">
            <v>2491</v>
          </cell>
          <cell r="G92">
            <v>1806410.9</v>
          </cell>
          <cell r="I92">
            <v>9154</v>
          </cell>
          <cell r="J92">
            <v>6638251.9000000004</v>
          </cell>
          <cell r="L92">
            <v>7128</v>
          </cell>
          <cell r="M92">
            <v>5169047.4000000004</v>
          </cell>
          <cell r="O92">
            <v>13613710.200000001</v>
          </cell>
          <cell r="Q92" t="str">
            <v>#2-16</v>
          </cell>
        </row>
        <row r="93">
          <cell r="A93" t="str">
            <v>콘크리트 타설</v>
          </cell>
          <cell r="B93" t="str">
            <v>철근, 붐</v>
          </cell>
          <cell r="C93" t="str">
            <v>M3</v>
          </cell>
          <cell r="D93">
            <v>157.91</v>
          </cell>
          <cell r="F93">
            <v>2300</v>
          </cell>
          <cell r="G93">
            <v>363193</v>
          </cell>
          <cell r="I93">
            <v>6556</v>
          </cell>
          <cell r="J93">
            <v>1035257.9</v>
          </cell>
          <cell r="L93">
            <v>5836</v>
          </cell>
          <cell r="M93">
            <v>921562.7</v>
          </cell>
          <cell r="O93">
            <v>2320013.5999999996</v>
          </cell>
          <cell r="Q93" t="str">
            <v>#2-17</v>
          </cell>
        </row>
        <row r="94">
          <cell r="A94" t="str">
            <v>콘크리트 타설</v>
          </cell>
          <cell r="B94" t="str">
            <v>철근, 배관</v>
          </cell>
          <cell r="C94" t="str">
            <v>M3</v>
          </cell>
          <cell r="D94">
            <v>2048.89</v>
          </cell>
          <cell r="F94">
            <v>2449</v>
          </cell>
          <cell r="G94">
            <v>5017731.5999999996</v>
          </cell>
          <cell r="I94">
            <v>9946</v>
          </cell>
          <cell r="J94">
            <v>20378259.899999999</v>
          </cell>
          <cell r="L94">
            <v>6845</v>
          </cell>
          <cell r="M94">
            <v>14024652</v>
          </cell>
          <cell r="O94">
            <v>39420643.5</v>
          </cell>
          <cell r="Q94" t="str">
            <v>#2-18</v>
          </cell>
        </row>
        <row r="95">
          <cell r="A95" t="str">
            <v>콘크리트 타설</v>
          </cell>
          <cell r="B95" t="str">
            <v>철근, 압송관</v>
          </cell>
          <cell r="C95" t="str">
            <v>M3</v>
          </cell>
          <cell r="D95">
            <v>3002.98</v>
          </cell>
          <cell r="F95">
            <v>2449</v>
          </cell>
          <cell r="G95">
            <v>7354298</v>
          </cell>
          <cell r="I95">
            <v>10113</v>
          </cell>
          <cell r="J95">
            <v>30369136.699999999</v>
          </cell>
          <cell r="L95">
            <v>6865</v>
          </cell>
          <cell r="M95">
            <v>20615457.699999999</v>
          </cell>
          <cell r="O95">
            <v>58338892.400000006</v>
          </cell>
          <cell r="Q95" t="str">
            <v>#2-19</v>
          </cell>
        </row>
        <row r="96">
          <cell r="A96" t="str">
            <v>콘크리트 CHIPPING</v>
          </cell>
          <cell r="C96" t="str">
            <v>M2</v>
          </cell>
          <cell r="D96">
            <v>79.585999999999999</v>
          </cell>
          <cell r="G96">
            <v>0</v>
          </cell>
          <cell r="I96">
            <v>15638</v>
          </cell>
          <cell r="J96">
            <v>1244565.8</v>
          </cell>
          <cell r="L96">
            <v>469</v>
          </cell>
          <cell r="M96">
            <v>37325.800000000003</v>
          </cell>
          <cell r="O96">
            <v>1281891.6000000001</v>
          </cell>
          <cell r="Q96" t="str">
            <v>#2-20</v>
          </cell>
        </row>
        <row r="97">
          <cell r="A97" t="str">
            <v>와이어메쉬설치</v>
          </cell>
          <cell r="B97" t="str">
            <v>#8*100*100</v>
          </cell>
          <cell r="C97" t="str">
            <v>M2</v>
          </cell>
          <cell r="D97">
            <v>4418.38</v>
          </cell>
          <cell r="F97">
            <v>1223</v>
          </cell>
          <cell r="G97">
            <v>5403678.7000000002</v>
          </cell>
          <cell r="I97">
            <v>611</v>
          </cell>
          <cell r="J97">
            <v>2699630.1</v>
          </cell>
          <cell r="M97">
            <v>0</v>
          </cell>
          <cell r="O97">
            <v>8103308.8000000007</v>
          </cell>
          <cell r="Q97" t="str">
            <v>#2-21</v>
          </cell>
        </row>
        <row r="98">
          <cell r="A98" t="str">
            <v>DRILLING</v>
          </cell>
          <cell r="B98" t="str">
            <v>D16</v>
          </cell>
          <cell r="C98" t="str">
            <v>M</v>
          </cell>
          <cell r="D98">
            <v>35.96</v>
          </cell>
          <cell r="F98">
            <v>3107</v>
          </cell>
          <cell r="G98">
            <v>111727.7</v>
          </cell>
          <cell r="I98">
            <v>17574</v>
          </cell>
          <cell r="J98">
            <v>631961</v>
          </cell>
          <cell r="L98">
            <v>5953</v>
          </cell>
          <cell r="M98">
            <v>214069.8</v>
          </cell>
          <cell r="O98">
            <v>957758.5</v>
          </cell>
          <cell r="Q98" t="str">
            <v>#2-22</v>
          </cell>
        </row>
        <row r="99">
          <cell r="A99" t="str">
            <v>DRILLING</v>
          </cell>
          <cell r="B99" t="str">
            <v>D19</v>
          </cell>
          <cell r="C99" t="str">
            <v>M</v>
          </cell>
          <cell r="D99">
            <v>29.36</v>
          </cell>
          <cell r="F99">
            <v>3107</v>
          </cell>
          <cell r="G99">
            <v>91221.5</v>
          </cell>
          <cell r="I99">
            <v>17574</v>
          </cell>
          <cell r="J99">
            <v>515972.6</v>
          </cell>
          <cell r="L99">
            <v>5953</v>
          </cell>
          <cell r="M99">
            <v>174780</v>
          </cell>
          <cell r="O99">
            <v>781974.1</v>
          </cell>
          <cell r="Q99" t="str">
            <v>#2-22</v>
          </cell>
        </row>
        <row r="100">
          <cell r="A100" t="str">
            <v>PVC지수판 설치</v>
          </cell>
          <cell r="B100" t="str">
            <v>230*5T</v>
          </cell>
          <cell r="C100" t="str">
            <v>M</v>
          </cell>
          <cell r="D100">
            <v>139.5</v>
          </cell>
          <cell r="F100">
            <v>5059</v>
          </cell>
          <cell r="G100">
            <v>705730.5</v>
          </cell>
          <cell r="I100">
            <v>10068</v>
          </cell>
          <cell r="J100">
            <v>1404486</v>
          </cell>
          <cell r="L100">
            <v>302</v>
          </cell>
          <cell r="M100">
            <v>42129</v>
          </cell>
          <cell r="O100">
            <v>2152345.5</v>
          </cell>
          <cell r="Q100" t="str">
            <v>#2-23</v>
          </cell>
        </row>
        <row r="101">
          <cell r="A101" t="str">
            <v>스 페 이 샤</v>
          </cell>
          <cell r="B101" t="str">
            <v>FLOOR</v>
          </cell>
          <cell r="C101" t="str">
            <v>EA</v>
          </cell>
          <cell r="D101">
            <v>86997</v>
          </cell>
          <cell r="F101">
            <v>50</v>
          </cell>
          <cell r="G101">
            <v>4349850</v>
          </cell>
          <cell r="J101">
            <v>0</v>
          </cell>
          <cell r="M101">
            <v>0</v>
          </cell>
          <cell r="O101">
            <v>4349850</v>
          </cell>
          <cell r="Q101" t="str">
            <v>물자 P152</v>
          </cell>
        </row>
        <row r="102">
          <cell r="A102" t="str">
            <v>스 페 이 샤</v>
          </cell>
          <cell r="B102" t="str">
            <v>WALL</v>
          </cell>
          <cell r="C102" t="str">
            <v>EA</v>
          </cell>
          <cell r="D102">
            <v>35364</v>
          </cell>
          <cell r="F102">
            <v>16</v>
          </cell>
          <cell r="G102">
            <v>565824</v>
          </cell>
          <cell r="J102">
            <v>0</v>
          </cell>
          <cell r="M102">
            <v>0</v>
          </cell>
          <cell r="O102">
            <v>565824</v>
          </cell>
          <cell r="Q102" t="str">
            <v>물자 P152</v>
          </cell>
        </row>
        <row r="103">
          <cell r="A103" t="str">
            <v>SEPA  BOLT</v>
          </cell>
          <cell r="B103" t="str">
            <v>W=100MM</v>
          </cell>
          <cell r="C103" t="str">
            <v>EA</v>
          </cell>
          <cell r="D103">
            <v>10</v>
          </cell>
          <cell r="F103">
            <v>35</v>
          </cell>
          <cell r="G103">
            <v>350</v>
          </cell>
          <cell r="J103">
            <v>0</v>
          </cell>
          <cell r="M103">
            <v>0</v>
          </cell>
          <cell r="O103">
            <v>350</v>
          </cell>
          <cell r="Q103" t="str">
            <v>물자 P149</v>
          </cell>
        </row>
        <row r="104">
          <cell r="A104" t="str">
            <v>SEPA  BOLT</v>
          </cell>
          <cell r="B104" t="str">
            <v>W=200MM</v>
          </cell>
          <cell r="C104" t="str">
            <v>EA</v>
          </cell>
          <cell r="D104">
            <v>866</v>
          </cell>
          <cell r="F104">
            <v>65</v>
          </cell>
          <cell r="G104">
            <v>56290</v>
          </cell>
          <cell r="J104">
            <v>0</v>
          </cell>
          <cell r="M104">
            <v>0</v>
          </cell>
          <cell r="O104">
            <v>56290</v>
          </cell>
          <cell r="Q104" t="str">
            <v>물자 P149</v>
          </cell>
        </row>
        <row r="105">
          <cell r="A105" t="str">
            <v>SEPA  BOLT</v>
          </cell>
          <cell r="B105" t="str">
            <v>W=250MM</v>
          </cell>
          <cell r="C105" t="str">
            <v>EA</v>
          </cell>
          <cell r="D105">
            <v>5410</v>
          </cell>
          <cell r="F105">
            <v>80</v>
          </cell>
          <cell r="G105">
            <v>432800</v>
          </cell>
          <cell r="J105">
            <v>0</v>
          </cell>
          <cell r="M105">
            <v>0</v>
          </cell>
          <cell r="O105">
            <v>432800</v>
          </cell>
          <cell r="Q105" t="str">
            <v>물자 P149</v>
          </cell>
        </row>
        <row r="106">
          <cell r="A106" t="str">
            <v>SEPA  BOLT</v>
          </cell>
          <cell r="B106" t="str">
            <v>W=300MM</v>
          </cell>
          <cell r="C106" t="str">
            <v>EA</v>
          </cell>
          <cell r="D106">
            <v>38</v>
          </cell>
          <cell r="F106">
            <v>95</v>
          </cell>
          <cell r="G106">
            <v>3610</v>
          </cell>
          <cell r="J106">
            <v>0</v>
          </cell>
          <cell r="M106">
            <v>0</v>
          </cell>
          <cell r="O106">
            <v>3610</v>
          </cell>
          <cell r="Q106" t="str">
            <v>물자 P149</v>
          </cell>
        </row>
        <row r="107">
          <cell r="A107" t="str">
            <v>SEPA  BOLT</v>
          </cell>
          <cell r="B107" t="str">
            <v>W=350MM</v>
          </cell>
          <cell r="C107" t="str">
            <v>EA</v>
          </cell>
          <cell r="D107">
            <v>24</v>
          </cell>
          <cell r="F107">
            <v>102.5</v>
          </cell>
          <cell r="G107">
            <v>2460</v>
          </cell>
          <cell r="J107">
            <v>0</v>
          </cell>
          <cell r="M107">
            <v>0</v>
          </cell>
          <cell r="O107">
            <v>2460</v>
          </cell>
          <cell r="Q107" t="str">
            <v>물자 P149</v>
          </cell>
        </row>
        <row r="108">
          <cell r="A108" t="str">
            <v>SEPA  BOLT</v>
          </cell>
          <cell r="B108" t="str">
            <v>W=500MM</v>
          </cell>
          <cell r="C108" t="str">
            <v>EA</v>
          </cell>
          <cell r="D108">
            <v>66</v>
          </cell>
          <cell r="F108">
            <v>140</v>
          </cell>
          <cell r="G108">
            <v>9240</v>
          </cell>
          <cell r="J108">
            <v>0</v>
          </cell>
          <cell r="M108">
            <v>0</v>
          </cell>
          <cell r="O108">
            <v>9240</v>
          </cell>
          <cell r="Q108" t="str">
            <v>물자 P149</v>
          </cell>
        </row>
        <row r="109">
          <cell r="A109" t="str">
            <v>FORM TIE</v>
          </cell>
          <cell r="B109" t="str">
            <v>D-1/2*360</v>
          </cell>
          <cell r="C109" t="str">
            <v>SET</v>
          </cell>
          <cell r="D109">
            <v>84</v>
          </cell>
          <cell r="F109">
            <v>890</v>
          </cell>
          <cell r="G109">
            <v>74760</v>
          </cell>
          <cell r="J109">
            <v>0</v>
          </cell>
          <cell r="M109">
            <v>0</v>
          </cell>
          <cell r="O109">
            <v>74760</v>
          </cell>
          <cell r="Q109" t="str">
            <v>물자 P149</v>
          </cell>
        </row>
        <row r="110">
          <cell r="A110" t="str">
            <v>PVC PIPE</v>
          </cell>
          <cell r="B110" t="str">
            <v>D100MM</v>
          </cell>
          <cell r="C110" t="str">
            <v>M</v>
          </cell>
          <cell r="D110">
            <v>18.899999999999999</v>
          </cell>
          <cell r="F110">
            <v>12080</v>
          </cell>
          <cell r="G110">
            <v>228312</v>
          </cell>
          <cell r="J110">
            <v>0</v>
          </cell>
          <cell r="M110">
            <v>0</v>
          </cell>
          <cell r="O110">
            <v>228312</v>
          </cell>
          <cell r="Q110" t="str">
            <v>물자 P501</v>
          </cell>
        </row>
        <row r="111">
          <cell r="A111" t="str">
            <v>STEEL PIPE</v>
          </cell>
          <cell r="B111" t="str">
            <v>D100MM(백관)</v>
          </cell>
          <cell r="C111" t="str">
            <v>M</v>
          </cell>
          <cell r="D111">
            <v>2.02</v>
          </cell>
          <cell r="F111">
            <v>7797</v>
          </cell>
          <cell r="G111">
            <v>15749.9</v>
          </cell>
          <cell r="J111">
            <v>0</v>
          </cell>
          <cell r="M111">
            <v>0</v>
          </cell>
          <cell r="O111">
            <v>15749.9</v>
          </cell>
          <cell r="Q111" t="str">
            <v>물정 P473</v>
          </cell>
        </row>
        <row r="112">
          <cell r="A112" t="str">
            <v>면 목 설 치</v>
          </cell>
          <cell r="B112" t="str">
            <v>30*30MM</v>
          </cell>
          <cell r="C112" t="str">
            <v>M</v>
          </cell>
          <cell r="D112">
            <v>1080.44</v>
          </cell>
          <cell r="F112">
            <v>243</v>
          </cell>
          <cell r="G112">
            <v>262546.90000000002</v>
          </cell>
          <cell r="J112">
            <v>0</v>
          </cell>
          <cell r="M112">
            <v>0</v>
          </cell>
          <cell r="O112">
            <v>262546.90000000002</v>
          </cell>
          <cell r="Q112" t="str">
            <v>물자 P141</v>
          </cell>
        </row>
        <row r="113">
          <cell r="A113">
            <v>0</v>
          </cell>
          <cell r="L113">
            <v>0</v>
          </cell>
        </row>
        <row r="115">
          <cell r="A115" t="str">
            <v xml:space="preserve">        소      계</v>
          </cell>
          <cell r="G115">
            <v>133571186</v>
          </cell>
          <cell r="J115">
            <v>409319728</v>
          </cell>
          <cell r="M115">
            <v>108012164</v>
          </cell>
          <cell r="O115">
            <v>650903079</v>
          </cell>
        </row>
        <row r="118">
          <cell r="A118" t="str">
            <v xml:space="preserve"> 3. DECK PLATE 설치공사</v>
          </cell>
        </row>
        <row r="119">
          <cell r="D119">
            <v>0</v>
          </cell>
        </row>
        <row r="120">
          <cell r="A120" t="str">
            <v>DECK PLATE 절단</v>
          </cell>
          <cell r="B120" t="str">
            <v>T=1.2</v>
          </cell>
          <cell r="C120" t="str">
            <v>M</v>
          </cell>
          <cell r="D120">
            <v>695.44</v>
          </cell>
          <cell r="F120">
            <v>160</v>
          </cell>
          <cell r="G120">
            <v>111270.39999999999</v>
          </cell>
          <cell r="I120">
            <v>816</v>
          </cell>
          <cell r="J120">
            <v>567479</v>
          </cell>
          <cell r="M120">
            <v>0</v>
          </cell>
          <cell r="O120">
            <v>678749.4</v>
          </cell>
          <cell r="Q120" t="str">
            <v>#3-1</v>
          </cell>
        </row>
        <row r="121">
          <cell r="A121" t="str">
            <v>DECK PLATE 설치</v>
          </cell>
          <cell r="B121" t="str">
            <v>T=1.2</v>
          </cell>
          <cell r="C121" t="str">
            <v>M2</v>
          </cell>
          <cell r="D121">
            <v>13800.09</v>
          </cell>
          <cell r="F121">
            <v>0</v>
          </cell>
          <cell r="G121">
            <v>0</v>
          </cell>
          <cell r="I121">
            <v>4906</v>
          </cell>
          <cell r="J121">
            <v>67703241.5</v>
          </cell>
          <cell r="L121">
            <v>147</v>
          </cell>
          <cell r="M121">
            <v>2028613.2</v>
          </cell>
          <cell r="O121">
            <v>69731854.700000003</v>
          </cell>
          <cell r="Q121" t="str">
            <v>#3-2</v>
          </cell>
        </row>
        <row r="122">
          <cell r="A122" t="str">
            <v>테  이  프</v>
          </cell>
          <cell r="B122" t="str">
            <v>W=50MM</v>
          </cell>
          <cell r="C122" t="str">
            <v>M</v>
          </cell>
          <cell r="D122">
            <v>4619</v>
          </cell>
          <cell r="F122">
            <v>70</v>
          </cell>
          <cell r="G122">
            <v>323330</v>
          </cell>
          <cell r="J122">
            <v>0</v>
          </cell>
          <cell r="M122">
            <v>0</v>
          </cell>
          <cell r="O122">
            <v>323330</v>
          </cell>
          <cell r="Q122" t="str">
            <v>물자 P1188</v>
          </cell>
        </row>
        <row r="123">
          <cell r="A123" t="str">
            <v>SST PL. &amp; F.B</v>
          </cell>
          <cell r="B123" t="str">
            <v>20*10</v>
          </cell>
          <cell r="C123" t="str">
            <v>TON</v>
          </cell>
          <cell r="D123">
            <v>0.65200000000000002</v>
          </cell>
          <cell r="F123">
            <v>2365000</v>
          </cell>
          <cell r="G123">
            <v>1541980</v>
          </cell>
          <cell r="J123">
            <v>0</v>
          </cell>
          <cell r="M123">
            <v>0</v>
          </cell>
          <cell r="O123">
            <v>1541980</v>
          </cell>
          <cell r="Q123" t="str">
            <v>물정 P66</v>
          </cell>
        </row>
        <row r="124">
          <cell r="A124" t="str">
            <v>SST PL. &amp; F.B</v>
          </cell>
          <cell r="B124" t="str">
            <v>25*10</v>
          </cell>
          <cell r="C124" t="str">
            <v>TON</v>
          </cell>
          <cell r="D124">
            <v>0.48</v>
          </cell>
          <cell r="F124">
            <v>2365000</v>
          </cell>
          <cell r="G124">
            <v>1135200</v>
          </cell>
          <cell r="J124">
            <v>0</v>
          </cell>
          <cell r="M124">
            <v>0</v>
          </cell>
          <cell r="O124">
            <v>1135200</v>
          </cell>
          <cell r="Q124" t="str">
            <v>물정 P66</v>
          </cell>
        </row>
        <row r="125">
          <cell r="A125" t="str">
            <v>SST PL. &amp; F.B</v>
          </cell>
          <cell r="B125" t="str">
            <v>90*10</v>
          </cell>
          <cell r="C125" t="str">
            <v>TON</v>
          </cell>
          <cell r="D125">
            <v>0.85899999999999999</v>
          </cell>
          <cell r="F125">
            <v>2365000</v>
          </cell>
          <cell r="G125">
            <v>2031535</v>
          </cell>
          <cell r="J125">
            <v>0</v>
          </cell>
          <cell r="M125">
            <v>0</v>
          </cell>
          <cell r="O125">
            <v>2031535</v>
          </cell>
          <cell r="Q125" t="str">
            <v>물정 P66</v>
          </cell>
        </row>
        <row r="126">
          <cell r="A126" t="str">
            <v>SST PL. &amp; F.B</v>
          </cell>
          <cell r="B126" t="str">
            <v>105*10</v>
          </cell>
          <cell r="C126" t="str">
            <v>TON</v>
          </cell>
          <cell r="D126">
            <v>3.4180000000000001</v>
          </cell>
          <cell r="F126">
            <v>2365000</v>
          </cell>
          <cell r="G126">
            <v>8083570</v>
          </cell>
          <cell r="J126">
            <v>0</v>
          </cell>
          <cell r="M126">
            <v>0</v>
          </cell>
          <cell r="O126">
            <v>8083570</v>
          </cell>
          <cell r="Q126" t="str">
            <v>물정 P66</v>
          </cell>
        </row>
        <row r="127">
          <cell r="A127" t="str">
            <v>SST PL. &amp; F.B</v>
          </cell>
          <cell r="B127" t="str">
            <v>150*10</v>
          </cell>
          <cell r="C127" t="str">
            <v>TON</v>
          </cell>
          <cell r="D127">
            <v>1.925</v>
          </cell>
          <cell r="F127">
            <v>2365000</v>
          </cell>
          <cell r="G127">
            <v>4552625</v>
          </cell>
          <cell r="J127">
            <v>0</v>
          </cell>
          <cell r="M127">
            <v>0</v>
          </cell>
          <cell r="O127">
            <v>4552625</v>
          </cell>
          <cell r="Q127" t="str">
            <v>물정 P66</v>
          </cell>
        </row>
        <row r="128">
          <cell r="A128" t="str">
            <v>잡철물제작설치</v>
          </cell>
          <cell r="B128" t="str">
            <v>SST, 보통</v>
          </cell>
          <cell r="C128" t="str">
            <v>TON</v>
          </cell>
          <cell r="D128">
            <v>6.984</v>
          </cell>
          <cell r="F128">
            <v>172351</v>
          </cell>
          <cell r="G128">
            <v>1203699.3</v>
          </cell>
          <cell r="I128">
            <v>1686905</v>
          </cell>
          <cell r="J128">
            <v>11781344.5</v>
          </cell>
          <cell r="L128">
            <v>52096</v>
          </cell>
          <cell r="M128">
            <v>363838.4</v>
          </cell>
          <cell r="O128">
            <v>13348882.200000001</v>
          </cell>
          <cell r="Q128" t="str">
            <v>#3-5</v>
          </cell>
        </row>
        <row r="129">
          <cell r="A129" t="str">
            <v>STUD  BOLT</v>
          </cell>
          <cell r="B129" t="str">
            <v>D13*130MM</v>
          </cell>
          <cell r="C129" t="str">
            <v>EA</v>
          </cell>
          <cell r="D129">
            <v>8276</v>
          </cell>
          <cell r="F129">
            <v>87</v>
          </cell>
          <cell r="G129">
            <v>720012</v>
          </cell>
          <cell r="J129">
            <v>0</v>
          </cell>
          <cell r="M129">
            <v>0</v>
          </cell>
          <cell r="O129">
            <v>720012</v>
          </cell>
          <cell r="Q129" t="str">
            <v>물자 P97</v>
          </cell>
        </row>
        <row r="130">
          <cell r="A130" t="str">
            <v>STUD  BOLT</v>
          </cell>
          <cell r="B130" t="str">
            <v>D19*135MM</v>
          </cell>
          <cell r="C130" t="str">
            <v>EA</v>
          </cell>
          <cell r="D130">
            <v>14052</v>
          </cell>
          <cell r="F130">
            <v>224</v>
          </cell>
          <cell r="G130">
            <v>3147648</v>
          </cell>
          <cell r="J130">
            <v>0</v>
          </cell>
          <cell r="M130">
            <v>0</v>
          </cell>
          <cell r="O130">
            <v>3147648</v>
          </cell>
          <cell r="Q130" t="str">
            <v>물자 P97</v>
          </cell>
        </row>
        <row r="131">
          <cell r="A131" t="str">
            <v>C.T</v>
          </cell>
          <cell r="B131" t="str">
            <v>T100*100*5</v>
          </cell>
          <cell r="C131" t="str">
            <v>TON</v>
          </cell>
          <cell r="D131">
            <v>3.5840000000000001</v>
          </cell>
          <cell r="F131">
            <v>460000</v>
          </cell>
          <cell r="G131">
            <v>1648640</v>
          </cell>
          <cell r="J131">
            <v>0</v>
          </cell>
          <cell r="M131">
            <v>0</v>
          </cell>
          <cell r="O131">
            <v>1648640</v>
          </cell>
          <cell r="Q131" t="str">
            <v>물정 P48</v>
          </cell>
        </row>
        <row r="132">
          <cell r="A132" t="str">
            <v>L - 형강</v>
          </cell>
          <cell r="B132" t="str">
            <v>L65*65*6</v>
          </cell>
          <cell r="C132" t="str">
            <v>TON</v>
          </cell>
          <cell r="D132">
            <v>3.5999999999999997E-2</v>
          </cell>
          <cell r="F132">
            <v>365000</v>
          </cell>
          <cell r="G132">
            <v>13140</v>
          </cell>
          <cell r="J132">
            <v>0</v>
          </cell>
          <cell r="M132">
            <v>0</v>
          </cell>
          <cell r="O132">
            <v>13140</v>
          </cell>
          <cell r="Q132" t="str">
            <v>물정 P45</v>
          </cell>
        </row>
        <row r="133">
          <cell r="A133" t="str">
            <v>L - 형강</v>
          </cell>
          <cell r="B133" t="str">
            <v>L75*75*6</v>
          </cell>
          <cell r="C133" t="str">
            <v>TON</v>
          </cell>
          <cell r="D133">
            <v>3.411</v>
          </cell>
          <cell r="F133">
            <v>365000</v>
          </cell>
          <cell r="G133">
            <v>1245015</v>
          </cell>
          <cell r="J133">
            <v>0</v>
          </cell>
          <cell r="M133">
            <v>0</v>
          </cell>
          <cell r="O133">
            <v>1245015</v>
          </cell>
          <cell r="Q133" t="str">
            <v>물정 P45</v>
          </cell>
        </row>
        <row r="134">
          <cell r="A134" t="str">
            <v>PIPE SLEEVE</v>
          </cell>
          <cell r="B134" t="str">
            <v>D65MM(흑관)</v>
          </cell>
          <cell r="C134" t="str">
            <v>M</v>
          </cell>
          <cell r="D134">
            <v>3.39</v>
          </cell>
          <cell r="F134">
            <v>3115</v>
          </cell>
          <cell r="G134">
            <v>10559.8</v>
          </cell>
          <cell r="J134">
            <v>0</v>
          </cell>
          <cell r="M134">
            <v>0</v>
          </cell>
          <cell r="O134">
            <v>10559.8</v>
          </cell>
          <cell r="Q134" t="str">
            <v>물정 P473</v>
          </cell>
        </row>
        <row r="135">
          <cell r="A135" t="str">
            <v>PIPE SLEEVE</v>
          </cell>
          <cell r="B135" t="str">
            <v>D100MM(흑관)</v>
          </cell>
          <cell r="C135" t="str">
            <v>M</v>
          </cell>
          <cell r="D135">
            <v>7.68</v>
          </cell>
          <cell r="F135">
            <v>5886</v>
          </cell>
          <cell r="G135">
            <v>45204.4</v>
          </cell>
          <cell r="J135">
            <v>0</v>
          </cell>
          <cell r="M135">
            <v>0</v>
          </cell>
          <cell r="O135">
            <v>45204.4</v>
          </cell>
          <cell r="Q135" t="str">
            <v>물정 P473</v>
          </cell>
        </row>
        <row r="136">
          <cell r="A136" t="str">
            <v>PIPE SLEEVE</v>
          </cell>
          <cell r="B136" t="str">
            <v>D125MM(흑관)</v>
          </cell>
          <cell r="C136" t="str">
            <v>M</v>
          </cell>
          <cell r="D136">
            <v>0.54</v>
          </cell>
          <cell r="F136">
            <v>8046</v>
          </cell>
          <cell r="G136">
            <v>4344.8</v>
          </cell>
          <cell r="J136">
            <v>0</v>
          </cell>
          <cell r="M136">
            <v>0</v>
          </cell>
          <cell r="O136">
            <v>4344.8</v>
          </cell>
          <cell r="Q136" t="str">
            <v>물정 P473</v>
          </cell>
        </row>
        <row r="137">
          <cell r="A137" t="str">
            <v>PIPE SLEEVE</v>
          </cell>
          <cell r="B137" t="str">
            <v>D150MM(흑관)</v>
          </cell>
          <cell r="C137" t="str">
            <v>M</v>
          </cell>
          <cell r="D137">
            <v>0.85</v>
          </cell>
          <cell r="F137">
            <v>9639</v>
          </cell>
          <cell r="G137">
            <v>8193.1</v>
          </cell>
          <cell r="J137">
            <v>0</v>
          </cell>
          <cell r="M137">
            <v>0</v>
          </cell>
          <cell r="O137">
            <v>8193.1</v>
          </cell>
          <cell r="Q137" t="str">
            <v>물정 P473</v>
          </cell>
        </row>
        <row r="138">
          <cell r="A138" t="str">
            <v>PIPE SLEEVE</v>
          </cell>
          <cell r="B138" t="str">
            <v>D200MM(흑관)</v>
          </cell>
          <cell r="C138" t="str">
            <v>M</v>
          </cell>
          <cell r="D138">
            <v>1.03</v>
          </cell>
          <cell r="F138">
            <v>15534</v>
          </cell>
          <cell r="G138">
            <v>16000</v>
          </cell>
          <cell r="J138">
            <v>0</v>
          </cell>
          <cell r="M138">
            <v>0</v>
          </cell>
          <cell r="O138">
            <v>16000</v>
          </cell>
          <cell r="Q138" t="str">
            <v>물정 P473</v>
          </cell>
        </row>
        <row r="139">
          <cell r="A139" t="str">
            <v>PIPE SLEEVE</v>
          </cell>
          <cell r="B139" t="str">
            <v>D250MM(흑관)</v>
          </cell>
          <cell r="C139" t="str">
            <v>M</v>
          </cell>
          <cell r="D139">
            <v>6.96</v>
          </cell>
          <cell r="F139">
            <v>22279</v>
          </cell>
          <cell r="G139">
            <v>155061.79999999999</v>
          </cell>
          <cell r="J139">
            <v>0</v>
          </cell>
          <cell r="M139">
            <v>0</v>
          </cell>
          <cell r="O139">
            <v>155061.79999999999</v>
          </cell>
          <cell r="Q139" t="str">
            <v>물정 P473</v>
          </cell>
        </row>
        <row r="140">
          <cell r="A140" t="str">
            <v>PIPE SLEEVE</v>
          </cell>
          <cell r="B140" t="str">
            <v>D300MM(흑관)</v>
          </cell>
          <cell r="C140" t="str">
            <v>M</v>
          </cell>
          <cell r="D140">
            <v>0.56999999999999995</v>
          </cell>
          <cell r="F140">
            <v>28590</v>
          </cell>
          <cell r="G140">
            <v>16296.3</v>
          </cell>
          <cell r="J140">
            <v>0</v>
          </cell>
          <cell r="M140">
            <v>0</v>
          </cell>
          <cell r="O140">
            <v>16296.3</v>
          </cell>
          <cell r="Q140" t="str">
            <v>물정 P473</v>
          </cell>
        </row>
        <row r="141">
          <cell r="A141" t="str">
            <v>PIPE SLEEVE</v>
          </cell>
          <cell r="B141" t="str">
            <v>PL. 5T, D350-D920MM</v>
          </cell>
          <cell r="C141" t="str">
            <v>TON</v>
          </cell>
          <cell r="D141">
            <v>2.7629999999999999</v>
          </cell>
          <cell r="F141">
            <v>359000</v>
          </cell>
          <cell r="G141">
            <v>991917</v>
          </cell>
          <cell r="J141">
            <v>0</v>
          </cell>
          <cell r="M141">
            <v>0</v>
          </cell>
          <cell r="O141">
            <v>991917</v>
          </cell>
          <cell r="Q141" t="str">
            <v>물정 P50</v>
          </cell>
        </row>
        <row r="142">
          <cell r="A142" t="str">
            <v>END PLATE</v>
          </cell>
          <cell r="B142" t="str">
            <v>T=3.2MM</v>
          </cell>
          <cell r="C142" t="str">
            <v>TON</v>
          </cell>
          <cell r="D142">
            <v>0.46400000000000002</v>
          </cell>
          <cell r="F142">
            <v>359000</v>
          </cell>
          <cell r="G142">
            <v>166576</v>
          </cell>
          <cell r="J142">
            <v>0</v>
          </cell>
          <cell r="M142">
            <v>0</v>
          </cell>
          <cell r="O142">
            <v>166576</v>
          </cell>
          <cell r="Q142" t="str">
            <v>물정 P50</v>
          </cell>
        </row>
        <row r="143">
          <cell r="A143" t="str">
            <v>END PLATE</v>
          </cell>
          <cell r="B143" t="str">
            <v>T=6.0MM</v>
          </cell>
          <cell r="C143" t="str">
            <v>TON</v>
          </cell>
          <cell r="D143">
            <v>64.582999999999998</v>
          </cell>
          <cell r="F143">
            <v>359000</v>
          </cell>
          <cell r="G143">
            <v>23185297</v>
          </cell>
          <cell r="J143">
            <v>0</v>
          </cell>
          <cell r="M143">
            <v>0</v>
          </cell>
          <cell r="O143">
            <v>23185297</v>
          </cell>
          <cell r="Q143" t="str">
            <v>물정 P50</v>
          </cell>
        </row>
        <row r="144">
          <cell r="A144" t="str">
            <v>EXP. BOLT</v>
          </cell>
          <cell r="B144" t="str">
            <v>D6*50</v>
          </cell>
          <cell r="C144" t="str">
            <v>EA</v>
          </cell>
          <cell r="D144">
            <v>821</v>
          </cell>
          <cell r="F144">
            <v>800</v>
          </cell>
          <cell r="G144">
            <v>656800</v>
          </cell>
          <cell r="J144">
            <v>0</v>
          </cell>
          <cell r="M144">
            <v>0</v>
          </cell>
          <cell r="O144">
            <v>656800</v>
          </cell>
          <cell r="Q144" t="str">
            <v>물자 P96</v>
          </cell>
        </row>
        <row r="145">
          <cell r="A145" t="str">
            <v>잡철물제작설치</v>
          </cell>
          <cell r="B145" t="str">
            <v>복  잡</v>
          </cell>
          <cell r="C145" t="str">
            <v>TON</v>
          </cell>
          <cell r="D145">
            <v>85.441999999999993</v>
          </cell>
          <cell r="F145">
            <v>73010</v>
          </cell>
          <cell r="G145">
            <v>6238120.4000000004</v>
          </cell>
          <cell r="I145">
            <v>1968052</v>
          </cell>
          <cell r="J145">
            <v>168154298.90000001</v>
          </cell>
          <cell r="L145">
            <v>60520</v>
          </cell>
          <cell r="M145">
            <v>5170949.8</v>
          </cell>
          <cell r="O145">
            <v>179563369.10000002</v>
          </cell>
          <cell r="Q145" t="str">
            <v>#3-3</v>
          </cell>
        </row>
        <row r="146">
          <cell r="A146">
            <v>0</v>
          </cell>
          <cell r="L146">
            <v>0</v>
          </cell>
        </row>
        <row r="148">
          <cell r="A148" t="str">
            <v xml:space="preserve">        소      계</v>
          </cell>
          <cell r="G148">
            <v>57252035</v>
          </cell>
          <cell r="J148">
            <v>248206363</v>
          </cell>
          <cell r="M148">
            <v>7563401</v>
          </cell>
          <cell r="O148">
            <v>313021800</v>
          </cell>
        </row>
        <row r="151">
          <cell r="A151" t="str">
            <v xml:space="preserve"> 4. 샌드위치판넬 공사</v>
          </cell>
        </row>
        <row r="152">
          <cell r="D152">
            <v>0</v>
          </cell>
        </row>
        <row r="153">
          <cell r="A153" t="str">
            <v>샌드위치판넬잇기</v>
          </cell>
          <cell r="B153" t="str">
            <v>벽체 75MM(터빈)</v>
          </cell>
          <cell r="C153" t="str">
            <v>M2</v>
          </cell>
          <cell r="D153">
            <v>12361</v>
          </cell>
          <cell r="F153">
            <v>33473</v>
          </cell>
          <cell r="G153">
            <v>413759753</v>
          </cell>
          <cell r="I153">
            <v>11971</v>
          </cell>
          <cell r="J153">
            <v>147973531</v>
          </cell>
          <cell r="L153">
            <v>800</v>
          </cell>
          <cell r="M153">
            <v>9888800</v>
          </cell>
          <cell r="O153">
            <v>571622084</v>
          </cell>
          <cell r="Q153" t="str">
            <v>#4-1</v>
          </cell>
        </row>
        <row r="154">
          <cell r="A154" t="str">
            <v>샌드위치판넬잇기</v>
          </cell>
          <cell r="B154" t="str">
            <v>지붕 75MM(터빈)</v>
          </cell>
          <cell r="C154" t="str">
            <v>M2</v>
          </cell>
          <cell r="D154">
            <v>7042</v>
          </cell>
          <cell r="F154">
            <v>52078</v>
          </cell>
          <cell r="G154">
            <v>366733276</v>
          </cell>
          <cell r="I154">
            <v>11533</v>
          </cell>
          <cell r="J154">
            <v>81215386</v>
          </cell>
          <cell r="L154">
            <v>2520</v>
          </cell>
          <cell r="M154">
            <v>17745840</v>
          </cell>
          <cell r="O154">
            <v>465694502</v>
          </cell>
          <cell r="Q154" t="str">
            <v>#4-2</v>
          </cell>
        </row>
        <row r="155">
          <cell r="A155" t="str">
            <v>샌드위치판넬잇기</v>
          </cell>
          <cell r="B155" t="str">
            <v>GUTTER PANEL</v>
          </cell>
          <cell r="C155" t="str">
            <v>M2</v>
          </cell>
          <cell r="D155">
            <v>271</v>
          </cell>
          <cell r="F155">
            <v>30223</v>
          </cell>
          <cell r="G155">
            <v>8190433</v>
          </cell>
          <cell r="I155">
            <v>8448</v>
          </cell>
          <cell r="J155">
            <v>2289408</v>
          </cell>
          <cell r="L155">
            <v>800</v>
          </cell>
          <cell r="M155">
            <v>216800</v>
          </cell>
          <cell r="O155">
            <v>10696641</v>
          </cell>
          <cell r="Q155" t="str">
            <v>#4-3</v>
          </cell>
        </row>
        <row r="156">
          <cell r="A156" t="str">
            <v>FLASHING(양면보증)</v>
          </cell>
          <cell r="B156" t="str">
            <v>W:150MM(0.8T)</v>
          </cell>
          <cell r="C156" t="str">
            <v>M</v>
          </cell>
          <cell r="D156">
            <v>989.7</v>
          </cell>
          <cell r="F156">
            <v>4497</v>
          </cell>
          <cell r="G156">
            <v>4450680.9000000004</v>
          </cell>
          <cell r="I156">
            <v>7491</v>
          </cell>
          <cell r="J156">
            <v>7413842.7000000002</v>
          </cell>
          <cell r="L156">
            <v>149</v>
          </cell>
          <cell r="M156">
            <v>147465.29999999999</v>
          </cell>
          <cell r="O156">
            <v>12011988.900000002</v>
          </cell>
          <cell r="Q156" t="str">
            <v>#4-4</v>
          </cell>
        </row>
        <row r="157">
          <cell r="A157" t="str">
            <v>FLASHING(양면보증)</v>
          </cell>
          <cell r="B157" t="str">
            <v>W:300MM(0.8T)</v>
          </cell>
          <cell r="C157" t="str">
            <v>M</v>
          </cell>
          <cell r="D157">
            <v>4321.3999999999996</v>
          </cell>
          <cell r="F157">
            <v>5755</v>
          </cell>
          <cell r="G157">
            <v>24869657</v>
          </cell>
          <cell r="I157">
            <v>7491</v>
          </cell>
          <cell r="J157">
            <v>32371607.399999999</v>
          </cell>
          <cell r="L157">
            <v>149</v>
          </cell>
          <cell r="M157">
            <v>643888.6</v>
          </cell>
          <cell r="O157">
            <v>57885153</v>
          </cell>
          <cell r="Q157" t="str">
            <v>#4-5</v>
          </cell>
        </row>
        <row r="158">
          <cell r="A158" t="str">
            <v>FLASHING(양면보증)</v>
          </cell>
          <cell r="B158" t="str">
            <v>W:450MM(0.8T)</v>
          </cell>
          <cell r="C158" t="str">
            <v>M</v>
          </cell>
          <cell r="D158">
            <v>816.8</v>
          </cell>
          <cell r="F158">
            <v>7012</v>
          </cell>
          <cell r="G158">
            <v>5727401.5999999996</v>
          </cell>
          <cell r="I158">
            <v>7491</v>
          </cell>
          <cell r="J158">
            <v>6118648.7999999998</v>
          </cell>
          <cell r="L158">
            <v>149</v>
          </cell>
          <cell r="M158">
            <v>121703.2</v>
          </cell>
          <cell r="O158">
            <v>11967753.599999998</v>
          </cell>
          <cell r="Q158" t="str">
            <v>#4-6</v>
          </cell>
        </row>
        <row r="159">
          <cell r="A159" t="str">
            <v>FLASHING(양면보증)</v>
          </cell>
          <cell r="B159" t="str">
            <v>W:600MM(0.8T)</v>
          </cell>
          <cell r="C159" t="str">
            <v>M</v>
          </cell>
          <cell r="D159">
            <v>261.89999999999998</v>
          </cell>
          <cell r="F159">
            <v>7030</v>
          </cell>
          <cell r="G159">
            <v>1841157</v>
          </cell>
          <cell r="I159">
            <v>7491</v>
          </cell>
          <cell r="J159">
            <v>1961892.9</v>
          </cell>
          <cell r="L159">
            <v>149</v>
          </cell>
          <cell r="M159">
            <v>39023.1</v>
          </cell>
          <cell r="O159">
            <v>3842073</v>
          </cell>
          <cell r="Q159" t="str">
            <v>#4-7</v>
          </cell>
        </row>
        <row r="160">
          <cell r="A160" t="str">
            <v>FLASHING(양면보증)</v>
          </cell>
          <cell r="B160" t="str">
            <v>W:900MM(0.8T)</v>
          </cell>
          <cell r="C160" t="str">
            <v>M</v>
          </cell>
          <cell r="D160">
            <v>371.8</v>
          </cell>
          <cell r="F160">
            <v>9545</v>
          </cell>
          <cell r="G160">
            <v>3548831</v>
          </cell>
          <cell r="I160">
            <v>7491</v>
          </cell>
          <cell r="J160">
            <v>2785153.8</v>
          </cell>
          <cell r="L160">
            <v>149</v>
          </cell>
          <cell r="M160">
            <v>55398.2</v>
          </cell>
          <cell r="O160">
            <v>6389383</v>
          </cell>
          <cell r="Q160" t="str">
            <v>#4-9</v>
          </cell>
        </row>
        <row r="161">
          <cell r="A161" t="str">
            <v>FLASHING(양면보증)</v>
          </cell>
          <cell r="B161" t="str">
            <v>W:1200MM(0.8T)</v>
          </cell>
          <cell r="C161" t="str">
            <v>M</v>
          </cell>
          <cell r="D161">
            <v>8.6</v>
          </cell>
          <cell r="F161">
            <v>12061</v>
          </cell>
          <cell r="G161">
            <v>103724.6</v>
          </cell>
          <cell r="I161">
            <v>7491</v>
          </cell>
          <cell r="J161">
            <v>64422.6</v>
          </cell>
          <cell r="L161">
            <v>149</v>
          </cell>
          <cell r="M161">
            <v>1281.4000000000001</v>
          </cell>
          <cell r="O161">
            <v>169428.6</v>
          </cell>
          <cell r="Q161" t="str">
            <v>#4-10</v>
          </cell>
        </row>
        <row r="162">
          <cell r="A162" t="str">
            <v>WALL OPENING 설치</v>
          </cell>
          <cell r="B162" t="str">
            <v>PIPE PEN.D450,750*750</v>
          </cell>
          <cell r="C162" t="str">
            <v>EA</v>
          </cell>
          <cell r="D162">
            <v>2</v>
          </cell>
          <cell r="F162">
            <v>84171</v>
          </cell>
          <cell r="G162">
            <v>168342</v>
          </cell>
          <cell r="I162">
            <v>162333</v>
          </cell>
          <cell r="J162">
            <v>324666</v>
          </cell>
          <cell r="L162">
            <v>4343</v>
          </cell>
          <cell r="M162">
            <v>8686</v>
          </cell>
          <cell r="O162">
            <v>501694</v>
          </cell>
          <cell r="Q162" t="str">
            <v>#4-11</v>
          </cell>
        </row>
        <row r="163">
          <cell r="A163" t="str">
            <v>WALL OPENING 설치</v>
          </cell>
          <cell r="B163" t="str">
            <v>IPB DUCT PEN.(5.81*2.21)</v>
          </cell>
          <cell r="C163" t="str">
            <v>EA</v>
          </cell>
          <cell r="D163">
            <v>2</v>
          </cell>
          <cell r="F163">
            <v>79440</v>
          </cell>
          <cell r="G163">
            <v>158880</v>
          </cell>
          <cell r="I163">
            <v>120155</v>
          </cell>
          <cell r="J163">
            <v>240310</v>
          </cell>
          <cell r="L163">
            <v>2389</v>
          </cell>
          <cell r="M163">
            <v>4778</v>
          </cell>
          <cell r="O163">
            <v>403968</v>
          </cell>
          <cell r="Q163" t="str">
            <v>#4-12</v>
          </cell>
        </row>
        <row r="164">
          <cell r="A164" t="str">
            <v>WALL OPENING 설치</v>
          </cell>
          <cell r="B164" t="str">
            <v>BUS DUCT PEN.(1.5*1.0)</v>
          </cell>
          <cell r="C164" t="str">
            <v>EA</v>
          </cell>
          <cell r="D164">
            <v>2</v>
          </cell>
          <cell r="F164">
            <v>183166</v>
          </cell>
          <cell r="G164">
            <v>366332</v>
          </cell>
          <cell r="I164">
            <v>274663</v>
          </cell>
          <cell r="J164">
            <v>549326</v>
          </cell>
          <cell r="L164">
            <v>7171</v>
          </cell>
          <cell r="M164">
            <v>14342</v>
          </cell>
          <cell r="O164">
            <v>930000</v>
          </cell>
          <cell r="Q164" t="str">
            <v>#4-13</v>
          </cell>
        </row>
        <row r="166">
          <cell r="A166">
            <v>0</v>
          </cell>
          <cell r="B166">
            <v>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Q166">
            <v>0</v>
          </cell>
        </row>
        <row r="167">
          <cell r="A167" t="str">
            <v xml:space="preserve">        소      계</v>
          </cell>
          <cell r="G167">
            <v>829918468</v>
          </cell>
          <cell r="I167">
            <v>0</v>
          </cell>
          <cell r="J167">
            <v>283308195</v>
          </cell>
          <cell r="M167">
            <v>28888005</v>
          </cell>
          <cell r="O167">
            <v>1142114669</v>
          </cell>
        </row>
        <row r="170">
          <cell r="A170" t="str">
            <v xml:space="preserve"> 5. 조 적 공 사</v>
          </cell>
        </row>
        <row r="172">
          <cell r="A172" t="str">
            <v>시멘트 블록</v>
          </cell>
          <cell r="B172" t="str">
            <v>8"</v>
          </cell>
          <cell r="C172" t="str">
            <v>매</v>
          </cell>
          <cell r="D172">
            <v>2168</v>
          </cell>
          <cell r="F172">
            <v>600</v>
          </cell>
          <cell r="G172">
            <v>1300800</v>
          </cell>
          <cell r="J172">
            <v>0</v>
          </cell>
          <cell r="M172">
            <v>0</v>
          </cell>
          <cell r="O172">
            <v>1300800</v>
          </cell>
          <cell r="Q172" t="str">
            <v>물자P318</v>
          </cell>
        </row>
        <row r="173">
          <cell r="A173" t="str">
            <v>U형 블록</v>
          </cell>
          <cell r="B173" t="str">
            <v>8"</v>
          </cell>
          <cell r="C173" t="str">
            <v>매</v>
          </cell>
          <cell r="D173">
            <v>13</v>
          </cell>
          <cell r="F173">
            <v>1000</v>
          </cell>
          <cell r="G173">
            <v>13000</v>
          </cell>
          <cell r="J173">
            <v>0</v>
          </cell>
          <cell r="M173">
            <v>0</v>
          </cell>
          <cell r="O173">
            <v>13000</v>
          </cell>
          <cell r="Q173" t="str">
            <v>물정P270</v>
          </cell>
        </row>
        <row r="174">
          <cell r="A174" t="str">
            <v>시멘트블럭쌓기</v>
          </cell>
          <cell r="B174" t="str">
            <v>8"</v>
          </cell>
          <cell r="C174" t="str">
            <v>M2</v>
          </cell>
          <cell r="D174">
            <v>166.7</v>
          </cell>
          <cell r="F174">
            <v>168</v>
          </cell>
          <cell r="G174">
            <v>28005.599999999999</v>
          </cell>
          <cell r="I174">
            <v>13093</v>
          </cell>
          <cell r="J174">
            <v>2182603.1</v>
          </cell>
          <cell r="L174">
            <v>0</v>
          </cell>
          <cell r="M174">
            <v>0</v>
          </cell>
          <cell r="O174">
            <v>2210608.7000000002</v>
          </cell>
          <cell r="Q174" t="str">
            <v>#5-4</v>
          </cell>
        </row>
        <row r="175">
          <cell r="A175" t="str">
            <v>보강블럭쌓기</v>
          </cell>
          <cell r="B175" t="str">
            <v>8"(사춤2종)</v>
          </cell>
          <cell r="C175" t="str">
            <v>M2</v>
          </cell>
          <cell r="D175">
            <v>166.7</v>
          </cell>
          <cell r="F175">
            <v>0</v>
          </cell>
          <cell r="G175">
            <v>0</v>
          </cell>
          <cell r="I175">
            <v>4324</v>
          </cell>
          <cell r="J175">
            <v>720810.8</v>
          </cell>
          <cell r="L175">
            <v>0</v>
          </cell>
          <cell r="M175">
            <v>0</v>
          </cell>
          <cell r="O175">
            <v>720810.8</v>
          </cell>
          <cell r="Q175" t="str">
            <v>#5-5</v>
          </cell>
        </row>
        <row r="176">
          <cell r="A176" t="str">
            <v>U-BLOCK LINTEL 설치</v>
          </cell>
          <cell r="C176" t="str">
            <v>M</v>
          </cell>
          <cell r="D176">
            <v>5</v>
          </cell>
          <cell r="F176">
            <v>52</v>
          </cell>
          <cell r="G176">
            <v>260</v>
          </cell>
          <cell r="I176">
            <v>6769</v>
          </cell>
          <cell r="J176">
            <v>33845</v>
          </cell>
          <cell r="L176">
            <v>64</v>
          </cell>
          <cell r="M176">
            <v>320</v>
          </cell>
          <cell r="O176">
            <v>34425</v>
          </cell>
          <cell r="Q176" t="str">
            <v>#5-7</v>
          </cell>
        </row>
        <row r="177">
          <cell r="A177" t="str">
            <v>이형철근</v>
          </cell>
          <cell r="B177" t="str">
            <v>D13</v>
          </cell>
          <cell r="C177" t="str">
            <v>TON</v>
          </cell>
          <cell r="D177">
            <v>0.23899999999999999</v>
          </cell>
          <cell r="F177" t="str">
            <v>사급</v>
          </cell>
        </row>
        <row r="178">
          <cell r="A178" t="str">
            <v>철근 가공 조립</v>
          </cell>
          <cell r="B178" t="str">
            <v>보 통</v>
          </cell>
          <cell r="C178" t="str">
            <v>TON</v>
          </cell>
          <cell r="D178">
            <v>0.23300000000000001</v>
          </cell>
          <cell r="F178">
            <v>4355</v>
          </cell>
          <cell r="G178">
            <v>1014.7</v>
          </cell>
          <cell r="I178">
            <v>268259</v>
          </cell>
          <cell r="J178">
            <v>62504.3</v>
          </cell>
          <cell r="L178">
            <v>0</v>
          </cell>
          <cell r="M178">
            <v>0</v>
          </cell>
          <cell r="O178">
            <v>63519</v>
          </cell>
          <cell r="Q178" t="str">
            <v>#2-1</v>
          </cell>
        </row>
        <row r="180">
          <cell r="A180">
            <v>0</v>
          </cell>
          <cell r="B180">
            <v>0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Q180">
            <v>0</v>
          </cell>
        </row>
        <row r="181">
          <cell r="A181" t="str">
            <v xml:space="preserve">        소      계</v>
          </cell>
          <cell r="G181">
            <v>1343080</v>
          </cell>
          <cell r="I181">
            <v>0</v>
          </cell>
          <cell r="J181">
            <v>2999763</v>
          </cell>
          <cell r="M181">
            <v>320</v>
          </cell>
          <cell r="O181">
            <v>4343163</v>
          </cell>
        </row>
        <row r="184">
          <cell r="A184" t="str">
            <v xml:space="preserve"> 6. 타일및 방수공사</v>
          </cell>
          <cell r="D184">
            <v>0</v>
          </cell>
        </row>
        <row r="186">
          <cell r="A186" t="str">
            <v>침투성 방수</v>
          </cell>
          <cell r="B186">
            <v>0</v>
          </cell>
          <cell r="C186" t="str">
            <v>M2</v>
          </cell>
          <cell r="D186">
            <v>2633.49</v>
          </cell>
          <cell r="F186">
            <v>3586</v>
          </cell>
          <cell r="G186">
            <v>9443695.0999999996</v>
          </cell>
          <cell r="I186">
            <v>13203</v>
          </cell>
          <cell r="J186">
            <v>34769968.399999999</v>
          </cell>
          <cell r="L186">
            <v>16</v>
          </cell>
          <cell r="M186">
            <v>42135.8</v>
          </cell>
          <cell r="O186">
            <v>44255799.299999997</v>
          </cell>
          <cell r="Q186" t="str">
            <v>#6-1</v>
          </cell>
        </row>
        <row r="187">
          <cell r="A187" t="str">
            <v>P.E PILM 깔기</v>
          </cell>
          <cell r="B187" t="str">
            <v>0.1T,2PLY</v>
          </cell>
          <cell r="C187" t="str">
            <v>M2</v>
          </cell>
          <cell r="D187">
            <v>4522.25</v>
          </cell>
          <cell r="F187">
            <v>744</v>
          </cell>
          <cell r="G187">
            <v>3364554</v>
          </cell>
          <cell r="I187">
            <v>294</v>
          </cell>
          <cell r="J187">
            <v>1329541.5</v>
          </cell>
          <cell r="L187">
            <v>0</v>
          </cell>
          <cell r="M187">
            <v>0</v>
          </cell>
          <cell r="O187">
            <v>4694095.5</v>
          </cell>
          <cell r="Q187" t="str">
            <v>#6-7</v>
          </cell>
        </row>
        <row r="188">
          <cell r="A188" t="str">
            <v>CONTROL JOINT</v>
          </cell>
          <cell r="B188" t="str">
            <v>25*5</v>
          </cell>
          <cell r="C188" t="str">
            <v>M</v>
          </cell>
          <cell r="D188">
            <v>771</v>
          </cell>
          <cell r="F188">
            <v>2272</v>
          </cell>
          <cell r="G188">
            <v>1751712</v>
          </cell>
          <cell r="I188">
            <v>2115</v>
          </cell>
          <cell r="J188">
            <v>1630665</v>
          </cell>
          <cell r="L188">
            <v>146</v>
          </cell>
          <cell r="M188">
            <v>112566</v>
          </cell>
          <cell r="O188">
            <v>3494943</v>
          </cell>
          <cell r="Q188" t="str">
            <v>#6-8</v>
          </cell>
        </row>
        <row r="189">
          <cell r="A189" t="str">
            <v>JOINT FILLER 설치</v>
          </cell>
          <cell r="B189" t="str">
            <v>10MM</v>
          </cell>
          <cell r="C189" t="str">
            <v>M2</v>
          </cell>
          <cell r="D189">
            <v>430.01</v>
          </cell>
          <cell r="F189">
            <v>688</v>
          </cell>
          <cell r="G189">
            <v>295846.8</v>
          </cell>
          <cell r="I189">
            <v>2049</v>
          </cell>
          <cell r="J189">
            <v>881090.4</v>
          </cell>
          <cell r="L189">
            <v>0</v>
          </cell>
          <cell r="M189">
            <v>0</v>
          </cell>
          <cell r="O189">
            <v>1176937.2</v>
          </cell>
          <cell r="Q189" t="str">
            <v>#6-9</v>
          </cell>
        </row>
        <row r="190">
          <cell r="A190" t="str">
            <v>JOINT FILLER 설치</v>
          </cell>
          <cell r="B190" t="str">
            <v>25MM</v>
          </cell>
          <cell r="C190" t="str">
            <v>M2</v>
          </cell>
          <cell r="D190">
            <v>14.64</v>
          </cell>
          <cell r="F190">
            <v>1696</v>
          </cell>
          <cell r="G190">
            <v>24829.4</v>
          </cell>
          <cell r="I190">
            <v>2049</v>
          </cell>
          <cell r="J190">
            <v>29997.3</v>
          </cell>
          <cell r="L190">
            <v>0</v>
          </cell>
          <cell r="M190">
            <v>0</v>
          </cell>
          <cell r="O190">
            <v>54826.7</v>
          </cell>
          <cell r="Q190" t="str">
            <v>#6-10</v>
          </cell>
        </row>
        <row r="191">
          <cell r="A191" t="str">
            <v>JOINT FILLER 설치</v>
          </cell>
          <cell r="B191" t="str">
            <v>30MM</v>
          </cell>
          <cell r="C191" t="str">
            <v>M2</v>
          </cell>
          <cell r="D191">
            <v>250.44499999999999</v>
          </cell>
          <cell r="F191">
            <v>2032</v>
          </cell>
          <cell r="G191">
            <v>508904.2</v>
          </cell>
          <cell r="I191">
            <v>2049</v>
          </cell>
          <cell r="J191">
            <v>513161.8</v>
          </cell>
          <cell r="L191">
            <v>0</v>
          </cell>
          <cell r="M191">
            <v>0</v>
          </cell>
          <cell r="O191">
            <v>1022066</v>
          </cell>
          <cell r="Q191" t="str">
            <v>#6-11</v>
          </cell>
        </row>
        <row r="192">
          <cell r="A192" t="str">
            <v>JOINT FILLER 설치</v>
          </cell>
          <cell r="B192" t="str">
            <v>40MM</v>
          </cell>
          <cell r="C192" t="str">
            <v>M2</v>
          </cell>
          <cell r="D192">
            <v>686.57</v>
          </cell>
          <cell r="F192">
            <v>2704</v>
          </cell>
          <cell r="G192">
            <v>1856485.2</v>
          </cell>
          <cell r="I192">
            <v>2049</v>
          </cell>
          <cell r="J192">
            <v>1406781.9</v>
          </cell>
          <cell r="L192">
            <v>0</v>
          </cell>
          <cell r="M192">
            <v>0</v>
          </cell>
          <cell r="O192">
            <v>3263267.0999999996</v>
          </cell>
          <cell r="Q192" t="str">
            <v>#6-12</v>
          </cell>
        </row>
        <row r="193">
          <cell r="A193" t="str">
            <v>실런트 코킹</v>
          </cell>
          <cell r="B193" t="str">
            <v>10*10</v>
          </cell>
          <cell r="C193" t="str">
            <v>M</v>
          </cell>
          <cell r="D193">
            <v>1227.8800000000001</v>
          </cell>
          <cell r="F193">
            <v>1935</v>
          </cell>
          <cell r="G193">
            <v>2375947.7999999998</v>
          </cell>
          <cell r="I193">
            <v>1695</v>
          </cell>
          <cell r="J193">
            <v>2081256.6</v>
          </cell>
          <cell r="L193">
            <v>0</v>
          </cell>
          <cell r="M193">
            <v>0</v>
          </cell>
          <cell r="O193">
            <v>4457204.4000000004</v>
          </cell>
          <cell r="Q193" t="str">
            <v>#6-14</v>
          </cell>
        </row>
        <row r="194">
          <cell r="A194" t="str">
            <v>실런트 코킹</v>
          </cell>
          <cell r="B194" t="str">
            <v>25*15</v>
          </cell>
          <cell r="C194" t="str">
            <v>M</v>
          </cell>
          <cell r="D194">
            <v>71.400000000000006</v>
          </cell>
          <cell r="F194">
            <v>7580</v>
          </cell>
          <cell r="G194">
            <v>541212</v>
          </cell>
          <cell r="I194">
            <v>1695</v>
          </cell>
          <cell r="J194">
            <v>121023</v>
          </cell>
          <cell r="L194">
            <v>0</v>
          </cell>
          <cell r="M194">
            <v>0</v>
          </cell>
          <cell r="O194">
            <v>662235</v>
          </cell>
          <cell r="Q194" t="str">
            <v>#6-15</v>
          </cell>
        </row>
        <row r="195">
          <cell r="A195" t="str">
            <v>실런트 코킹</v>
          </cell>
          <cell r="B195" t="str">
            <v>30*15</v>
          </cell>
          <cell r="C195" t="str">
            <v>M</v>
          </cell>
          <cell r="D195">
            <v>28.63</v>
          </cell>
          <cell r="F195">
            <v>9032</v>
          </cell>
          <cell r="G195">
            <v>258586.1</v>
          </cell>
          <cell r="I195">
            <v>1695</v>
          </cell>
          <cell r="J195">
            <v>48527.8</v>
          </cell>
          <cell r="L195">
            <v>0</v>
          </cell>
          <cell r="M195">
            <v>0</v>
          </cell>
          <cell r="O195">
            <v>307113.90000000002</v>
          </cell>
          <cell r="Q195" t="str">
            <v>#6-16</v>
          </cell>
        </row>
        <row r="196">
          <cell r="A196" t="str">
            <v>실런트 코킹</v>
          </cell>
          <cell r="B196" t="str">
            <v>30*20</v>
          </cell>
          <cell r="C196" t="str">
            <v>M</v>
          </cell>
          <cell r="D196">
            <v>797.73599999999999</v>
          </cell>
          <cell r="F196">
            <v>12096</v>
          </cell>
          <cell r="G196">
            <v>9649414.5999999996</v>
          </cell>
          <cell r="I196">
            <v>1695</v>
          </cell>
          <cell r="J196">
            <v>1352162.5</v>
          </cell>
          <cell r="L196">
            <v>0</v>
          </cell>
          <cell r="M196">
            <v>0</v>
          </cell>
          <cell r="O196">
            <v>11001577.1</v>
          </cell>
          <cell r="Q196" t="str">
            <v>#6-17</v>
          </cell>
        </row>
        <row r="197">
          <cell r="A197" t="str">
            <v>실런트 코킹</v>
          </cell>
          <cell r="B197" t="str">
            <v>40*20</v>
          </cell>
          <cell r="C197" t="str">
            <v>M</v>
          </cell>
          <cell r="D197">
            <v>156.75</v>
          </cell>
          <cell r="F197">
            <v>16129</v>
          </cell>
          <cell r="G197">
            <v>2528220.7000000002</v>
          </cell>
          <cell r="I197">
            <v>1695</v>
          </cell>
          <cell r="J197">
            <v>265691.2</v>
          </cell>
          <cell r="L197">
            <v>0</v>
          </cell>
          <cell r="M197">
            <v>0</v>
          </cell>
          <cell r="O197">
            <v>2793911.9000000004</v>
          </cell>
          <cell r="Q197" t="str">
            <v>#6-18</v>
          </cell>
        </row>
        <row r="198">
          <cell r="A198" t="str">
            <v>실런트코킹</v>
          </cell>
          <cell r="B198" t="str">
            <v>10*10(외부창호,METAL면)</v>
          </cell>
          <cell r="C198" t="str">
            <v>M</v>
          </cell>
          <cell r="D198">
            <v>275.5</v>
          </cell>
          <cell r="F198">
            <v>1513</v>
          </cell>
          <cell r="G198">
            <v>416831.5</v>
          </cell>
          <cell r="I198">
            <v>1695</v>
          </cell>
          <cell r="J198">
            <v>466972.5</v>
          </cell>
          <cell r="L198">
            <v>0</v>
          </cell>
          <cell r="M198">
            <v>0</v>
          </cell>
          <cell r="O198">
            <v>883804</v>
          </cell>
          <cell r="Q198" t="str">
            <v>#6-20</v>
          </cell>
        </row>
        <row r="199">
          <cell r="A199" t="str">
            <v>실런트코킹</v>
          </cell>
          <cell r="B199" t="str">
            <v xml:space="preserve">10*10(외부창호,conc면) </v>
          </cell>
          <cell r="C199" t="str">
            <v>M</v>
          </cell>
          <cell r="D199">
            <v>199.8</v>
          </cell>
          <cell r="F199">
            <v>1725</v>
          </cell>
          <cell r="G199">
            <v>344655</v>
          </cell>
          <cell r="I199">
            <v>1695</v>
          </cell>
          <cell r="J199">
            <v>338661</v>
          </cell>
          <cell r="L199">
            <v>0</v>
          </cell>
          <cell r="M199">
            <v>0</v>
          </cell>
          <cell r="O199">
            <v>683316</v>
          </cell>
          <cell r="Q199" t="str">
            <v>#6-21</v>
          </cell>
        </row>
        <row r="200">
          <cell r="A200" t="str">
            <v>유 리 코 킹</v>
          </cell>
          <cell r="B200" t="str">
            <v>5*5(유리면)</v>
          </cell>
          <cell r="C200" t="str">
            <v>M</v>
          </cell>
          <cell r="D200">
            <v>9081.2000000000007</v>
          </cell>
          <cell r="F200">
            <v>377</v>
          </cell>
          <cell r="G200">
            <v>3423612.4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3423612.4</v>
          </cell>
          <cell r="Q200" t="str">
            <v>#6-22</v>
          </cell>
        </row>
        <row r="203">
          <cell r="A203" t="str">
            <v xml:space="preserve">        소      계</v>
          </cell>
          <cell r="G203">
            <v>36784506</v>
          </cell>
          <cell r="J203">
            <v>45235500</v>
          </cell>
          <cell r="K203">
            <v>0</v>
          </cell>
          <cell r="L203">
            <v>0</v>
          </cell>
          <cell r="M203">
            <v>154701</v>
          </cell>
          <cell r="N203">
            <v>0</v>
          </cell>
          <cell r="O203">
            <v>82174709</v>
          </cell>
        </row>
        <row r="206">
          <cell r="A206" t="str">
            <v xml:space="preserve"> 7. 미 장 공 사</v>
          </cell>
        </row>
        <row r="208">
          <cell r="A208" t="str">
            <v>쇠흙손 마감</v>
          </cell>
          <cell r="B208" t="str">
            <v>바 닥</v>
          </cell>
          <cell r="C208" t="str">
            <v>M2</v>
          </cell>
          <cell r="D208">
            <v>14936.79</v>
          </cell>
          <cell r="F208">
            <v>0</v>
          </cell>
          <cell r="G208">
            <v>0</v>
          </cell>
          <cell r="I208">
            <v>2426</v>
          </cell>
          <cell r="J208">
            <v>36236652.5</v>
          </cell>
          <cell r="L208">
            <v>0</v>
          </cell>
          <cell r="M208">
            <v>0</v>
          </cell>
          <cell r="O208">
            <v>36236652.5</v>
          </cell>
          <cell r="Q208" t="str">
            <v>#7-1</v>
          </cell>
        </row>
        <row r="209">
          <cell r="A209" t="str">
            <v xml:space="preserve">시멘트 몰탈 </v>
          </cell>
          <cell r="B209" t="str">
            <v>바닥24MM</v>
          </cell>
          <cell r="C209" t="str">
            <v>M2</v>
          </cell>
          <cell r="D209">
            <v>219</v>
          </cell>
          <cell r="F209">
            <v>0</v>
          </cell>
          <cell r="G209">
            <v>0</v>
          </cell>
          <cell r="I209">
            <v>4922</v>
          </cell>
          <cell r="J209">
            <v>1077918</v>
          </cell>
          <cell r="L209">
            <v>0</v>
          </cell>
          <cell r="M209">
            <v>0</v>
          </cell>
          <cell r="O209">
            <v>1077918</v>
          </cell>
          <cell r="Q209" t="str">
            <v>#7-3</v>
          </cell>
        </row>
        <row r="210">
          <cell r="A210" t="str">
            <v xml:space="preserve">시멘트 몰탈 </v>
          </cell>
          <cell r="B210" t="str">
            <v>내벽18MM</v>
          </cell>
          <cell r="C210" t="str">
            <v>M2</v>
          </cell>
          <cell r="D210">
            <v>42.3</v>
          </cell>
          <cell r="F210">
            <v>0</v>
          </cell>
          <cell r="G210">
            <v>0</v>
          </cell>
          <cell r="I210">
            <v>11313</v>
          </cell>
          <cell r="J210">
            <v>478539.9</v>
          </cell>
          <cell r="L210">
            <v>0</v>
          </cell>
          <cell r="M210">
            <v>0</v>
          </cell>
          <cell r="O210">
            <v>478539.9</v>
          </cell>
          <cell r="Q210" t="str">
            <v>#7-5</v>
          </cell>
        </row>
        <row r="211">
          <cell r="A211" t="str">
            <v>충 진 몰 탈</v>
          </cell>
          <cell r="C211" t="str">
            <v>M</v>
          </cell>
          <cell r="D211">
            <v>128.6</v>
          </cell>
          <cell r="F211">
            <v>0</v>
          </cell>
          <cell r="G211">
            <v>0</v>
          </cell>
          <cell r="I211">
            <v>1321</v>
          </cell>
          <cell r="J211">
            <v>169880.6</v>
          </cell>
          <cell r="L211">
            <v>0</v>
          </cell>
          <cell r="M211">
            <v>0</v>
          </cell>
          <cell r="O211">
            <v>169880.6</v>
          </cell>
          <cell r="Q211" t="str">
            <v>#7-7</v>
          </cell>
        </row>
        <row r="212">
          <cell r="A212" t="str">
            <v>콘크리트면 마무리</v>
          </cell>
          <cell r="C212" t="str">
            <v>M2</v>
          </cell>
          <cell r="D212">
            <v>2042</v>
          </cell>
          <cell r="F212">
            <v>271</v>
          </cell>
          <cell r="G212">
            <v>553382</v>
          </cell>
          <cell r="I212">
            <v>2674</v>
          </cell>
          <cell r="J212">
            <v>5460308</v>
          </cell>
          <cell r="L212">
            <v>0</v>
          </cell>
          <cell r="M212">
            <v>0</v>
          </cell>
          <cell r="O212">
            <v>6013690</v>
          </cell>
          <cell r="Q212" t="str">
            <v>#7-9</v>
          </cell>
        </row>
        <row r="215">
          <cell r="A215" t="str">
            <v xml:space="preserve">        소      계</v>
          </cell>
          <cell r="G215">
            <v>553382</v>
          </cell>
          <cell r="J215">
            <v>43423299</v>
          </cell>
          <cell r="M215">
            <v>0</v>
          </cell>
          <cell r="O215">
            <v>43976681</v>
          </cell>
        </row>
        <row r="218">
          <cell r="A218" t="str">
            <v xml:space="preserve"> 8. 창 호 공 사</v>
          </cell>
        </row>
        <row r="220">
          <cell r="A220" t="str">
            <v>SSD - 301</v>
          </cell>
          <cell r="B220" t="str">
            <v>4.0*2.7</v>
          </cell>
          <cell r="C220" t="str">
            <v>EA</v>
          </cell>
          <cell r="D220">
            <v>1</v>
          </cell>
          <cell r="F220">
            <v>4462000</v>
          </cell>
          <cell r="G220">
            <v>4462000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4462000</v>
          </cell>
          <cell r="Q220" t="str">
            <v>#8-3</v>
          </cell>
        </row>
        <row r="221">
          <cell r="A221" t="str">
            <v>SSD - 302</v>
          </cell>
          <cell r="B221" t="str">
            <v>1.9*2.7</v>
          </cell>
          <cell r="C221" t="str">
            <v>EA</v>
          </cell>
          <cell r="D221">
            <v>2</v>
          </cell>
          <cell r="F221">
            <v>1635475</v>
          </cell>
          <cell r="G221">
            <v>3270950</v>
          </cell>
          <cell r="I221">
            <v>6535</v>
          </cell>
          <cell r="J221">
            <v>13070</v>
          </cell>
          <cell r="L221">
            <v>196</v>
          </cell>
          <cell r="M221">
            <v>392</v>
          </cell>
          <cell r="O221">
            <v>3284412</v>
          </cell>
          <cell r="Q221" t="str">
            <v>#8-4</v>
          </cell>
        </row>
        <row r="222">
          <cell r="A222" t="str">
            <v>R D - 103</v>
          </cell>
          <cell r="B222" t="str">
            <v>4.0*4.0</v>
          </cell>
          <cell r="C222" t="str">
            <v>EA</v>
          </cell>
          <cell r="D222">
            <v>1</v>
          </cell>
          <cell r="F222">
            <v>5520000</v>
          </cell>
          <cell r="G222">
            <v>5520000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5520000</v>
          </cell>
          <cell r="Q222" t="str">
            <v>#8-7</v>
          </cell>
        </row>
        <row r="223">
          <cell r="A223" t="str">
            <v>R D - 104</v>
          </cell>
          <cell r="B223" t="str">
            <v>3.5*4.0</v>
          </cell>
          <cell r="C223" t="str">
            <v>EA</v>
          </cell>
          <cell r="D223">
            <v>1</v>
          </cell>
          <cell r="F223">
            <v>4930000</v>
          </cell>
          <cell r="G223">
            <v>4930000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4930000</v>
          </cell>
          <cell r="Q223" t="str">
            <v>#8-8</v>
          </cell>
        </row>
        <row r="224">
          <cell r="A224" t="str">
            <v>R D - 105</v>
          </cell>
          <cell r="B224" t="str">
            <v>6.5*5.0</v>
          </cell>
          <cell r="C224" t="str">
            <v>EA</v>
          </cell>
          <cell r="D224">
            <v>1</v>
          </cell>
          <cell r="F224">
            <v>11525000</v>
          </cell>
          <cell r="G224">
            <v>11525000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11525000</v>
          </cell>
          <cell r="Q224" t="str">
            <v>#8-9</v>
          </cell>
        </row>
        <row r="225">
          <cell r="A225" t="str">
            <v>R D - 106</v>
          </cell>
          <cell r="B225" t="str">
            <v>4.0*4.0</v>
          </cell>
          <cell r="C225" t="str">
            <v>EA</v>
          </cell>
          <cell r="D225">
            <v>1</v>
          </cell>
          <cell r="F225">
            <v>5520000</v>
          </cell>
          <cell r="G225">
            <v>5520000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5520000</v>
          </cell>
          <cell r="Q225" t="str">
            <v>#8-7</v>
          </cell>
        </row>
        <row r="226">
          <cell r="A226" t="str">
            <v>HD - 101</v>
          </cell>
          <cell r="B226" t="str">
            <v>1.8*2.1</v>
          </cell>
          <cell r="C226" t="str">
            <v>EA</v>
          </cell>
          <cell r="D226">
            <v>2</v>
          </cell>
          <cell r="F226">
            <v>764500</v>
          </cell>
          <cell r="G226">
            <v>1529000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1529000</v>
          </cell>
          <cell r="Q226" t="str">
            <v>#8-10</v>
          </cell>
        </row>
        <row r="227">
          <cell r="A227" t="str">
            <v>HD - 102</v>
          </cell>
          <cell r="B227" t="str">
            <v>1.0*2.1</v>
          </cell>
          <cell r="C227" t="str">
            <v>EA</v>
          </cell>
          <cell r="D227">
            <v>5</v>
          </cell>
          <cell r="F227">
            <v>467500</v>
          </cell>
          <cell r="G227">
            <v>2337500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2337500</v>
          </cell>
          <cell r="Q227" t="str">
            <v>#8-11</v>
          </cell>
        </row>
        <row r="228">
          <cell r="A228" t="str">
            <v>S D - B03</v>
          </cell>
          <cell r="B228" t="str">
            <v>0.9*2.1</v>
          </cell>
          <cell r="C228" t="str">
            <v>EA</v>
          </cell>
          <cell r="D228">
            <v>1</v>
          </cell>
          <cell r="F228">
            <v>277877</v>
          </cell>
          <cell r="G228">
            <v>277877</v>
          </cell>
          <cell r="I228">
            <v>4781</v>
          </cell>
          <cell r="J228">
            <v>4781</v>
          </cell>
          <cell r="L228">
            <v>143</v>
          </cell>
          <cell r="M228">
            <v>143</v>
          </cell>
          <cell r="O228">
            <v>282801</v>
          </cell>
          <cell r="Q228" t="str">
            <v>#8-15</v>
          </cell>
        </row>
        <row r="229">
          <cell r="A229" t="str">
            <v>S D - 102</v>
          </cell>
          <cell r="B229" t="str">
            <v>1.8*2.1</v>
          </cell>
          <cell r="C229" t="str">
            <v>EA</v>
          </cell>
          <cell r="D229">
            <v>1</v>
          </cell>
          <cell r="F229">
            <v>494355</v>
          </cell>
          <cell r="G229">
            <v>494355</v>
          </cell>
          <cell r="I229">
            <v>4781</v>
          </cell>
          <cell r="J229">
            <v>4781</v>
          </cell>
          <cell r="L229">
            <v>143</v>
          </cell>
          <cell r="M229">
            <v>143</v>
          </cell>
          <cell r="O229">
            <v>499279</v>
          </cell>
          <cell r="Q229" t="str">
            <v>#8-16</v>
          </cell>
        </row>
        <row r="230">
          <cell r="A230" t="str">
            <v>S D - 105</v>
          </cell>
          <cell r="B230" t="str">
            <v>1.76*2.1</v>
          </cell>
          <cell r="C230" t="str">
            <v>EA</v>
          </cell>
          <cell r="D230">
            <v>4</v>
          </cell>
          <cell r="F230">
            <v>485205</v>
          </cell>
          <cell r="G230">
            <v>1940820</v>
          </cell>
          <cell r="I230">
            <v>4781</v>
          </cell>
          <cell r="J230">
            <v>19124</v>
          </cell>
          <cell r="L230">
            <v>143</v>
          </cell>
          <cell r="M230">
            <v>572</v>
          </cell>
          <cell r="O230">
            <v>1960516</v>
          </cell>
          <cell r="Q230" t="str">
            <v>#8-18</v>
          </cell>
        </row>
        <row r="231">
          <cell r="A231" t="str">
            <v>S D - 106</v>
          </cell>
          <cell r="B231" t="str">
            <v>2.3*2.7</v>
          </cell>
          <cell r="C231" t="str">
            <v>EA</v>
          </cell>
          <cell r="D231">
            <v>1</v>
          </cell>
          <cell r="F231">
            <v>759055</v>
          </cell>
          <cell r="G231">
            <v>759055</v>
          </cell>
          <cell r="I231">
            <v>4781</v>
          </cell>
          <cell r="J231">
            <v>4781</v>
          </cell>
          <cell r="L231">
            <v>143</v>
          </cell>
          <cell r="M231">
            <v>143</v>
          </cell>
          <cell r="O231">
            <v>763979</v>
          </cell>
          <cell r="Q231" t="str">
            <v>#8-19</v>
          </cell>
        </row>
        <row r="232">
          <cell r="A232" t="str">
            <v>S D - 112</v>
          </cell>
          <cell r="B232" t="str">
            <v>0.9*1.4</v>
          </cell>
          <cell r="C232" t="str">
            <v>EA</v>
          </cell>
          <cell r="D232">
            <v>1</v>
          </cell>
          <cell r="F232">
            <v>209251</v>
          </cell>
          <cell r="G232">
            <v>209251</v>
          </cell>
          <cell r="I232">
            <v>4781</v>
          </cell>
          <cell r="J232">
            <v>4781</v>
          </cell>
          <cell r="L232">
            <v>143</v>
          </cell>
          <cell r="M232">
            <v>143</v>
          </cell>
          <cell r="O232">
            <v>214175</v>
          </cell>
          <cell r="Q232" t="str">
            <v>#8-22</v>
          </cell>
        </row>
        <row r="233">
          <cell r="A233" t="str">
            <v>S D - 114</v>
          </cell>
          <cell r="B233" t="str">
            <v>0.6*1.2</v>
          </cell>
          <cell r="C233" t="str">
            <v>EA</v>
          </cell>
          <cell r="D233">
            <v>1</v>
          </cell>
          <cell r="F233">
            <v>98129</v>
          </cell>
          <cell r="G233">
            <v>98129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98129</v>
          </cell>
          <cell r="Q233" t="str">
            <v>#8-20</v>
          </cell>
        </row>
        <row r="234">
          <cell r="A234" t="str">
            <v>S D - 203</v>
          </cell>
          <cell r="B234" t="str">
            <v>1.8*2.1</v>
          </cell>
          <cell r="C234" t="str">
            <v>EA</v>
          </cell>
          <cell r="D234">
            <v>1</v>
          </cell>
          <cell r="F234">
            <v>494355</v>
          </cell>
          <cell r="G234">
            <v>494355</v>
          </cell>
          <cell r="I234">
            <v>4781</v>
          </cell>
          <cell r="J234">
            <v>4781</v>
          </cell>
          <cell r="L234">
            <v>143</v>
          </cell>
          <cell r="M234">
            <v>143</v>
          </cell>
          <cell r="O234">
            <v>499279</v>
          </cell>
          <cell r="Q234" t="str">
            <v>#8-16</v>
          </cell>
        </row>
        <row r="235">
          <cell r="A235" t="str">
            <v>S D - 204</v>
          </cell>
          <cell r="B235" t="str">
            <v>0.9*2.1</v>
          </cell>
          <cell r="C235" t="str">
            <v>EA</v>
          </cell>
          <cell r="D235">
            <v>1</v>
          </cell>
          <cell r="F235">
            <v>277877</v>
          </cell>
          <cell r="G235">
            <v>277877</v>
          </cell>
          <cell r="I235">
            <v>4781</v>
          </cell>
          <cell r="J235">
            <v>4781</v>
          </cell>
          <cell r="L235">
            <v>143</v>
          </cell>
          <cell r="M235">
            <v>143</v>
          </cell>
          <cell r="O235">
            <v>282801</v>
          </cell>
          <cell r="Q235" t="str">
            <v>#8-15</v>
          </cell>
        </row>
        <row r="236">
          <cell r="A236" t="str">
            <v>S D - 205</v>
          </cell>
          <cell r="B236" t="str">
            <v>2.3*2.7</v>
          </cell>
          <cell r="C236" t="str">
            <v>EA</v>
          </cell>
          <cell r="D236">
            <v>2</v>
          </cell>
          <cell r="F236">
            <v>759055</v>
          </cell>
          <cell r="G236">
            <v>1518110</v>
          </cell>
          <cell r="I236">
            <v>4781</v>
          </cell>
          <cell r="J236">
            <v>9562</v>
          </cell>
          <cell r="L236">
            <v>143</v>
          </cell>
          <cell r="M236">
            <v>286</v>
          </cell>
          <cell r="O236">
            <v>1527958</v>
          </cell>
          <cell r="Q236" t="str">
            <v>#8-19</v>
          </cell>
        </row>
        <row r="237">
          <cell r="A237" t="str">
            <v>S D - 207</v>
          </cell>
          <cell r="B237" t="str">
            <v>0.6*1.2</v>
          </cell>
          <cell r="C237" t="str">
            <v>EA</v>
          </cell>
          <cell r="D237">
            <v>1</v>
          </cell>
          <cell r="F237">
            <v>98129</v>
          </cell>
          <cell r="G237">
            <v>98129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98129</v>
          </cell>
          <cell r="Q237" t="str">
            <v>#8-20</v>
          </cell>
        </row>
        <row r="238">
          <cell r="A238" t="str">
            <v>S D - 209</v>
          </cell>
          <cell r="B238" t="str">
            <v>0.9*2.1</v>
          </cell>
          <cell r="C238" t="str">
            <v>EA</v>
          </cell>
          <cell r="D238">
            <v>1</v>
          </cell>
          <cell r="F238">
            <v>256877</v>
          </cell>
          <cell r="G238">
            <v>256877</v>
          </cell>
          <cell r="I238">
            <v>4781</v>
          </cell>
          <cell r="J238">
            <v>4781</v>
          </cell>
          <cell r="L238">
            <v>143</v>
          </cell>
          <cell r="M238">
            <v>143</v>
          </cell>
          <cell r="O238">
            <v>261801</v>
          </cell>
          <cell r="Q238" t="str">
            <v>#8-14</v>
          </cell>
        </row>
        <row r="239">
          <cell r="A239" t="str">
            <v>S D - 211</v>
          </cell>
          <cell r="B239" t="str">
            <v>1.76*2.1</v>
          </cell>
          <cell r="C239" t="str">
            <v>EA</v>
          </cell>
          <cell r="D239">
            <v>2</v>
          </cell>
          <cell r="F239">
            <v>485205</v>
          </cell>
          <cell r="G239">
            <v>970410</v>
          </cell>
          <cell r="I239">
            <v>4781</v>
          </cell>
          <cell r="J239">
            <v>9562</v>
          </cell>
          <cell r="L239">
            <v>143</v>
          </cell>
          <cell r="M239">
            <v>286</v>
          </cell>
          <cell r="O239">
            <v>980258</v>
          </cell>
          <cell r="Q239" t="str">
            <v>#8-18</v>
          </cell>
        </row>
        <row r="240">
          <cell r="A240" t="str">
            <v>S D - 213</v>
          </cell>
          <cell r="B240" t="str">
            <v>0.9*1.4</v>
          </cell>
          <cell r="C240" t="str">
            <v>EA</v>
          </cell>
          <cell r="D240">
            <v>2</v>
          </cell>
          <cell r="F240">
            <v>209251</v>
          </cell>
          <cell r="G240">
            <v>418502</v>
          </cell>
          <cell r="I240">
            <v>4781</v>
          </cell>
          <cell r="J240">
            <v>9562</v>
          </cell>
          <cell r="L240">
            <v>143</v>
          </cell>
          <cell r="M240">
            <v>286</v>
          </cell>
          <cell r="O240">
            <v>428350</v>
          </cell>
          <cell r="Q240" t="str">
            <v>#8-22</v>
          </cell>
        </row>
        <row r="241">
          <cell r="A241" t="str">
            <v>S D - 215</v>
          </cell>
          <cell r="B241" t="str">
            <v>0.6*1.2</v>
          </cell>
          <cell r="C241" t="str">
            <v>EA</v>
          </cell>
          <cell r="D241">
            <v>1</v>
          </cell>
          <cell r="F241">
            <v>98129</v>
          </cell>
          <cell r="G241">
            <v>98129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98129</v>
          </cell>
          <cell r="Q241" t="str">
            <v>#8-20</v>
          </cell>
        </row>
        <row r="242">
          <cell r="A242" t="str">
            <v>S D - 307</v>
          </cell>
          <cell r="B242" t="str">
            <v>1.8*2.7</v>
          </cell>
          <cell r="C242" t="str">
            <v>EA</v>
          </cell>
          <cell r="D242">
            <v>1</v>
          </cell>
          <cell r="F242">
            <v>611999</v>
          </cell>
          <cell r="G242">
            <v>611999</v>
          </cell>
          <cell r="I242">
            <v>4781</v>
          </cell>
          <cell r="J242">
            <v>4781</v>
          </cell>
          <cell r="L242">
            <v>143</v>
          </cell>
          <cell r="M242">
            <v>143</v>
          </cell>
          <cell r="O242">
            <v>616923</v>
          </cell>
          <cell r="Q242" t="str">
            <v>#8-25</v>
          </cell>
        </row>
        <row r="243">
          <cell r="A243" t="str">
            <v>S D - 310</v>
          </cell>
          <cell r="B243" t="str">
            <v>1.8*2.7</v>
          </cell>
          <cell r="C243" t="str">
            <v>EA</v>
          </cell>
          <cell r="D243">
            <v>1</v>
          </cell>
          <cell r="F243">
            <v>611999</v>
          </cell>
          <cell r="G243">
            <v>611999</v>
          </cell>
          <cell r="I243">
            <v>4781</v>
          </cell>
          <cell r="J243">
            <v>4781</v>
          </cell>
          <cell r="L243">
            <v>143</v>
          </cell>
          <cell r="M243">
            <v>143</v>
          </cell>
          <cell r="O243">
            <v>616923</v>
          </cell>
          <cell r="Q243" t="str">
            <v>#8-25</v>
          </cell>
        </row>
        <row r="244">
          <cell r="A244" t="str">
            <v>S D - 311</v>
          </cell>
          <cell r="B244" t="str">
            <v>0.9*2.1</v>
          </cell>
          <cell r="C244" t="str">
            <v>EA</v>
          </cell>
          <cell r="D244">
            <v>1</v>
          </cell>
          <cell r="F244">
            <v>277877</v>
          </cell>
          <cell r="G244">
            <v>277877</v>
          </cell>
          <cell r="I244">
            <v>4781</v>
          </cell>
          <cell r="J244">
            <v>4781</v>
          </cell>
          <cell r="L244">
            <v>143</v>
          </cell>
          <cell r="M244">
            <v>143</v>
          </cell>
          <cell r="O244">
            <v>282801</v>
          </cell>
          <cell r="Q244" t="str">
            <v>#8-15</v>
          </cell>
        </row>
        <row r="245">
          <cell r="A245" t="str">
            <v>S D - 312</v>
          </cell>
          <cell r="B245" t="str">
            <v>1.8*2.1</v>
          </cell>
          <cell r="C245" t="str">
            <v>EA</v>
          </cell>
          <cell r="D245">
            <v>1</v>
          </cell>
          <cell r="F245">
            <v>494355</v>
          </cell>
          <cell r="G245">
            <v>494355</v>
          </cell>
          <cell r="I245">
            <v>4781</v>
          </cell>
          <cell r="J245">
            <v>4781</v>
          </cell>
          <cell r="L245">
            <v>143</v>
          </cell>
          <cell r="M245">
            <v>143</v>
          </cell>
          <cell r="O245">
            <v>499279</v>
          </cell>
          <cell r="Q245" t="str">
            <v>#8-16</v>
          </cell>
        </row>
        <row r="246">
          <cell r="A246" t="str">
            <v>S D - 313</v>
          </cell>
          <cell r="B246" t="str">
            <v>1.8*2.1</v>
          </cell>
          <cell r="C246" t="str">
            <v>EA</v>
          </cell>
          <cell r="D246">
            <v>1</v>
          </cell>
          <cell r="F246">
            <v>494355</v>
          </cell>
          <cell r="G246">
            <v>494355</v>
          </cell>
          <cell r="I246">
            <v>4781</v>
          </cell>
          <cell r="J246">
            <v>4781</v>
          </cell>
          <cell r="L246">
            <v>143</v>
          </cell>
          <cell r="M246">
            <v>143</v>
          </cell>
          <cell r="O246">
            <v>499279</v>
          </cell>
          <cell r="Q246" t="str">
            <v>#8-16</v>
          </cell>
        </row>
        <row r="247">
          <cell r="A247" t="str">
            <v>S D - 314</v>
          </cell>
          <cell r="B247" t="str">
            <v>0.9*2.1</v>
          </cell>
          <cell r="C247" t="str">
            <v>EA</v>
          </cell>
          <cell r="D247">
            <v>2</v>
          </cell>
          <cell r="F247">
            <v>256877</v>
          </cell>
          <cell r="G247">
            <v>513754</v>
          </cell>
          <cell r="I247">
            <v>4781</v>
          </cell>
          <cell r="J247">
            <v>9562</v>
          </cell>
          <cell r="L247">
            <v>143</v>
          </cell>
          <cell r="M247">
            <v>286</v>
          </cell>
          <cell r="O247">
            <v>523602</v>
          </cell>
          <cell r="Q247" t="str">
            <v>#8-14</v>
          </cell>
        </row>
        <row r="248">
          <cell r="A248" t="str">
            <v>S D - 315</v>
          </cell>
          <cell r="B248" t="str">
            <v>0.9*2.1</v>
          </cell>
          <cell r="C248" t="str">
            <v>EA</v>
          </cell>
          <cell r="D248">
            <v>2</v>
          </cell>
          <cell r="F248">
            <v>256877</v>
          </cell>
          <cell r="G248">
            <v>513754</v>
          </cell>
          <cell r="I248">
            <v>4781</v>
          </cell>
          <cell r="J248">
            <v>9562</v>
          </cell>
          <cell r="L248">
            <v>143</v>
          </cell>
          <cell r="M248">
            <v>286</v>
          </cell>
          <cell r="O248">
            <v>523602</v>
          </cell>
          <cell r="Q248" t="str">
            <v>#8-14</v>
          </cell>
        </row>
        <row r="249">
          <cell r="A249" t="str">
            <v>S D - 316</v>
          </cell>
          <cell r="B249" t="str">
            <v>0.6*1.2</v>
          </cell>
          <cell r="C249" t="str">
            <v>EA</v>
          </cell>
          <cell r="D249">
            <v>1</v>
          </cell>
          <cell r="F249">
            <v>98129</v>
          </cell>
          <cell r="G249">
            <v>98129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98129</v>
          </cell>
          <cell r="Q249" t="str">
            <v>#8-20</v>
          </cell>
        </row>
        <row r="250">
          <cell r="A250" t="str">
            <v>S D - 401</v>
          </cell>
          <cell r="B250" t="str">
            <v>0.9*2.1</v>
          </cell>
          <cell r="C250" t="str">
            <v>EA</v>
          </cell>
          <cell r="D250">
            <v>1</v>
          </cell>
          <cell r="F250">
            <v>277877</v>
          </cell>
          <cell r="G250">
            <v>277877</v>
          </cell>
          <cell r="I250">
            <v>4781</v>
          </cell>
          <cell r="J250">
            <v>4781</v>
          </cell>
          <cell r="L250">
            <v>143</v>
          </cell>
          <cell r="M250">
            <v>143</v>
          </cell>
          <cell r="O250">
            <v>282801</v>
          </cell>
          <cell r="Q250" t="str">
            <v>#8-15</v>
          </cell>
        </row>
        <row r="251">
          <cell r="A251" t="str">
            <v>S D - 402</v>
          </cell>
          <cell r="B251" t="str">
            <v>1.8*2.1</v>
          </cell>
          <cell r="C251" t="str">
            <v>EA</v>
          </cell>
          <cell r="D251">
            <v>1</v>
          </cell>
          <cell r="F251">
            <v>494355</v>
          </cell>
          <cell r="G251">
            <v>494355</v>
          </cell>
          <cell r="I251">
            <v>4781</v>
          </cell>
          <cell r="J251">
            <v>4781</v>
          </cell>
          <cell r="L251">
            <v>143</v>
          </cell>
          <cell r="M251">
            <v>143</v>
          </cell>
          <cell r="O251">
            <v>499279</v>
          </cell>
          <cell r="Q251" t="str">
            <v>#8-16</v>
          </cell>
        </row>
        <row r="252">
          <cell r="A252" t="str">
            <v>S D - 403</v>
          </cell>
          <cell r="B252" t="str">
            <v>1.8*2.1</v>
          </cell>
          <cell r="C252" t="str">
            <v>EA</v>
          </cell>
          <cell r="D252">
            <v>1</v>
          </cell>
          <cell r="F252">
            <v>494355</v>
          </cell>
          <cell r="G252">
            <v>494355</v>
          </cell>
          <cell r="I252">
            <v>4781</v>
          </cell>
          <cell r="J252">
            <v>4781</v>
          </cell>
          <cell r="L252">
            <v>143</v>
          </cell>
          <cell r="M252">
            <v>143</v>
          </cell>
          <cell r="O252">
            <v>499279</v>
          </cell>
          <cell r="Q252" t="str">
            <v>#8-16</v>
          </cell>
        </row>
        <row r="253">
          <cell r="A253" t="str">
            <v>S D - 404</v>
          </cell>
          <cell r="B253" t="str">
            <v>2.4*1.9</v>
          </cell>
          <cell r="C253" t="str">
            <v>EA</v>
          </cell>
          <cell r="D253">
            <v>1</v>
          </cell>
          <cell r="F253">
            <v>579320</v>
          </cell>
          <cell r="G253">
            <v>579320</v>
          </cell>
          <cell r="I253">
            <v>4781</v>
          </cell>
          <cell r="J253">
            <v>4781</v>
          </cell>
          <cell r="L253">
            <v>143</v>
          </cell>
          <cell r="M253">
            <v>143</v>
          </cell>
          <cell r="O253">
            <v>584244</v>
          </cell>
          <cell r="Q253" t="str">
            <v>#8-27</v>
          </cell>
        </row>
        <row r="254">
          <cell r="A254" t="str">
            <v>S D - 405</v>
          </cell>
          <cell r="B254" t="str">
            <v>0.9*2.1</v>
          </cell>
          <cell r="C254" t="str">
            <v>EA</v>
          </cell>
          <cell r="D254">
            <v>1</v>
          </cell>
          <cell r="F254">
            <v>256877</v>
          </cell>
          <cell r="G254">
            <v>256877</v>
          </cell>
          <cell r="I254">
            <v>4781</v>
          </cell>
          <cell r="J254">
            <v>4781</v>
          </cell>
          <cell r="L254">
            <v>143</v>
          </cell>
          <cell r="M254">
            <v>143</v>
          </cell>
          <cell r="O254">
            <v>261801</v>
          </cell>
          <cell r="Q254" t="str">
            <v>#8-14</v>
          </cell>
        </row>
        <row r="255">
          <cell r="A255" t="str">
            <v>S D - 406</v>
          </cell>
          <cell r="B255" t="str">
            <v>0.9*2.1</v>
          </cell>
          <cell r="C255" t="str">
            <v>EA</v>
          </cell>
          <cell r="D255">
            <v>2</v>
          </cell>
          <cell r="F255">
            <v>256877</v>
          </cell>
          <cell r="G255">
            <v>513754</v>
          </cell>
          <cell r="I255">
            <v>4781</v>
          </cell>
          <cell r="J255">
            <v>9562</v>
          </cell>
          <cell r="L255">
            <v>143</v>
          </cell>
          <cell r="M255">
            <v>286</v>
          </cell>
          <cell r="O255">
            <v>523602</v>
          </cell>
          <cell r="Q255" t="str">
            <v>#8-14</v>
          </cell>
        </row>
        <row r="256">
          <cell r="A256" t="str">
            <v>S D - 407</v>
          </cell>
          <cell r="B256" t="str">
            <v>0.6*1.2</v>
          </cell>
          <cell r="C256" t="str">
            <v>EA</v>
          </cell>
          <cell r="D256">
            <v>1</v>
          </cell>
          <cell r="F256">
            <v>98129</v>
          </cell>
          <cell r="G256">
            <v>98129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98129</v>
          </cell>
          <cell r="Q256" t="str">
            <v>#8-20</v>
          </cell>
        </row>
        <row r="257">
          <cell r="A257" t="str">
            <v>S D - D01</v>
          </cell>
          <cell r="B257" t="str">
            <v>0.9*2.1</v>
          </cell>
          <cell r="C257" t="str">
            <v>EA</v>
          </cell>
          <cell r="D257">
            <v>1</v>
          </cell>
          <cell r="F257">
            <v>277877</v>
          </cell>
          <cell r="G257">
            <v>277877</v>
          </cell>
          <cell r="I257">
            <v>4781</v>
          </cell>
          <cell r="J257">
            <v>4781</v>
          </cell>
          <cell r="L257">
            <v>143</v>
          </cell>
          <cell r="M257">
            <v>143</v>
          </cell>
          <cell r="O257">
            <v>282801</v>
          </cell>
          <cell r="Q257" t="str">
            <v>#8-15</v>
          </cell>
        </row>
        <row r="258">
          <cell r="A258" t="str">
            <v>S D - R02</v>
          </cell>
          <cell r="B258" t="str">
            <v>0.9*2.1</v>
          </cell>
          <cell r="C258" t="str">
            <v>EA</v>
          </cell>
          <cell r="D258">
            <v>2</v>
          </cell>
          <cell r="F258">
            <v>277877</v>
          </cell>
          <cell r="G258">
            <v>555754</v>
          </cell>
          <cell r="I258">
            <v>4781</v>
          </cell>
          <cell r="J258">
            <v>9562</v>
          </cell>
          <cell r="L258">
            <v>143</v>
          </cell>
          <cell r="M258">
            <v>286</v>
          </cell>
          <cell r="O258">
            <v>565602</v>
          </cell>
          <cell r="Q258" t="str">
            <v>#8-15</v>
          </cell>
        </row>
        <row r="259">
          <cell r="A259" t="str">
            <v>S D - R03</v>
          </cell>
          <cell r="B259" t="str">
            <v>0.9*2.1</v>
          </cell>
          <cell r="C259" t="str">
            <v>EA</v>
          </cell>
          <cell r="D259">
            <v>2</v>
          </cell>
          <cell r="F259">
            <v>256877</v>
          </cell>
          <cell r="G259">
            <v>513754</v>
          </cell>
          <cell r="I259">
            <v>4781</v>
          </cell>
          <cell r="J259">
            <v>9562</v>
          </cell>
          <cell r="L259">
            <v>143</v>
          </cell>
          <cell r="M259">
            <v>286</v>
          </cell>
          <cell r="O259">
            <v>523602</v>
          </cell>
          <cell r="Q259" t="str">
            <v>#8-14</v>
          </cell>
        </row>
        <row r="260">
          <cell r="A260" t="str">
            <v>P W - 8</v>
          </cell>
          <cell r="B260" t="str">
            <v>3.8*1.2</v>
          </cell>
          <cell r="C260" t="str">
            <v>EA</v>
          </cell>
          <cell r="D260">
            <v>10</v>
          </cell>
          <cell r="F260">
            <v>219336</v>
          </cell>
          <cell r="G260">
            <v>2193360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2193360</v>
          </cell>
          <cell r="Q260" t="str">
            <v>#8-34</v>
          </cell>
        </row>
        <row r="261">
          <cell r="A261" t="str">
            <v>P W - 9</v>
          </cell>
          <cell r="B261" t="str">
            <v>3.6*1.2</v>
          </cell>
          <cell r="C261" t="str">
            <v>EA</v>
          </cell>
          <cell r="D261">
            <v>12</v>
          </cell>
          <cell r="F261">
            <v>207792</v>
          </cell>
          <cell r="G261">
            <v>2493504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2493504</v>
          </cell>
          <cell r="Q261" t="str">
            <v>#8-35</v>
          </cell>
        </row>
        <row r="262">
          <cell r="A262" t="str">
            <v>P W - 10</v>
          </cell>
          <cell r="B262" t="str">
            <v>3.52*1.2</v>
          </cell>
          <cell r="C262" t="str">
            <v>EA</v>
          </cell>
          <cell r="D262">
            <v>45</v>
          </cell>
          <cell r="F262">
            <v>203174</v>
          </cell>
          <cell r="G262">
            <v>9142830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9142830</v>
          </cell>
          <cell r="Q262" t="str">
            <v>#8-36</v>
          </cell>
        </row>
        <row r="263">
          <cell r="A263" t="str">
            <v>P W - 11</v>
          </cell>
          <cell r="B263" t="str">
            <v>3.8*1.2</v>
          </cell>
          <cell r="C263" t="str">
            <v>EA</v>
          </cell>
          <cell r="D263">
            <v>30</v>
          </cell>
          <cell r="F263">
            <v>181944</v>
          </cell>
          <cell r="G263">
            <v>5458320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5458320</v>
          </cell>
          <cell r="Q263" t="str">
            <v>#8-37</v>
          </cell>
        </row>
        <row r="264">
          <cell r="A264" t="str">
            <v>P W - 12</v>
          </cell>
          <cell r="B264" t="str">
            <v>3.6*1.2</v>
          </cell>
          <cell r="C264" t="str">
            <v>EA</v>
          </cell>
          <cell r="D264">
            <v>24</v>
          </cell>
          <cell r="F264">
            <v>172368</v>
          </cell>
          <cell r="G264">
            <v>4136832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4136832</v>
          </cell>
          <cell r="Q264" t="str">
            <v>#8-38</v>
          </cell>
        </row>
        <row r="265">
          <cell r="A265" t="str">
            <v>P W - 13</v>
          </cell>
          <cell r="B265" t="str">
            <v>3.52*1.2</v>
          </cell>
          <cell r="C265" t="str">
            <v>EA</v>
          </cell>
          <cell r="D265">
            <v>135</v>
          </cell>
          <cell r="F265">
            <v>168537</v>
          </cell>
          <cell r="G265">
            <v>22752495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22752495</v>
          </cell>
          <cell r="Q265" t="str">
            <v>#8-39</v>
          </cell>
        </row>
        <row r="266">
          <cell r="A266" t="str">
            <v>P W - 14</v>
          </cell>
          <cell r="B266" t="str">
            <v>3.0*1.2</v>
          </cell>
          <cell r="C266" t="str">
            <v>EA</v>
          </cell>
          <cell r="D266">
            <v>2</v>
          </cell>
          <cell r="F266">
            <v>173160</v>
          </cell>
          <cell r="G266">
            <v>346320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346320</v>
          </cell>
          <cell r="Q266" t="str">
            <v>#8-30</v>
          </cell>
        </row>
        <row r="267">
          <cell r="A267" t="str">
            <v>P W - 15</v>
          </cell>
          <cell r="B267" t="str">
            <v>0.6*0.6</v>
          </cell>
          <cell r="C267" t="str">
            <v>EA</v>
          </cell>
          <cell r="D267">
            <v>1</v>
          </cell>
          <cell r="F267">
            <v>20268</v>
          </cell>
          <cell r="G267">
            <v>20268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20268</v>
          </cell>
          <cell r="Q267" t="str">
            <v>#8-40</v>
          </cell>
        </row>
        <row r="268">
          <cell r="A268" t="str">
            <v>P W - 16</v>
          </cell>
          <cell r="B268" t="str">
            <v>3.6*1.572</v>
          </cell>
          <cell r="C268" t="str">
            <v>EA</v>
          </cell>
          <cell r="D268">
            <v>5</v>
          </cell>
          <cell r="F268">
            <v>272207</v>
          </cell>
          <cell r="G268">
            <v>1361035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1361035</v>
          </cell>
          <cell r="Q268" t="str">
            <v>#8-41</v>
          </cell>
        </row>
        <row r="269">
          <cell r="A269" t="str">
            <v>P W - 17</v>
          </cell>
          <cell r="B269" t="str">
            <v>1.76*1.2</v>
          </cell>
          <cell r="C269" t="str">
            <v>EA</v>
          </cell>
          <cell r="D269">
            <v>4</v>
          </cell>
          <cell r="F269">
            <v>118905</v>
          </cell>
          <cell r="G269">
            <v>475620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475620</v>
          </cell>
          <cell r="Q269" t="str">
            <v>#8-42</v>
          </cell>
        </row>
        <row r="270">
          <cell r="A270" t="str">
            <v>S G - 1</v>
          </cell>
          <cell r="B270" t="str">
            <v>3.2*1.447</v>
          </cell>
          <cell r="C270" t="str">
            <v>EA</v>
          </cell>
          <cell r="D270">
            <v>4</v>
          </cell>
          <cell r="F270">
            <v>410716</v>
          </cell>
          <cell r="G270">
            <v>1642864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1642864</v>
          </cell>
          <cell r="Q270" t="str">
            <v>#8-43</v>
          </cell>
        </row>
        <row r="271">
          <cell r="A271" t="str">
            <v>S G - 4</v>
          </cell>
          <cell r="B271" t="str">
            <v>1.0*0.5</v>
          </cell>
          <cell r="C271" t="str">
            <v>EA</v>
          </cell>
          <cell r="D271">
            <v>1</v>
          </cell>
          <cell r="F271">
            <v>44350</v>
          </cell>
          <cell r="G271">
            <v>44350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44350</v>
          </cell>
          <cell r="Q271" t="str">
            <v>#8-46</v>
          </cell>
        </row>
        <row r="272">
          <cell r="A272" t="str">
            <v>S G - 5</v>
          </cell>
          <cell r="B272" t="str">
            <v>0.7*0.45</v>
          </cell>
          <cell r="C272" t="str">
            <v>EA</v>
          </cell>
          <cell r="D272">
            <v>1</v>
          </cell>
          <cell r="F272">
            <v>27940</v>
          </cell>
          <cell r="G272">
            <v>27940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27940</v>
          </cell>
          <cell r="Q272" t="str">
            <v>#8-47</v>
          </cell>
        </row>
        <row r="273">
          <cell r="A273" t="str">
            <v>S G - 6</v>
          </cell>
          <cell r="B273" t="str">
            <v>1.8*1.2</v>
          </cell>
          <cell r="C273" t="str">
            <v>EA</v>
          </cell>
          <cell r="D273">
            <v>1</v>
          </cell>
          <cell r="F273">
            <v>191592</v>
          </cell>
          <cell r="G273">
            <v>191592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191592</v>
          </cell>
          <cell r="Q273" t="str">
            <v>#8-48</v>
          </cell>
        </row>
        <row r="274">
          <cell r="A274" t="str">
            <v>S G - 7</v>
          </cell>
          <cell r="B274" t="str">
            <v>0.6*0.45</v>
          </cell>
          <cell r="C274" t="str">
            <v>EA</v>
          </cell>
          <cell r="D274">
            <v>1</v>
          </cell>
          <cell r="F274">
            <v>23949</v>
          </cell>
          <cell r="G274">
            <v>23949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23949</v>
          </cell>
          <cell r="Q274" t="str">
            <v>#8-49</v>
          </cell>
        </row>
        <row r="275">
          <cell r="A275" t="str">
            <v>S G - 8</v>
          </cell>
          <cell r="B275" t="str">
            <v>0.6*0.6</v>
          </cell>
          <cell r="C275" t="str">
            <v>EA</v>
          </cell>
          <cell r="D275">
            <v>1</v>
          </cell>
          <cell r="F275">
            <v>31932</v>
          </cell>
          <cell r="G275">
            <v>31932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31932</v>
          </cell>
          <cell r="Q275" t="str">
            <v>#8-50</v>
          </cell>
        </row>
        <row r="278">
          <cell r="A278" t="str">
            <v xml:space="preserve">        소      계</v>
          </cell>
          <cell r="G278">
            <v>105027811</v>
          </cell>
          <cell r="J278">
            <v>194748</v>
          </cell>
          <cell r="M278">
            <v>5826</v>
          </cell>
          <cell r="O278">
            <v>105228385</v>
          </cell>
        </row>
        <row r="281">
          <cell r="A281" t="str">
            <v xml:space="preserve"> 9.유 리 공 사</v>
          </cell>
        </row>
        <row r="282">
          <cell r="D282">
            <v>0</v>
          </cell>
        </row>
        <row r="283">
          <cell r="A283" t="str">
            <v>투명유리</v>
          </cell>
          <cell r="B283" t="str">
            <v>5MM</v>
          </cell>
          <cell r="C283" t="str">
            <v>M2</v>
          </cell>
          <cell r="D283">
            <v>323.3</v>
          </cell>
          <cell r="F283">
            <v>5828</v>
          </cell>
          <cell r="G283">
            <v>1884192.4</v>
          </cell>
          <cell r="J283">
            <v>0</v>
          </cell>
          <cell r="M283">
            <v>0</v>
          </cell>
          <cell r="O283">
            <v>1884192.4</v>
          </cell>
          <cell r="Q283" t="str">
            <v>물자P422</v>
          </cell>
        </row>
        <row r="284">
          <cell r="A284" t="str">
            <v>망입유리</v>
          </cell>
          <cell r="B284" t="str">
            <v>6.8MM</v>
          </cell>
          <cell r="C284" t="str">
            <v>M2</v>
          </cell>
          <cell r="D284">
            <v>810.7</v>
          </cell>
          <cell r="F284">
            <v>18532</v>
          </cell>
          <cell r="G284">
            <v>15023892.4</v>
          </cell>
          <cell r="J284">
            <v>0</v>
          </cell>
          <cell r="M284">
            <v>0</v>
          </cell>
          <cell r="O284">
            <v>15023892.4</v>
          </cell>
          <cell r="Q284" t="str">
            <v>물자P422</v>
          </cell>
        </row>
        <row r="285">
          <cell r="A285" t="str">
            <v>복층유리</v>
          </cell>
          <cell r="B285" t="str">
            <v>12MM</v>
          </cell>
          <cell r="C285" t="str">
            <v>M2</v>
          </cell>
          <cell r="D285">
            <v>8.4</v>
          </cell>
          <cell r="F285">
            <v>17222</v>
          </cell>
          <cell r="G285">
            <v>144664.79999999999</v>
          </cell>
          <cell r="J285">
            <v>0</v>
          </cell>
          <cell r="M285">
            <v>0</v>
          </cell>
          <cell r="O285">
            <v>144664.79999999999</v>
          </cell>
          <cell r="Q285" t="str">
            <v>물자P423</v>
          </cell>
        </row>
        <row r="286">
          <cell r="A286" t="str">
            <v>복층유리</v>
          </cell>
          <cell r="B286" t="str">
            <v>16MM</v>
          </cell>
          <cell r="C286" t="str">
            <v>M2</v>
          </cell>
          <cell r="D286">
            <v>23.3</v>
          </cell>
          <cell r="F286">
            <v>23681</v>
          </cell>
          <cell r="G286">
            <v>551767.30000000005</v>
          </cell>
          <cell r="J286">
            <v>0</v>
          </cell>
          <cell r="M286">
            <v>0</v>
          </cell>
          <cell r="O286">
            <v>551767.30000000005</v>
          </cell>
          <cell r="Q286" t="str">
            <v>물자P423</v>
          </cell>
        </row>
        <row r="287">
          <cell r="A287" t="str">
            <v>유 리 닦 기</v>
          </cell>
          <cell r="B287">
            <v>0</v>
          </cell>
          <cell r="C287" t="str">
            <v>M2</v>
          </cell>
          <cell r="D287">
            <v>1165.9000000000001</v>
          </cell>
          <cell r="F287">
            <v>66</v>
          </cell>
          <cell r="G287">
            <v>76949.399999999994</v>
          </cell>
          <cell r="I287">
            <v>1825</v>
          </cell>
          <cell r="J287">
            <v>2127767.5</v>
          </cell>
          <cell r="L287">
            <v>0</v>
          </cell>
          <cell r="M287">
            <v>0</v>
          </cell>
          <cell r="O287">
            <v>2204716.9</v>
          </cell>
          <cell r="Q287" t="str">
            <v>#9-1</v>
          </cell>
        </row>
        <row r="288">
          <cell r="A288" t="str">
            <v>유리 끼우기</v>
          </cell>
          <cell r="B288" t="str">
            <v>플라스틱 5MM</v>
          </cell>
          <cell r="C288" t="str">
            <v>M2</v>
          </cell>
          <cell r="D288">
            <v>323.3</v>
          </cell>
          <cell r="F288">
            <v>0</v>
          </cell>
          <cell r="G288">
            <v>0</v>
          </cell>
          <cell r="I288">
            <v>6572</v>
          </cell>
          <cell r="J288">
            <v>2124727.6</v>
          </cell>
          <cell r="L288">
            <v>0</v>
          </cell>
          <cell r="M288">
            <v>0</v>
          </cell>
          <cell r="O288">
            <v>2124727.6</v>
          </cell>
          <cell r="Q288" t="str">
            <v>#9-2</v>
          </cell>
        </row>
        <row r="289">
          <cell r="A289" t="str">
            <v>유리 끼우기</v>
          </cell>
          <cell r="B289" t="str">
            <v>10MM미만(6.8MM 망입)</v>
          </cell>
          <cell r="C289" t="str">
            <v>M2</v>
          </cell>
          <cell r="D289">
            <v>810.7</v>
          </cell>
          <cell r="F289">
            <v>0</v>
          </cell>
          <cell r="G289">
            <v>0</v>
          </cell>
          <cell r="I289">
            <v>14464</v>
          </cell>
          <cell r="J289">
            <v>11725964.800000001</v>
          </cell>
          <cell r="L289">
            <v>0</v>
          </cell>
          <cell r="M289">
            <v>0</v>
          </cell>
          <cell r="O289">
            <v>11725964.800000001</v>
          </cell>
          <cell r="Q289" t="str">
            <v>#9-3</v>
          </cell>
        </row>
        <row r="290">
          <cell r="A290" t="str">
            <v>유리 끼우기</v>
          </cell>
          <cell r="B290" t="str">
            <v>복층 12MM</v>
          </cell>
          <cell r="C290" t="str">
            <v>M2</v>
          </cell>
          <cell r="D290">
            <v>8.4</v>
          </cell>
          <cell r="F290">
            <v>0</v>
          </cell>
          <cell r="G290">
            <v>0</v>
          </cell>
          <cell r="I290">
            <v>9641</v>
          </cell>
          <cell r="J290">
            <v>80984.399999999994</v>
          </cell>
          <cell r="L290">
            <v>0</v>
          </cell>
          <cell r="M290">
            <v>0</v>
          </cell>
          <cell r="O290">
            <v>80984.399999999994</v>
          </cell>
          <cell r="Q290" t="str">
            <v>#9-4</v>
          </cell>
        </row>
        <row r="291">
          <cell r="A291" t="str">
            <v>유리 끼우기</v>
          </cell>
          <cell r="B291" t="str">
            <v>복층 16MM</v>
          </cell>
          <cell r="C291" t="str">
            <v>M2</v>
          </cell>
          <cell r="D291">
            <v>23.3</v>
          </cell>
          <cell r="F291">
            <v>0</v>
          </cell>
          <cell r="G291">
            <v>0</v>
          </cell>
          <cell r="I291">
            <v>10515</v>
          </cell>
          <cell r="J291">
            <v>244999.5</v>
          </cell>
          <cell r="L291">
            <v>0</v>
          </cell>
          <cell r="M291">
            <v>0</v>
          </cell>
          <cell r="O291">
            <v>244999.5</v>
          </cell>
          <cell r="Q291" t="str">
            <v>#9-5</v>
          </cell>
        </row>
        <row r="294">
          <cell r="A294" t="str">
            <v xml:space="preserve">        소      계</v>
          </cell>
          <cell r="G294">
            <v>17681466</v>
          </cell>
          <cell r="J294">
            <v>16304443</v>
          </cell>
          <cell r="M294">
            <v>0</v>
          </cell>
          <cell r="O294">
            <v>33985910</v>
          </cell>
        </row>
        <row r="297">
          <cell r="A297" t="str">
            <v xml:space="preserve"> 10.도 장 공 사</v>
          </cell>
        </row>
        <row r="299">
          <cell r="A299" t="str">
            <v>에폭시페인트(FC-01)</v>
          </cell>
          <cell r="B299" t="str">
            <v>철골면</v>
          </cell>
          <cell r="C299" t="str">
            <v>M2</v>
          </cell>
          <cell r="D299">
            <v>178951</v>
          </cell>
          <cell r="F299">
            <v>1020</v>
          </cell>
          <cell r="G299">
            <v>182530020</v>
          </cell>
          <cell r="I299">
            <v>1637</v>
          </cell>
          <cell r="J299">
            <v>292942787</v>
          </cell>
          <cell r="L299">
            <v>32</v>
          </cell>
          <cell r="M299">
            <v>5726432</v>
          </cell>
          <cell r="O299">
            <v>481199239</v>
          </cell>
          <cell r="Q299" t="str">
            <v>#10-1</v>
          </cell>
        </row>
        <row r="300">
          <cell r="A300" t="str">
            <v>에폭시페인트(FC-02)</v>
          </cell>
          <cell r="B300" t="str">
            <v>철재면</v>
          </cell>
          <cell r="C300" t="str">
            <v>M2</v>
          </cell>
          <cell r="D300">
            <v>59.6</v>
          </cell>
          <cell r="F300">
            <v>2667</v>
          </cell>
          <cell r="G300">
            <v>158953.20000000001</v>
          </cell>
          <cell r="I300">
            <v>15324</v>
          </cell>
          <cell r="J300">
            <v>913310.4</v>
          </cell>
          <cell r="L300">
            <v>306</v>
          </cell>
          <cell r="M300">
            <v>18237.599999999999</v>
          </cell>
          <cell r="O300">
            <v>1090501.2000000002</v>
          </cell>
          <cell r="Q300" t="str">
            <v>#10-2</v>
          </cell>
        </row>
        <row r="301">
          <cell r="A301" t="str">
            <v>에폭시페인트(FC-06)</v>
          </cell>
          <cell r="B301" t="str">
            <v>중보행지역 CON'C면 바닥</v>
          </cell>
          <cell r="C301" t="str">
            <v>M2</v>
          </cell>
          <cell r="D301">
            <v>5107.3</v>
          </cell>
          <cell r="F301">
            <v>34632</v>
          </cell>
          <cell r="G301">
            <v>176876013.59999999</v>
          </cell>
          <cell r="I301">
            <v>20395</v>
          </cell>
          <cell r="J301">
            <v>104163383.5</v>
          </cell>
          <cell r="L301">
            <v>407</v>
          </cell>
          <cell r="M301">
            <v>2078671.1</v>
          </cell>
          <cell r="O301">
            <v>283118068.20000005</v>
          </cell>
          <cell r="Q301" t="str">
            <v>#10-5</v>
          </cell>
        </row>
        <row r="302">
          <cell r="A302" t="str">
            <v>수성 페인트(FC-08)</v>
          </cell>
          <cell r="B302" t="str">
            <v>내벽3회</v>
          </cell>
          <cell r="C302" t="str">
            <v>M2</v>
          </cell>
          <cell r="D302">
            <v>377.2</v>
          </cell>
          <cell r="F302">
            <v>948</v>
          </cell>
          <cell r="G302">
            <v>357585.6</v>
          </cell>
          <cell r="I302">
            <v>3254</v>
          </cell>
          <cell r="J302">
            <v>1227408.8</v>
          </cell>
          <cell r="L302">
            <v>65</v>
          </cell>
          <cell r="M302">
            <v>24518</v>
          </cell>
          <cell r="O302">
            <v>1609512.4</v>
          </cell>
          <cell r="Q302" t="str">
            <v>#10-7</v>
          </cell>
        </row>
        <row r="303">
          <cell r="A303" t="str">
            <v>수성 페인트(FC-09)</v>
          </cell>
          <cell r="B303" t="str">
            <v>외벽3회</v>
          </cell>
          <cell r="C303" t="str">
            <v>M2</v>
          </cell>
          <cell r="D303">
            <v>87.24</v>
          </cell>
          <cell r="F303">
            <v>1109</v>
          </cell>
          <cell r="G303">
            <v>96749.1</v>
          </cell>
          <cell r="I303">
            <v>3254</v>
          </cell>
          <cell r="J303">
            <v>283878.90000000002</v>
          </cell>
          <cell r="L303">
            <v>65</v>
          </cell>
          <cell r="M303">
            <v>5670.6</v>
          </cell>
          <cell r="O303">
            <v>386298.6</v>
          </cell>
          <cell r="Q303" t="str">
            <v>#10-8</v>
          </cell>
        </row>
        <row r="304">
          <cell r="A304" t="str">
            <v>아크릴수지페인트(FC-10)</v>
          </cell>
          <cell r="B304" t="str">
            <v>BASE2회</v>
          </cell>
          <cell r="C304" t="str">
            <v>M2</v>
          </cell>
          <cell r="D304">
            <v>44.1</v>
          </cell>
          <cell r="F304">
            <v>681</v>
          </cell>
          <cell r="G304">
            <v>30032.1</v>
          </cell>
          <cell r="I304">
            <v>3103</v>
          </cell>
          <cell r="J304">
            <v>136842.29999999999</v>
          </cell>
          <cell r="L304">
            <v>62</v>
          </cell>
          <cell r="M304">
            <v>2734.2</v>
          </cell>
          <cell r="O304">
            <v>169608.6</v>
          </cell>
          <cell r="Q304" t="str">
            <v>#10-9</v>
          </cell>
        </row>
        <row r="305">
          <cell r="A305" t="str">
            <v>에폭시페인트(FC-11)</v>
          </cell>
          <cell r="B305" t="str">
            <v>CON'C면 바닥</v>
          </cell>
          <cell r="C305" t="str">
            <v>M2</v>
          </cell>
          <cell r="D305">
            <v>756</v>
          </cell>
          <cell r="F305">
            <v>16540</v>
          </cell>
          <cell r="G305">
            <v>12504240</v>
          </cell>
          <cell r="I305">
            <v>11896</v>
          </cell>
          <cell r="J305">
            <v>8993376</v>
          </cell>
          <cell r="L305">
            <v>237</v>
          </cell>
          <cell r="M305">
            <v>179172</v>
          </cell>
          <cell r="O305">
            <v>21676788</v>
          </cell>
          <cell r="Q305" t="str">
            <v>#10-10</v>
          </cell>
        </row>
        <row r="306">
          <cell r="A306" t="str">
            <v>에폭시페인트(FC-14)</v>
          </cell>
          <cell r="B306" t="str">
            <v>CON'C면 바닥</v>
          </cell>
          <cell r="C306" t="str">
            <v>M2</v>
          </cell>
          <cell r="D306">
            <v>11802.6</v>
          </cell>
          <cell r="F306">
            <v>2827</v>
          </cell>
          <cell r="G306">
            <v>33365950.199999999</v>
          </cell>
          <cell r="I306">
            <v>2449</v>
          </cell>
          <cell r="J306">
            <v>28904567.399999999</v>
          </cell>
          <cell r="L306">
            <v>48</v>
          </cell>
          <cell r="M306">
            <v>566524.80000000005</v>
          </cell>
          <cell r="O306">
            <v>62837042.399999991</v>
          </cell>
          <cell r="Q306" t="str">
            <v>#10-11</v>
          </cell>
        </row>
        <row r="307">
          <cell r="A307" t="str">
            <v>내부탄성본타일</v>
          </cell>
          <cell r="B307" t="str">
            <v>내벽</v>
          </cell>
          <cell r="C307" t="str">
            <v>M2</v>
          </cell>
          <cell r="D307">
            <v>1323.3</v>
          </cell>
          <cell r="F307">
            <v>4494</v>
          </cell>
          <cell r="G307">
            <v>5946910.2000000002</v>
          </cell>
          <cell r="I307">
            <v>7504</v>
          </cell>
          <cell r="J307">
            <v>9930043.1999999993</v>
          </cell>
          <cell r="L307">
            <v>150</v>
          </cell>
          <cell r="M307">
            <v>198495</v>
          </cell>
          <cell r="O307">
            <v>16075448.399999999</v>
          </cell>
          <cell r="Q307" t="str">
            <v>#10-12</v>
          </cell>
        </row>
        <row r="308">
          <cell r="A308" t="str">
            <v>내부탄성본타일</v>
          </cell>
          <cell r="B308" t="str">
            <v>천정</v>
          </cell>
          <cell r="C308" t="str">
            <v>M2</v>
          </cell>
          <cell r="D308">
            <v>262.5</v>
          </cell>
          <cell r="F308">
            <v>5393</v>
          </cell>
          <cell r="G308">
            <v>1415662.5</v>
          </cell>
          <cell r="I308">
            <v>9010</v>
          </cell>
          <cell r="J308">
            <v>2365125</v>
          </cell>
          <cell r="L308">
            <v>180</v>
          </cell>
          <cell r="M308">
            <v>47250</v>
          </cell>
          <cell r="O308">
            <v>3828037.5</v>
          </cell>
          <cell r="Q308" t="str">
            <v>#10-13</v>
          </cell>
        </row>
        <row r="311">
          <cell r="A311" t="str">
            <v xml:space="preserve">        소      계</v>
          </cell>
          <cell r="G311">
            <v>413282116</v>
          </cell>
          <cell r="J311">
            <v>449860722</v>
          </cell>
          <cell r="M311">
            <v>8847705</v>
          </cell>
          <cell r="O311">
            <v>871990544</v>
          </cell>
        </row>
        <row r="314">
          <cell r="A314" t="str">
            <v xml:space="preserve"> 11.수 장 공 사</v>
          </cell>
        </row>
        <row r="316">
          <cell r="A316" t="str">
            <v>천정텍스</v>
          </cell>
          <cell r="B316" t="str">
            <v>천정6MM</v>
          </cell>
          <cell r="C316" t="str">
            <v>M2</v>
          </cell>
          <cell r="D316">
            <v>1626.7</v>
          </cell>
          <cell r="F316">
            <v>4100</v>
          </cell>
          <cell r="G316">
            <v>6669470</v>
          </cell>
          <cell r="J316">
            <v>0</v>
          </cell>
          <cell r="M316">
            <v>0</v>
          </cell>
          <cell r="O316">
            <v>6669470</v>
          </cell>
          <cell r="Q316" t="str">
            <v>물자P486</v>
          </cell>
        </row>
        <row r="317">
          <cell r="A317" t="str">
            <v>악세스후로아</v>
          </cell>
          <cell r="B317" t="str">
            <v>라미네이트(2x600x600)</v>
          </cell>
          <cell r="C317" t="str">
            <v>M2</v>
          </cell>
          <cell r="D317">
            <v>114.6</v>
          </cell>
          <cell r="F317">
            <v>72000</v>
          </cell>
          <cell r="G317">
            <v>8251200</v>
          </cell>
          <cell r="J317">
            <v>0</v>
          </cell>
          <cell r="M317">
            <v>0</v>
          </cell>
          <cell r="O317">
            <v>8251200</v>
          </cell>
          <cell r="Q317" t="str">
            <v>물자P451</v>
          </cell>
        </row>
        <row r="318">
          <cell r="A318" t="str">
            <v>전도성타일</v>
          </cell>
          <cell r="B318" t="str">
            <v>바닥600*600*3.0</v>
          </cell>
          <cell r="C318" t="str">
            <v>M2</v>
          </cell>
          <cell r="D318">
            <v>52.5</v>
          </cell>
          <cell r="F318">
            <v>26557</v>
          </cell>
          <cell r="G318">
            <v>1394242.5</v>
          </cell>
          <cell r="I318">
            <v>4394</v>
          </cell>
          <cell r="J318">
            <v>230685</v>
          </cell>
          <cell r="L318">
            <v>0</v>
          </cell>
          <cell r="M318">
            <v>0</v>
          </cell>
          <cell r="O318">
            <v>1624927.5</v>
          </cell>
          <cell r="Q318" t="str">
            <v>#11-1</v>
          </cell>
        </row>
        <row r="319">
          <cell r="A319" t="str">
            <v>비닐무석면타일</v>
          </cell>
          <cell r="B319" t="str">
            <v>바닥300*300*3.0</v>
          </cell>
          <cell r="C319" t="str">
            <v>M2</v>
          </cell>
          <cell r="D319">
            <v>365.1</v>
          </cell>
          <cell r="F319">
            <v>8361</v>
          </cell>
          <cell r="G319">
            <v>3052601.1</v>
          </cell>
          <cell r="I319">
            <v>4394</v>
          </cell>
          <cell r="J319">
            <v>1604249.4</v>
          </cell>
          <cell r="L319">
            <v>0</v>
          </cell>
          <cell r="M319">
            <v>0</v>
          </cell>
          <cell r="O319">
            <v>4656850.5</v>
          </cell>
          <cell r="Q319" t="str">
            <v>#11-2</v>
          </cell>
        </row>
        <row r="320">
          <cell r="A320" t="str">
            <v>비닐쉬트깔기</v>
          </cell>
          <cell r="B320" t="str">
            <v>계단2.2MM</v>
          </cell>
          <cell r="C320" t="str">
            <v>M2</v>
          </cell>
          <cell r="D320">
            <v>279.2</v>
          </cell>
          <cell r="F320">
            <v>16117</v>
          </cell>
          <cell r="G320">
            <v>4499866.4000000004</v>
          </cell>
          <cell r="I320">
            <v>5517</v>
          </cell>
          <cell r="J320">
            <v>1540346.4</v>
          </cell>
          <cell r="L320">
            <v>0</v>
          </cell>
          <cell r="M320">
            <v>0</v>
          </cell>
          <cell r="O320">
            <v>6040212.8000000007</v>
          </cell>
          <cell r="Q320" t="str">
            <v>#11-4</v>
          </cell>
        </row>
        <row r="321">
          <cell r="A321" t="str">
            <v>라바 베이스</v>
          </cell>
          <cell r="B321" t="str">
            <v>H:100*3T</v>
          </cell>
          <cell r="C321" t="str">
            <v>M</v>
          </cell>
          <cell r="D321">
            <v>95.6</v>
          </cell>
          <cell r="F321">
            <v>676</v>
          </cell>
          <cell r="G321">
            <v>64625.599999999999</v>
          </cell>
          <cell r="I321">
            <v>1137</v>
          </cell>
          <cell r="J321">
            <v>108697.2</v>
          </cell>
          <cell r="L321">
            <v>0</v>
          </cell>
          <cell r="M321">
            <v>0</v>
          </cell>
          <cell r="O321">
            <v>173322.8</v>
          </cell>
          <cell r="Q321" t="str">
            <v>#11-5</v>
          </cell>
        </row>
        <row r="322">
          <cell r="A322" t="str">
            <v>경량칸막이</v>
          </cell>
          <cell r="B322" t="str">
            <v>A 타입</v>
          </cell>
          <cell r="C322" t="str">
            <v>M2</v>
          </cell>
          <cell r="D322">
            <v>1234.0999999999999</v>
          </cell>
          <cell r="F322">
            <v>48000</v>
          </cell>
          <cell r="G322">
            <v>59236800</v>
          </cell>
          <cell r="J322">
            <v>0</v>
          </cell>
          <cell r="M322">
            <v>0</v>
          </cell>
          <cell r="O322">
            <v>59236800</v>
          </cell>
          <cell r="Q322" t="str">
            <v>견적</v>
          </cell>
        </row>
        <row r="323">
          <cell r="A323" t="str">
            <v>경량칸막이</v>
          </cell>
          <cell r="B323" t="str">
            <v>B 타입</v>
          </cell>
          <cell r="C323" t="str">
            <v>M2</v>
          </cell>
          <cell r="D323">
            <v>60</v>
          </cell>
          <cell r="F323">
            <v>38000</v>
          </cell>
          <cell r="G323">
            <v>2280000</v>
          </cell>
          <cell r="J323">
            <v>0</v>
          </cell>
          <cell r="M323">
            <v>0</v>
          </cell>
          <cell r="O323">
            <v>2280000</v>
          </cell>
          <cell r="Q323" t="str">
            <v>견적</v>
          </cell>
        </row>
        <row r="324">
          <cell r="A324" t="str">
            <v>경량칸막이</v>
          </cell>
          <cell r="B324" t="str">
            <v>C 타입</v>
          </cell>
          <cell r="C324" t="str">
            <v>M2</v>
          </cell>
          <cell r="D324">
            <v>470.3</v>
          </cell>
          <cell r="F324">
            <v>45000</v>
          </cell>
          <cell r="G324">
            <v>21163500</v>
          </cell>
          <cell r="J324">
            <v>0</v>
          </cell>
          <cell r="M324">
            <v>0</v>
          </cell>
          <cell r="O324">
            <v>21163500</v>
          </cell>
          <cell r="Q324" t="str">
            <v>견적</v>
          </cell>
        </row>
        <row r="325">
          <cell r="A325" t="str">
            <v>경량칸막이</v>
          </cell>
          <cell r="B325" t="str">
            <v>D 타입</v>
          </cell>
          <cell r="C325" t="str">
            <v>M2</v>
          </cell>
          <cell r="D325">
            <v>103</v>
          </cell>
          <cell r="F325">
            <v>36000</v>
          </cell>
          <cell r="G325">
            <v>3708000</v>
          </cell>
          <cell r="J325">
            <v>0</v>
          </cell>
          <cell r="M325">
            <v>0</v>
          </cell>
          <cell r="O325">
            <v>3708000</v>
          </cell>
          <cell r="Q325" t="str">
            <v>견적</v>
          </cell>
        </row>
        <row r="326">
          <cell r="A326" t="str">
            <v>경량칸막이</v>
          </cell>
          <cell r="B326" t="str">
            <v>E 타입</v>
          </cell>
          <cell r="C326" t="str">
            <v>M2</v>
          </cell>
          <cell r="D326">
            <v>339</v>
          </cell>
          <cell r="F326">
            <v>40000</v>
          </cell>
          <cell r="G326">
            <v>13560000</v>
          </cell>
          <cell r="J326">
            <v>0</v>
          </cell>
          <cell r="M326">
            <v>0</v>
          </cell>
          <cell r="O326">
            <v>13560000</v>
          </cell>
          <cell r="Q326" t="str">
            <v>견적</v>
          </cell>
        </row>
        <row r="329">
          <cell r="A329" t="str">
            <v xml:space="preserve">        소      계</v>
          </cell>
          <cell r="G329">
            <v>123880305</v>
          </cell>
          <cell r="J329">
            <v>3483978</v>
          </cell>
          <cell r="M329">
            <v>0</v>
          </cell>
          <cell r="O329">
            <v>127364283</v>
          </cell>
        </row>
        <row r="332">
          <cell r="A332" t="str">
            <v xml:space="preserve"> 12.금 속 공 사</v>
          </cell>
        </row>
        <row r="334">
          <cell r="A334" t="str">
            <v>STEEL GRATING 설치</v>
          </cell>
          <cell r="B334" t="str">
            <v>T=32.0MM</v>
          </cell>
          <cell r="C334" t="str">
            <v>TON</v>
          </cell>
          <cell r="D334">
            <v>258.15300000000002</v>
          </cell>
          <cell r="F334">
            <v>1165638</v>
          </cell>
          <cell r="G334">
            <v>300912946.60000002</v>
          </cell>
          <cell r="I334">
            <v>267663</v>
          </cell>
          <cell r="J334">
            <v>69098006.400000006</v>
          </cell>
          <cell r="L334">
            <v>8029</v>
          </cell>
          <cell r="M334">
            <v>2072710.4</v>
          </cell>
          <cell r="O334">
            <v>372083663.39999998</v>
          </cell>
          <cell r="Q334" t="str">
            <v>#12-3</v>
          </cell>
        </row>
        <row r="335">
          <cell r="A335" t="str">
            <v>CHK'D PL.</v>
          </cell>
          <cell r="B335" t="str">
            <v>T=6.0MM</v>
          </cell>
          <cell r="C335" t="str">
            <v>TON</v>
          </cell>
          <cell r="D335">
            <v>109.878</v>
          </cell>
          <cell r="F335">
            <v>375000</v>
          </cell>
          <cell r="G335">
            <v>41204250</v>
          </cell>
          <cell r="J335">
            <v>0</v>
          </cell>
          <cell r="M335">
            <v>0</v>
          </cell>
          <cell r="O335">
            <v>41204250</v>
          </cell>
          <cell r="Q335" t="str">
            <v>물자 P61</v>
          </cell>
        </row>
        <row r="336">
          <cell r="A336" t="str">
            <v>CHK'D PL.</v>
          </cell>
          <cell r="B336" t="str">
            <v>T=4.5MM</v>
          </cell>
          <cell r="C336" t="str">
            <v>TON</v>
          </cell>
          <cell r="D336">
            <v>2.452</v>
          </cell>
          <cell r="F336">
            <v>375000</v>
          </cell>
          <cell r="G336">
            <v>919500</v>
          </cell>
          <cell r="J336">
            <v>0</v>
          </cell>
          <cell r="M336">
            <v>0</v>
          </cell>
          <cell r="O336">
            <v>919500</v>
          </cell>
          <cell r="Q336" t="str">
            <v>물자 P61</v>
          </cell>
        </row>
        <row r="337">
          <cell r="A337" t="str">
            <v>STEEL PL.</v>
          </cell>
          <cell r="B337" t="str">
            <v>T=4.0MM</v>
          </cell>
          <cell r="C337" t="str">
            <v>TON</v>
          </cell>
          <cell r="D337">
            <v>0.80100000000000005</v>
          </cell>
          <cell r="F337">
            <v>359000</v>
          </cell>
          <cell r="G337">
            <v>287559</v>
          </cell>
          <cell r="J337">
            <v>0</v>
          </cell>
          <cell r="M337">
            <v>0</v>
          </cell>
          <cell r="O337">
            <v>287559</v>
          </cell>
          <cell r="Q337" t="str">
            <v>물정 P50</v>
          </cell>
        </row>
        <row r="338">
          <cell r="A338" t="str">
            <v>STEEL PL.</v>
          </cell>
          <cell r="B338" t="str">
            <v>T=6.0MM</v>
          </cell>
          <cell r="C338" t="str">
            <v>TON</v>
          </cell>
          <cell r="D338">
            <v>186.977</v>
          </cell>
          <cell r="F338">
            <v>359000</v>
          </cell>
          <cell r="G338">
            <v>67124743</v>
          </cell>
          <cell r="J338">
            <v>0</v>
          </cell>
          <cell r="M338">
            <v>0</v>
          </cell>
          <cell r="O338">
            <v>67124743</v>
          </cell>
          <cell r="Q338" t="str">
            <v>물정 P50</v>
          </cell>
        </row>
        <row r="339">
          <cell r="A339" t="str">
            <v>STEEL PL.</v>
          </cell>
          <cell r="B339" t="str">
            <v>T=9.0MM</v>
          </cell>
          <cell r="C339" t="str">
            <v>TON</v>
          </cell>
          <cell r="D339">
            <v>4.7E-2</v>
          </cell>
          <cell r="F339">
            <v>420000</v>
          </cell>
          <cell r="G339">
            <v>19740</v>
          </cell>
          <cell r="J339">
            <v>0</v>
          </cell>
          <cell r="M339">
            <v>0</v>
          </cell>
          <cell r="O339">
            <v>19740</v>
          </cell>
          <cell r="Q339" t="str">
            <v>물정 P50</v>
          </cell>
        </row>
        <row r="340">
          <cell r="A340" t="str">
            <v>STEEL PL.</v>
          </cell>
          <cell r="B340" t="str">
            <v>T=19.0MM</v>
          </cell>
          <cell r="C340" t="str">
            <v>TON</v>
          </cell>
          <cell r="D340">
            <v>4.7569999999999997</v>
          </cell>
          <cell r="F340">
            <v>410000</v>
          </cell>
          <cell r="G340">
            <v>1950370</v>
          </cell>
          <cell r="J340">
            <v>0</v>
          </cell>
          <cell r="M340">
            <v>0</v>
          </cell>
          <cell r="O340">
            <v>1950370</v>
          </cell>
          <cell r="Q340" t="str">
            <v>물정 P50</v>
          </cell>
        </row>
        <row r="341">
          <cell r="A341" t="str">
            <v>STEEL PL.</v>
          </cell>
          <cell r="B341" t="str">
            <v>T=25.0MM</v>
          </cell>
          <cell r="C341" t="str">
            <v>TON</v>
          </cell>
          <cell r="D341">
            <v>301.67599999999999</v>
          </cell>
          <cell r="F341">
            <v>415000</v>
          </cell>
          <cell r="G341">
            <v>125195540</v>
          </cell>
          <cell r="J341">
            <v>0</v>
          </cell>
          <cell r="M341">
            <v>0</v>
          </cell>
          <cell r="O341">
            <v>125195540</v>
          </cell>
          <cell r="Q341" t="str">
            <v>물정 P50</v>
          </cell>
        </row>
        <row r="342">
          <cell r="A342" t="str">
            <v>FLAT  BAR</v>
          </cell>
          <cell r="B342" t="str">
            <v>T=10.0MM</v>
          </cell>
          <cell r="C342" t="str">
            <v>TON</v>
          </cell>
          <cell r="D342">
            <v>0.33800000000000002</v>
          </cell>
          <cell r="F342">
            <v>428000</v>
          </cell>
          <cell r="G342">
            <v>144664</v>
          </cell>
          <cell r="J342">
            <v>0</v>
          </cell>
          <cell r="M342">
            <v>0</v>
          </cell>
          <cell r="O342">
            <v>144664</v>
          </cell>
          <cell r="Q342" t="str">
            <v>물정 P44</v>
          </cell>
        </row>
        <row r="343">
          <cell r="A343" t="str">
            <v>C.T</v>
          </cell>
          <cell r="B343" t="str">
            <v>T-100*100*5</v>
          </cell>
          <cell r="C343" t="str">
            <v>TON</v>
          </cell>
          <cell r="D343">
            <v>0.75700000000000001</v>
          </cell>
          <cell r="F343">
            <v>460000</v>
          </cell>
          <cell r="G343">
            <v>348220</v>
          </cell>
          <cell r="J343">
            <v>0</v>
          </cell>
          <cell r="M343">
            <v>0</v>
          </cell>
          <cell r="O343">
            <v>348220</v>
          </cell>
          <cell r="Q343" t="str">
            <v>물정 P48</v>
          </cell>
        </row>
        <row r="344">
          <cell r="A344" t="str">
            <v>C.T</v>
          </cell>
          <cell r="B344" t="str">
            <v>T-50*100*6*8</v>
          </cell>
          <cell r="C344" t="str">
            <v>TON</v>
          </cell>
          <cell r="D344">
            <v>0.34699999999999998</v>
          </cell>
          <cell r="F344">
            <v>500000</v>
          </cell>
          <cell r="G344">
            <v>173500</v>
          </cell>
          <cell r="J344">
            <v>0</v>
          </cell>
          <cell r="M344">
            <v>0</v>
          </cell>
          <cell r="O344">
            <v>173500</v>
          </cell>
          <cell r="Q344" t="str">
            <v>물자 P47</v>
          </cell>
        </row>
        <row r="345">
          <cell r="A345" t="str">
            <v>CHANNEL</v>
          </cell>
          <cell r="B345" t="str">
            <v>C-75*40*5</v>
          </cell>
          <cell r="C345" t="str">
            <v>TON</v>
          </cell>
          <cell r="D345">
            <v>6.7050000000000001</v>
          </cell>
          <cell r="F345">
            <v>413000</v>
          </cell>
          <cell r="G345">
            <v>2769165</v>
          </cell>
          <cell r="J345">
            <v>0</v>
          </cell>
          <cell r="M345">
            <v>0</v>
          </cell>
          <cell r="O345">
            <v>2769165</v>
          </cell>
          <cell r="Q345" t="str">
            <v>물정 P46</v>
          </cell>
        </row>
        <row r="346">
          <cell r="A346" t="str">
            <v>L - 형강</v>
          </cell>
          <cell r="B346" t="str">
            <v>L-50*50*6</v>
          </cell>
          <cell r="C346" t="str">
            <v>TON</v>
          </cell>
          <cell r="D346">
            <v>3.5539999999999998</v>
          </cell>
          <cell r="F346">
            <v>365000</v>
          </cell>
          <cell r="G346">
            <v>1297210</v>
          </cell>
          <cell r="J346">
            <v>0</v>
          </cell>
          <cell r="M346">
            <v>0</v>
          </cell>
          <cell r="O346">
            <v>1297210</v>
          </cell>
          <cell r="Q346" t="str">
            <v>물정 P45</v>
          </cell>
        </row>
        <row r="347">
          <cell r="A347" t="str">
            <v>L - 형강</v>
          </cell>
          <cell r="B347" t="str">
            <v>L-60*60*5</v>
          </cell>
          <cell r="C347" t="str">
            <v>TON</v>
          </cell>
          <cell r="D347">
            <v>0.65100000000000002</v>
          </cell>
          <cell r="F347">
            <v>402000</v>
          </cell>
          <cell r="G347">
            <v>261702</v>
          </cell>
          <cell r="J347">
            <v>0</v>
          </cell>
          <cell r="M347">
            <v>0</v>
          </cell>
          <cell r="O347">
            <v>261702</v>
          </cell>
          <cell r="Q347" t="str">
            <v>물정 P45</v>
          </cell>
        </row>
        <row r="348">
          <cell r="A348" t="str">
            <v>L - 형강</v>
          </cell>
          <cell r="B348" t="str">
            <v>L-75*75*6</v>
          </cell>
          <cell r="C348" t="str">
            <v>TON</v>
          </cell>
          <cell r="D348">
            <v>3.0710000000000002</v>
          </cell>
          <cell r="F348">
            <v>365000</v>
          </cell>
          <cell r="G348">
            <v>1120915</v>
          </cell>
          <cell r="J348">
            <v>0</v>
          </cell>
          <cell r="M348">
            <v>0</v>
          </cell>
          <cell r="O348">
            <v>1120915</v>
          </cell>
          <cell r="Q348" t="str">
            <v>물정 P45</v>
          </cell>
        </row>
        <row r="349">
          <cell r="A349" t="str">
            <v>L - 형강</v>
          </cell>
          <cell r="B349" t="str">
            <v>L-100*100*7</v>
          </cell>
          <cell r="C349" t="str">
            <v>TON</v>
          </cell>
          <cell r="D349">
            <v>1.538</v>
          </cell>
          <cell r="F349">
            <v>360000</v>
          </cell>
          <cell r="G349">
            <v>553680</v>
          </cell>
          <cell r="J349">
            <v>0</v>
          </cell>
          <cell r="M349">
            <v>0</v>
          </cell>
          <cell r="O349">
            <v>553680</v>
          </cell>
          <cell r="Q349" t="str">
            <v>물자 P44</v>
          </cell>
        </row>
        <row r="350">
          <cell r="A350" t="str">
            <v>L - 형강</v>
          </cell>
          <cell r="B350" t="str">
            <v>L-100*100*10</v>
          </cell>
          <cell r="C350" t="str">
            <v>TON</v>
          </cell>
          <cell r="D350">
            <v>0.72599999999999998</v>
          </cell>
          <cell r="F350">
            <v>402000</v>
          </cell>
          <cell r="G350">
            <v>291852</v>
          </cell>
          <cell r="J350">
            <v>0</v>
          </cell>
          <cell r="M350">
            <v>0</v>
          </cell>
          <cell r="O350">
            <v>291852</v>
          </cell>
          <cell r="Q350" t="str">
            <v>물정 P45</v>
          </cell>
        </row>
        <row r="351">
          <cell r="A351" t="str">
            <v>H - 형강</v>
          </cell>
          <cell r="B351" t="str">
            <v>H-100*100*6</v>
          </cell>
          <cell r="C351" t="str">
            <v>TON</v>
          </cell>
          <cell r="D351">
            <v>0.39</v>
          </cell>
          <cell r="F351">
            <v>400000</v>
          </cell>
          <cell r="G351">
            <v>156000</v>
          </cell>
          <cell r="J351">
            <v>0</v>
          </cell>
          <cell r="M351">
            <v>0</v>
          </cell>
          <cell r="O351">
            <v>156000</v>
          </cell>
          <cell r="Q351" t="str">
            <v>물정 P47</v>
          </cell>
        </row>
        <row r="352">
          <cell r="A352" t="str">
            <v>STUD BOLT</v>
          </cell>
          <cell r="B352" t="str">
            <v>D25*150</v>
          </cell>
          <cell r="C352" t="str">
            <v>EA</v>
          </cell>
          <cell r="D352">
            <v>1508</v>
          </cell>
          <cell r="F352">
            <v>370</v>
          </cell>
          <cell r="G352">
            <v>557960</v>
          </cell>
          <cell r="J352">
            <v>0</v>
          </cell>
          <cell r="M352">
            <v>0</v>
          </cell>
          <cell r="O352">
            <v>557960</v>
          </cell>
          <cell r="Q352" t="str">
            <v>물자 P97</v>
          </cell>
        </row>
        <row r="353">
          <cell r="A353" t="str">
            <v>STUD BOLT</v>
          </cell>
          <cell r="B353" t="str">
            <v>D19*140</v>
          </cell>
          <cell r="C353" t="str">
            <v>EA</v>
          </cell>
          <cell r="D353">
            <v>709</v>
          </cell>
          <cell r="F353">
            <v>231</v>
          </cell>
          <cell r="G353">
            <v>163779</v>
          </cell>
          <cell r="J353">
            <v>0</v>
          </cell>
          <cell r="M353">
            <v>0</v>
          </cell>
          <cell r="O353">
            <v>163779</v>
          </cell>
          <cell r="Q353" t="str">
            <v>물자 P97</v>
          </cell>
        </row>
        <row r="354">
          <cell r="A354" t="str">
            <v>STUD BOLT</v>
          </cell>
          <cell r="B354" t="str">
            <v>D13*130</v>
          </cell>
          <cell r="C354" t="str">
            <v>EA</v>
          </cell>
          <cell r="D354">
            <v>1743</v>
          </cell>
          <cell r="F354">
            <v>87</v>
          </cell>
          <cell r="G354">
            <v>151641</v>
          </cell>
          <cell r="J354">
            <v>0</v>
          </cell>
          <cell r="M354">
            <v>0</v>
          </cell>
          <cell r="O354">
            <v>151641</v>
          </cell>
          <cell r="Q354" t="str">
            <v>물자 P97</v>
          </cell>
        </row>
        <row r="355">
          <cell r="A355" t="str">
            <v>ROUND BAR</v>
          </cell>
          <cell r="B355" t="str">
            <v>D16</v>
          </cell>
          <cell r="C355" t="str">
            <v>TON</v>
          </cell>
          <cell r="D355">
            <v>1.24E-2</v>
          </cell>
          <cell r="F355">
            <v>420000</v>
          </cell>
          <cell r="G355">
            <v>5208</v>
          </cell>
          <cell r="J355">
            <v>0</v>
          </cell>
          <cell r="M355">
            <v>0</v>
          </cell>
          <cell r="O355">
            <v>5208</v>
          </cell>
          <cell r="Q355" t="str">
            <v>물자 P42</v>
          </cell>
        </row>
        <row r="356">
          <cell r="A356" t="str">
            <v>ROUND BAR</v>
          </cell>
          <cell r="B356" t="str">
            <v>D19</v>
          </cell>
          <cell r="C356" t="str">
            <v>TON</v>
          </cell>
          <cell r="D356">
            <v>0.91720000000000002</v>
          </cell>
          <cell r="F356">
            <v>420000</v>
          </cell>
          <cell r="G356">
            <v>385224</v>
          </cell>
          <cell r="J356">
            <v>0</v>
          </cell>
          <cell r="M356">
            <v>0</v>
          </cell>
          <cell r="O356">
            <v>385224</v>
          </cell>
          <cell r="Q356" t="str">
            <v>물자 P42</v>
          </cell>
        </row>
        <row r="357">
          <cell r="A357" t="str">
            <v>BOLT &amp; NUT</v>
          </cell>
          <cell r="B357" t="str">
            <v>M16*80</v>
          </cell>
          <cell r="C357" t="str">
            <v>EA</v>
          </cell>
          <cell r="D357">
            <v>3242</v>
          </cell>
          <cell r="F357">
            <v>147</v>
          </cell>
          <cell r="G357">
            <v>476574</v>
          </cell>
          <cell r="J357">
            <v>0</v>
          </cell>
          <cell r="M357">
            <v>0</v>
          </cell>
          <cell r="O357">
            <v>476574</v>
          </cell>
          <cell r="Q357" t="str">
            <v>물자 P90</v>
          </cell>
        </row>
        <row r="358">
          <cell r="A358" t="str">
            <v>FASTNER</v>
          </cell>
          <cell r="B358" t="str">
            <v>X-FCM 35/40</v>
          </cell>
          <cell r="C358" t="str">
            <v>EA</v>
          </cell>
          <cell r="D358">
            <v>11741</v>
          </cell>
          <cell r="F358">
            <v>2100</v>
          </cell>
          <cell r="G358">
            <v>24656100</v>
          </cell>
          <cell r="J358">
            <v>0</v>
          </cell>
          <cell r="M358">
            <v>0</v>
          </cell>
          <cell r="O358">
            <v>24656100</v>
          </cell>
          <cell r="Q358" t="str">
            <v>물자 P1125</v>
          </cell>
        </row>
        <row r="359">
          <cell r="A359" t="str">
            <v>화  약</v>
          </cell>
          <cell r="B359" t="str">
            <v>DX 600N용C 6.8/18</v>
          </cell>
          <cell r="C359" t="str">
            <v>EA</v>
          </cell>
          <cell r="D359">
            <v>11741</v>
          </cell>
          <cell r="F359">
            <v>189</v>
          </cell>
          <cell r="G359">
            <v>2219049</v>
          </cell>
          <cell r="J359">
            <v>0</v>
          </cell>
          <cell r="M359">
            <v>0</v>
          </cell>
          <cell r="O359">
            <v>2219049</v>
          </cell>
          <cell r="Q359" t="str">
            <v>물자 P1124</v>
          </cell>
        </row>
        <row r="360">
          <cell r="A360" t="str">
            <v>BOLT</v>
          </cell>
          <cell r="B360" t="str">
            <v>EM8-15-14FP10</v>
          </cell>
          <cell r="C360" t="str">
            <v>EA</v>
          </cell>
          <cell r="D360">
            <v>11741</v>
          </cell>
          <cell r="F360">
            <v>810</v>
          </cell>
          <cell r="G360">
            <v>9510210</v>
          </cell>
          <cell r="J360">
            <v>0</v>
          </cell>
          <cell r="M360">
            <v>0</v>
          </cell>
          <cell r="O360">
            <v>9510210</v>
          </cell>
          <cell r="Q360" t="str">
            <v>물자 P1125</v>
          </cell>
        </row>
        <row r="361">
          <cell r="A361" t="str">
            <v>HAND RAIL 설치</v>
          </cell>
          <cell r="B361" t="str">
            <v>CON'C면 고정</v>
          </cell>
          <cell r="C361" t="str">
            <v>M</v>
          </cell>
          <cell r="D361">
            <v>509.2</v>
          </cell>
          <cell r="F361">
            <v>11008</v>
          </cell>
          <cell r="G361">
            <v>5605273.5999999996</v>
          </cell>
          <cell r="I361">
            <v>34463</v>
          </cell>
          <cell r="J361">
            <v>17548559.600000001</v>
          </cell>
          <cell r="L361">
            <v>959</v>
          </cell>
          <cell r="M361">
            <v>488322.8</v>
          </cell>
          <cell r="O361">
            <v>23642156.000000004</v>
          </cell>
          <cell r="Q361" t="str">
            <v>#12-1</v>
          </cell>
        </row>
        <row r="362">
          <cell r="A362" t="str">
            <v>HAND RAIL 설치</v>
          </cell>
          <cell r="B362" t="str">
            <v>STEEL면 고정</v>
          </cell>
          <cell r="C362" t="str">
            <v>M</v>
          </cell>
          <cell r="D362">
            <v>1436.9</v>
          </cell>
          <cell r="F362">
            <v>9964</v>
          </cell>
          <cell r="G362">
            <v>14317271.6</v>
          </cell>
          <cell r="I362">
            <v>30968</v>
          </cell>
          <cell r="J362">
            <v>44497919.200000003</v>
          </cell>
          <cell r="L362">
            <v>862</v>
          </cell>
          <cell r="M362">
            <v>1238607.8</v>
          </cell>
          <cell r="O362">
            <v>60053798.600000001</v>
          </cell>
          <cell r="Q362" t="str">
            <v>#12-2</v>
          </cell>
        </row>
        <row r="363">
          <cell r="A363" t="str">
            <v>TOE BOARD</v>
          </cell>
          <cell r="B363" t="str">
            <v>125*4T</v>
          </cell>
          <cell r="C363" t="str">
            <v>TON</v>
          </cell>
          <cell r="D363">
            <v>5.35</v>
          </cell>
          <cell r="F363">
            <v>359000</v>
          </cell>
          <cell r="G363">
            <v>1920650</v>
          </cell>
          <cell r="J363">
            <v>0</v>
          </cell>
          <cell r="M363">
            <v>0</v>
          </cell>
          <cell r="O363">
            <v>1920650</v>
          </cell>
          <cell r="Q363" t="str">
            <v>물정 P50</v>
          </cell>
        </row>
        <row r="364">
          <cell r="A364" t="str">
            <v>잡철물제작설치</v>
          </cell>
          <cell r="B364" t="str">
            <v>보 통</v>
          </cell>
          <cell r="C364" t="str">
            <v>TON</v>
          </cell>
          <cell r="D364">
            <v>570.96600000000001</v>
          </cell>
          <cell r="F364">
            <v>62580</v>
          </cell>
          <cell r="G364">
            <v>35731052.200000003</v>
          </cell>
          <cell r="I364">
            <v>1686905</v>
          </cell>
          <cell r="J364">
            <v>963165400.20000005</v>
          </cell>
          <cell r="L364">
            <v>52086</v>
          </cell>
          <cell r="M364">
            <v>29739335</v>
          </cell>
          <cell r="O364">
            <v>1028635787.4000001</v>
          </cell>
          <cell r="Q364" t="str">
            <v>#3-4</v>
          </cell>
        </row>
        <row r="365">
          <cell r="A365" t="str">
            <v>잡철물설치</v>
          </cell>
          <cell r="B365" t="str">
            <v>보 통</v>
          </cell>
          <cell r="C365" t="str">
            <v>TON</v>
          </cell>
          <cell r="D365">
            <v>55.835999999999999</v>
          </cell>
          <cell r="F365">
            <v>9216</v>
          </cell>
          <cell r="G365">
            <v>514584.5</v>
          </cell>
          <cell r="I365">
            <v>343748</v>
          </cell>
          <cell r="J365">
            <v>19193513.300000001</v>
          </cell>
          <cell r="L365">
            <v>10533</v>
          </cell>
          <cell r="M365">
            <v>588120.5</v>
          </cell>
          <cell r="O365">
            <v>20296218.300000001</v>
          </cell>
          <cell r="Q365" t="str">
            <v>#3-6</v>
          </cell>
        </row>
        <row r="366">
          <cell r="A366" t="str">
            <v>잡철물 제작 설치</v>
          </cell>
          <cell r="B366" t="str">
            <v>SST, 보통</v>
          </cell>
          <cell r="C366" t="str">
            <v>TON</v>
          </cell>
          <cell r="D366">
            <v>0.29499999999999998</v>
          </cell>
          <cell r="F366">
            <v>172351</v>
          </cell>
          <cell r="G366">
            <v>50843.5</v>
          </cell>
          <cell r="I366">
            <v>1686905</v>
          </cell>
          <cell r="J366">
            <v>497636.9</v>
          </cell>
          <cell r="L366">
            <v>52096</v>
          </cell>
          <cell r="M366">
            <v>15368.3</v>
          </cell>
          <cell r="O366">
            <v>563848.70000000007</v>
          </cell>
          <cell r="Q366" t="str">
            <v>#3-5</v>
          </cell>
        </row>
        <row r="367">
          <cell r="A367" t="str">
            <v>EXPANSION BOLT 설치</v>
          </cell>
          <cell r="B367" t="str">
            <v>M12*110</v>
          </cell>
          <cell r="C367" t="str">
            <v>EA</v>
          </cell>
          <cell r="D367">
            <v>12</v>
          </cell>
          <cell r="F367">
            <v>3045</v>
          </cell>
          <cell r="G367">
            <v>36540</v>
          </cell>
          <cell r="I367">
            <v>3818</v>
          </cell>
          <cell r="J367">
            <v>45816</v>
          </cell>
          <cell r="L367">
            <v>114</v>
          </cell>
          <cell r="M367">
            <v>1368</v>
          </cell>
          <cell r="O367">
            <v>83724</v>
          </cell>
          <cell r="Q367" t="str">
            <v>#12-4</v>
          </cell>
        </row>
        <row r="368">
          <cell r="A368" t="str">
            <v>LADDER 설치</v>
          </cell>
          <cell r="B368" t="str">
            <v>W=0.45M, H=1.70M</v>
          </cell>
          <cell r="C368" t="str">
            <v>EA</v>
          </cell>
          <cell r="D368">
            <v>2</v>
          </cell>
          <cell r="F368">
            <v>30446</v>
          </cell>
          <cell r="G368">
            <v>60892</v>
          </cell>
          <cell r="I368">
            <v>106908</v>
          </cell>
          <cell r="J368">
            <v>213816</v>
          </cell>
          <cell r="L368">
            <v>2978</v>
          </cell>
          <cell r="M368">
            <v>5956</v>
          </cell>
          <cell r="O368">
            <v>280664</v>
          </cell>
          <cell r="Q368" t="str">
            <v>#12-5</v>
          </cell>
        </row>
        <row r="369">
          <cell r="A369" t="str">
            <v>LADDER 설치</v>
          </cell>
          <cell r="B369" t="str">
            <v>W=0.45M, H=1.13M</v>
          </cell>
          <cell r="C369" t="str">
            <v>EA</v>
          </cell>
          <cell r="D369">
            <v>2</v>
          </cell>
          <cell r="F369">
            <v>26121</v>
          </cell>
          <cell r="G369">
            <v>52242</v>
          </cell>
          <cell r="I369">
            <v>90701</v>
          </cell>
          <cell r="J369">
            <v>181402</v>
          </cell>
          <cell r="L369">
            <v>2527</v>
          </cell>
          <cell r="M369">
            <v>5054</v>
          </cell>
          <cell r="O369">
            <v>238698</v>
          </cell>
          <cell r="Q369" t="str">
            <v>#12-6</v>
          </cell>
        </row>
        <row r="370">
          <cell r="A370" t="str">
            <v>CAGE LADDER 설치</v>
          </cell>
          <cell r="B370" t="str">
            <v>W=0.45M, H=2.90M</v>
          </cell>
          <cell r="C370" t="str">
            <v>EA</v>
          </cell>
          <cell r="D370">
            <v>4</v>
          </cell>
          <cell r="F370">
            <v>67120</v>
          </cell>
          <cell r="G370">
            <v>268480</v>
          </cell>
          <cell r="I370">
            <v>242814</v>
          </cell>
          <cell r="J370">
            <v>971256</v>
          </cell>
          <cell r="L370">
            <v>6765</v>
          </cell>
          <cell r="M370">
            <v>27060</v>
          </cell>
          <cell r="O370">
            <v>1266796</v>
          </cell>
          <cell r="Q370" t="str">
            <v>#12-7</v>
          </cell>
        </row>
        <row r="371">
          <cell r="A371" t="str">
            <v>HAND RAIL 설치</v>
          </cell>
          <cell r="B371" t="str">
            <v>계단CON'C면고정</v>
          </cell>
          <cell r="C371" t="str">
            <v>M</v>
          </cell>
          <cell r="D371">
            <v>92.4</v>
          </cell>
          <cell r="F371">
            <v>19967</v>
          </cell>
          <cell r="G371">
            <v>1844950.8</v>
          </cell>
          <cell r="I371">
            <v>12726</v>
          </cell>
          <cell r="J371">
            <v>1175882.3999999999</v>
          </cell>
          <cell r="L371">
            <v>379</v>
          </cell>
          <cell r="M371">
            <v>35019.599999999999</v>
          </cell>
          <cell r="O371">
            <v>3055852.8000000003</v>
          </cell>
          <cell r="Q371" t="str">
            <v>#12-8</v>
          </cell>
        </row>
        <row r="372">
          <cell r="A372" t="str">
            <v>A.L몰딩</v>
          </cell>
          <cell r="B372" t="str">
            <v>15*15*15*15*1.0T</v>
          </cell>
          <cell r="C372" t="str">
            <v>M</v>
          </cell>
          <cell r="D372">
            <v>618.5</v>
          </cell>
          <cell r="F372">
            <v>1293</v>
          </cell>
          <cell r="G372">
            <v>799720.5</v>
          </cell>
          <cell r="I372">
            <v>1661</v>
          </cell>
          <cell r="J372">
            <v>1027328.5</v>
          </cell>
          <cell r="L372">
            <v>49</v>
          </cell>
          <cell r="M372">
            <v>30306.5</v>
          </cell>
          <cell r="O372">
            <v>1857355.5</v>
          </cell>
          <cell r="Q372" t="str">
            <v>#12-9</v>
          </cell>
        </row>
        <row r="373">
          <cell r="A373" t="str">
            <v>스텐고무논스립</v>
          </cell>
          <cell r="B373" t="str">
            <v>W=40(RUBBER NOSING)</v>
          </cell>
          <cell r="C373" t="str">
            <v>M</v>
          </cell>
          <cell r="D373">
            <v>362.5</v>
          </cell>
          <cell r="F373">
            <v>4000</v>
          </cell>
          <cell r="G373">
            <v>1450000</v>
          </cell>
          <cell r="I373">
            <v>4853</v>
          </cell>
          <cell r="J373">
            <v>1759212.5</v>
          </cell>
          <cell r="L373">
            <v>0</v>
          </cell>
          <cell r="M373">
            <v>0</v>
          </cell>
          <cell r="O373">
            <v>3209212.5</v>
          </cell>
          <cell r="Q373" t="str">
            <v>#12-10</v>
          </cell>
        </row>
        <row r="374">
          <cell r="A374" t="str">
            <v>경량철골천정틀</v>
          </cell>
          <cell r="B374" t="str">
            <v>M-BAR</v>
          </cell>
          <cell r="C374" t="str">
            <v>M2</v>
          </cell>
          <cell r="D374">
            <v>1626.7</v>
          </cell>
          <cell r="F374">
            <v>21590</v>
          </cell>
          <cell r="G374">
            <v>35120453</v>
          </cell>
          <cell r="J374">
            <v>0</v>
          </cell>
          <cell r="M374">
            <v>0</v>
          </cell>
          <cell r="O374">
            <v>35120453</v>
          </cell>
          <cell r="Q374" t="str">
            <v>물자 P379</v>
          </cell>
        </row>
        <row r="377">
          <cell r="A377" t="str">
            <v xml:space="preserve">        소      계</v>
          </cell>
          <cell r="G377">
            <v>680630255</v>
          </cell>
          <cell r="J377">
            <v>1119375749</v>
          </cell>
          <cell r="M377">
            <v>34247228</v>
          </cell>
          <cell r="O377">
            <v>1834253233</v>
          </cell>
        </row>
        <row r="380">
          <cell r="A380" t="str">
            <v xml:space="preserve"> 13.잡  공  사</v>
          </cell>
        </row>
        <row r="382">
          <cell r="A382" t="str">
            <v>루프드레인설치</v>
          </cell>
          <cell r="B382" t="str">
            <v>Φ75MM(주철제)</v>
          </cell>
          <cell r="C382" t="str">
            <v>EA</v>
          </cell>
          <cell r="D382">
            <v>3</v>
          </cell>
          <cell r="F382">
            <v>44100</v>
          </cell>
          <cell r="G382">
            <v>132300</v>
          </cell>
          <cell r="I382">
            <v>9970</v>
          </cell>
          <cell r="J382">
            <v>29910</v>
          </cell>
          <cell r="L382">
            <v>299</v>
          </cell>
          <cell r="M382">
            <v>897</v>
          </cell>
          <cell r="O382">
            <v>163107</v>
          </cell>
          <cell r="Q382" t="str">
            <v>#13-1</v>
          </cell>
        </row>
        <row r="383">
          <cell r="A383" t="str">
            <v>루프드레인설치</v>
          </cell>
          <cell r="B383" t="str">
            <v>Φ125MM(주철제)</v>
          </cell>
          <cell r="C383" t="str">
            <v>EA</v>
          </cell>
          <cell r="D383">
            <v>27</v>
          </cell>
          <cell r="F383">
            <v>66150</v>
          </cell>
          <cell r="G383">
            <v>1786050</v>
          </cell>
          <cell r="I383">
            <v>9970</v>
          </cell>
          <cell r="J383">
            <v>269190</v>
          </cell>
          <cell r="L383">
            <v>299</v>
          </cell>
          <cell r="M383">
            <v>8073</v>
          </cell>
          <cell r="O383">
            <v>2063313</v>
          </cell>
          <cell r="Q383" t="str">
            <v>#13-3</v>
          </cell>
        </row>
        <row r="384">
          <cell r="A384" t="str">
            <v>GAL.STL.PLATE</v>
          </cell>
          <cell r="B384" t="str">
            <v>2.3T</v>
          </cell>
          <cell r="C384" t="str">
            <v>TON</v>
          </cell>
          <cell r="D384">
            <v>0.113</v>
          </cell>
          <cell r="F384">
            <v>6348000</v>
          </cell>
          <cell r="G384">
            <v>717324</v>
          </cell>
          <cell r="J384">
            <v>0</v>
          </cell>
          <cell r="M384">
            <v>0</v>
          </cell>
          <cell r="O384">
            <v>717324</v>
          </cell>
          <cell r="Q384" t="str">
            <v>물자 P58</v>
          </cell>
        </row>
        <row r="387">
          <cell r="A387" t="str">
            <v xml:space="preserve">        소      계</v>
          </cell>
          <cell r="G387">
            <v>2635674</v>
          </cell>
          <cell r="J387">
            <v>299100</v>
          </cell>
          <cell r="M387">
            <v>8970</v>
          </cell>
          <cell r="O387">
            <v>2943744</v>
          </cell>
        </row>
        <row r="390">
          <cell r="A390" t="str">
            <v xml:space="preserve"> 14.배수배관공사</v>
          </cell>
        </row>
        <row r="392">
          <cell r="A392" t="str">
            <v>가. 배수배관 공사</v>
          </cell>
        </row>
        <row r="394">
          <cell r="A394" t="str">
            <v>배수용 주철관  HUB-TYPE</v>
          </cell>
          <cell r="B394" t="str">
            <v>KSD4307,DN150*1000L</v>
          </cell>
          <cell r="C394" t="str">
            <v>EA</v>
          </cell>
          <cell r="D394">
            <v>191</v>
          </cell>
          <cell r="F394">
            <v>33660</v>
          </cell>
          <cell r="G394">
            <v>6429060</v>
          </cell>
          <cell r="J394">
            <v>0</v>
          </cell>
          <cell r="M394">
            <v>0</v>
          </cell>
          <cell r="O394">
            <v>6429060</v>
          </cell>
          <cell r="Q394" t="str">
            <v>물자 P529</v>
          </cell>
        </row>
        <row r="395">
          <cell r="A395" t="str">
            <v>배수용 주철관  HUB-TYPE</v>
          </cell>
          <cell r="B395" t="str">
            <v>KSD4307,DN150*300L</v>
          </cell>
          <cell r="C395" t="str">
            <v>EA</v>
          </cell>
          <cell r="D395">
            <v>19</v>
          </cell>
          <cell r="F395">
            <v>14620</v>
          </cell>
          <cell r="G395">
            <v>277780</v>
          </cell>
          <cell r="J395">
            <v>0</v>
          </cell>
          <cell r="M395">
            <v>0</v>
          </cell>
          <cell r="O395">
            <v>277780</v>
          </cell>
          <cell r="Q395" t="str">
            <v>물자 P529</v>
          </cell>
        </row>
        <row r="396">
          <cell r="A396" t="str">
            <v>배수용 주철관  HUB-TYPE</v>
          </cell>
          <cell r="B396" t="str">
            <v>KSD4307,DN150*400L</v>
          </cell>
          <cell r="C396" t="str">
            <v>EA</v>
          </cell>
          <cell r="D396">
            <v>61</v>
          </cell>
          <cell r="F396">
            <v>17510</v>
          </cell>
          <cell r="G396">
            <v>1068110</v>
          </cell>
          <cell r="J396">
            <v>0</v>
          </cell>
          <cell r="M396">
            <v>0</v>
          </cell>
          <cell r="O396">
            <v>1068110</v>
          </cell>
          <cell r="Q396" t="str">
            <v>물자 P529</v>
          </cell>
        </row>
        <row r="397">
          <cell r="A397" t="str">
            <v>배수용 주철관  HUB-TYPE</v>
          </cell>
          <cell r="B397" t="str">
            <v>KSD4307,DN150*600L</v>
          </cell>
          <cell r="C397" t="str">
            <v>EA</v>
          </cell>
          <cell r="D397">
            <v>10</v>
          </cell>
          <cell r="F397">
            <v>22350</v>
          </cell>
          <cell r="G397">
            <v>223500</v>
          </cell>
          <cell r="J397">
            <v>0</v>
          </cell>
          <cell r="M397">
            <v>0</v>
          </cell>
          <cell r="O397">
            <v>223500</v>
          </cell>
          <cell r="Q397" t="str">
            <v>물자 P529</v>
          </cell>
        </row>
        <row r="398">
          <cell r="A398" t="str">
            <v>배수용 주철관  HUB-TYPE</v>
          </cell>
          <cell r="B398" t="str">
            <v>KSD4307,DN100*1000L</v>
          </cell>
          <cell r="C398" t="str">
            <v>EA</v>
          </cell>
          <cell r="D398">
            <v>640</v>
          </cell>
          <cell r="F398">
            <v>23030</v>
          </cell>
          <cell r="G398">
            <v>14739200</v>
          </cell>
          <cell r="J398">
            <v>0</v>
          </cell>
          <cell r="M398">
            <v>0</v>
          </cell>
          <cell r="O398">
            <v>14739200</v>
          </cell>
          <cell r="Q398" t="str">
            <v>물자 P529</v>
          </cell>
        </row>
        <row r="399">
          <cell r="A399" t="str">
            <v>배수용 주철관  HUB-TYPE</v>
          </cell>
          <cell r="B399" t="str">
            <v>KSD4307,DN100*300L</v>
          </cell>
          <cell r="C399" t="str">
            <v>EA</v>
          </cell>
          <cell r="D399">
            <v>195</v>
          </cell>
          <cell r="F399">
            <v>10110</v>
          </cell>
          <cell r="G399">
            <v>1971450</v>
          </cell>
          <cell r="J399">
            <v>0</v>
          </cell>
          <cell r="M399">
            <v>0</v>
          </cell>
          <cell r="O399">
            <v>1971450</v>
          </cell>
          <cell r="Q399" t="str">
            <v>물자 P529</v>
          </cell>
        </row>
        <row r="400">
          <cell r="A400" t="str">
            <v>배수용 주철관  HUB-TYPE</v>
          </cell>
          <cell r="B400" t="str">
            <v>KSD4307,DN100*400L</v>
          </cell>
          <cell r="C400" t="str">
            <v>EA</v>
          </cell>
          <cell r="D400">
            <v>182</v>
          </cell>
          <cell r="F400">
            <v>12150</v>
          </cell>
          <cell r="G400">
            <v>2211300</v>
          </cell>
          <cell r="J400">
            <v>0</v>
          </cell>
          <cell r="M400">
            <v>0</v>
          </cell>
          <cell r="O400">
            <v>2211300</v>
          </cell>
          <cell r="Q400" t="str">
            <v>물자 P529</v>
          </cell>
        </row>
        <row r="401">
          <cell r="A401" t="str">
            <v>배수용 주철관  HUB-TYPE</v>
          </cell>
          <cell r="B401" t="str">
            <v>KSD4307,DN100*600L</v>
          </cell>
          <cell r="C401" t="str">
            <v>EA</v>
          </cell>
          <cell r="D401">
            <v>122</v>
          </cell>
          <cell r="F401">
            <v>15470</v>
          </cell>
          <cell r="G401">
            <v>1887340</v>
          </cell>
          <cell r="J401">
            <v>0</v>
          </cell>
          <cell r="M401">
            <v>0</v>
          </cell>
          <cell r="O401">
            <v>1887340</v>
          </cell>
          <cell r="Q401" t="str">
            <v>물자 P529</v>
          </cell>
        </row>
        <row r="402">
          <cell r="A402" t="str">
            <v>배수용 주철관  HUB-TYPE</v>
          </cell>
          <cell r="B402" t="str">
            <v>KSD4307,DN75*1000L</v>
          </cell>
          <cell r="C402" t="str">
            <v>EA</v>
          </cell>
          <cell r="D402">
            <v>112</v>
          </cell>
          <cell r="F402">
            <v>18190</v>
          </cell>
          <cell r="G402">
            <v>2037280</v>
          </cell>
          <cell r="J402">
            <v>0</v>
          </cell>
          <cell r="M402">
            <v>0</v>
          </cell>
          <cell r="O402">
            <v>2037280</v>
          </cell>
          <cell r="Q402" t="str">
            <v>물자 P529</v>
          </cell>
        </row>
        <row r="403">
          <cell r="A403" t="str">
            <v>배수용 주철관  HUB-TYPE</v>
          </cell>
          <cell r="B403" t="str">
            <v>KSD4307,DN75*300L</v>
          </cell>
          <cell r="C403" t="str">
            <v>EA</v>
          </cell>
          <cell r="D403">
            <v>18</v>
          </cell>
          <cell r="F403">
            <v>7730</v>
          </cell>
          <cell r="G403">
            <v>139140</v>
          </cell>
          <cell r="J403">
            <v>0</v>
          </cell>
          <cell r="M403">
            <v>0</v>
          </cell>
          <cell r="O403">
            <v>139140</v>
          </cell>
          <cell r="Q403" t="str">
            <v>물자 P529</v>
          </cell>
        </row>
        <row r="404">
          <cell r="A404" t="str">
            <v>배수용 주철관  HUB-TYPE</v>
          </cell>
          <cell r="B404" t="str">
            <v>KSD4307,DN75*400L</v>
          </cell>
          <cell r="C404" t="str">
            <v>EA</v>
          </cell>
          <cell r="D404">
            <v>26</v>
          </cell>
          <cell r="F404">
            <v>9260</v>
          </cell>
          <cell r="G404">
            <v>240760</v>
          </cell>
          <cell r="J404">
            <v>0</v>
          </cell>
          <cell r="M404">
            <v>0</v>
          </cell>
          <cell r="O404">
            <v>240760</v>
          </cell>
          <cell r="Q404" t="str">
            <v>물자 P529</v>
          </cell>
        </row>
        <row r="405">
          <cell r="A405" t="str">
            <v>배수용 주철관  HUB-TYPE</v>
          </cell>
          <cell r="B405" t="str">
            <v>KSD4307,DN75*600L</v>
          </cell>
          <cell r="C405" t="str">
            <v>EA</v>
          </cell>
          <cell r="D405">
            <v>13</v>
          </cell>
          <cell r="F405">
            <v>12150</v>
          </cell>
          <cell r="G405">
            <v>157950</v>
          </cell>
          <cell r="J405">
            <v>0</v>
          </cell>
          <cell r="M405">
            <v>0</v>
          </cell>
          <cell r="O405">
            <v>157950</v>
          </cell>
          <cell r="Q405" t="str">
            <v>물자 P529</v>
          </cell>
        </row>
        <row r="406">
          <cell r="A406" t="str">
            <v>배수용 주철관  HUB-TYPE</v>
          </cell>
          <cell r="B406" t="str">
            <v>KSD4307,DN50*1000L</v>
          </cell>
          <cell r="C406" t="str">
            <v>EA</v>
          </cell>
          <cell r="D406">
            <v>639</v>
          </cell>
          <cell r="F406">
            <v>13430</v>
          </cell>
          <cell r="G406">
            <v>8581770</v>
          </cell>
          <cell r="J406">
            <v>0</v>
          </cell>
          <cell r="M406">
            <v>0</v>
          </cell>
          <cell r="O406">
            <v>8581770</v>
          </cell>
          <cell r="Q406" t="str">
            <v>물자 P529</v>
          </cell>
        </row>
        <row r="407">
          <cell r="A407" t="str">
            <v>배수용 주철관  HUB-TYPE</v>
          </cell>
          <cell r="B407" t="str">
            <v>KSD4307,DN50*300L</v>
          </cell>
          <cell r="C407" t="str">
            <v>EA</v>
          </cell>
          <cell r="D407">
            <v>202</v>
          </cell>
          <cell r="F407">
            <v>5350</v>
          </cell>
          <cell r="G407">
            <v>1080700</v>
          </cell>
          <cell r="J407">
            <v>0</v>
          </cell>
          <cell r="M407">
            <v>0</v>
          </cell>
          <cell r="O407">
            <v>1080700</v>
          </cell>
          <cell r="Q407" t="str">
            <v>물자 P529</v>
          </cell>
        </row>
        <row r="408">
          <cell r="A408" t="str">
            <v>배수용 주철관  HUB-TYPE</v>
          </cell>
          <cell r="B408" t="str">
            <v>KSD4307,DN50*400L</v>
          </cell>
          <cell r="C408" t="str">
            <v>EA</v>
          </cell>
          <cell r="D408">
            <v>316</v>
          </cell>
          <cell r="F408">
            <v>6460</v>
          </cell>
          <cell r="G408">
            <v>2041360</v>
          </cell>
          <cell r="J408">
            <v>0</v>
          </cell>
          <cell r="M408">
            <v>0</v>
          </cell>
          <cell r="O408">
            <v>2041360</v>
          </cell>
          <cell r="Q408" t="str">
            <v>물자 P529</v>
          </cell>
        </row>
        <row r="409">
          <cell r="A409" t="str">
            <v>배수용 주철관  HUB-TYPE</v>
          </cell>
          <cell r="B409" t="str">
            <v>KSD4307,DN50*600L</v>
          </cell>
          <cell r="C409" t="str">
            <v>EA</v>
          </cell>
          <cell r="D409">
            <v>84</v>
          </cell>
          <cell r="F409">
            <v>8750</v>
          </cell>
          <cell r="G409">
            <v>735000</v>
          </cell>
          <cell r="J409">
            <v>0</v>
          </cell>
          <cell r="M409">
            <v>0</v>
          </cell>
          <cell r="O409">
            <v>735000</v>
          </cell>
          <cell r="Q409" t="str">
            <v>물자 P529</v>
          </cell>
        </row>
        <row r="410">
          <cell r="A410" t="str">
            <v>주철 90° Y관</v>
          </cell>
          <cell r="B410" t="str">
            <v>KSD4307,DN150*150</v>
          </cell>
          <cell r="C410" t="str">
            <v>EA</v>
          </cell>
          <cell r="D410">
            <v>6</v>
          </cell>
          <cell r="F410">
            <v>38760</v>
          </cell>
          <cell r="G410">
            <v>232560</v>
          </cell>
          <cell r="J410">
            <v>0</v>
          </cell>
          <cell r="M410">
            <v>0</v>
          </cell>
          <cell r="O410">
            <v>232560</v>
          </cell>
          <cell r="Q410" t="str">
            <v>물자 P529</v>
          </cell>
        </row>
        <row r="411">
          <cell r="A411" t="str">
            <v>주철 90° Y관</v>
          </cell>
          <cell r="B411" t="str">
            <v>KSD4307,DN100*100</v>
          </cell>
          <cell r="C411" t="str">
            <v>EA</v>
          </cell>
          <cell r="D411">
            <v>69</v>
          </cell>
          <cell r="F411">
            <v>18100</v>
          </cell>
          <cell r="G411">
            <v>1248900</v>
          </cell>
          <cell r="J411">
            <v>0</v>
          </cell>
          <cell r="M411">
            <v>0</v>
          </cell>
          <cell r="O411">
            <v>1248900</v>
          </cell>
          <cell r="Q411" t="str">
            <v>물자 P529</v>
          </cell>
        </row>
        <row r="412">
          <cell r="A412" t="str">
            <v>주철 90° Y관</v>
          </cell>
          <cell r="B412" t="str">
            <v>KSD4307,DN75*75</v>
          </cell>
          <cell r="C412" t="str">
            <v>EA</v>
          </cell>
          <cell r="D412">
            <v>1</v>
          </cell>
          <cell r="F412">
            <v>12400</v>
          </cell>
          <cell r="G412">
            <v>12400</v>
          </cell>
          <cell r="J412">
            <v>0</v>
          </cell>
          <cell r="M412">
            <v>0</v>
          </cell>
          <cell r="O412">
            <v>12400</v>
          </cell>
          <cell r="Q412" t="str">
            <v>물자 P529</v>
          </cell>
        </row>
        <row r="413">
          <cell r="A413" t="str">
            <v>주철 90° Y관</v>
          </cell>
          <cell r="B413" t="str">
            <v>KSD4307,DN50*50</v>
          </cell>
          <cell r="C413" t="str">
            <v>EA</v>
          </cell>
          <cell r="D413">
            <v>57</v>
          </cell>
          <cell r="F413">
            <v>7480</v>
          </cell>
          <cell r="G413">
            <v>426360</v>
          </cell>
          <cell r="J413">
            <v>0</v>
          </cell>
          <cell r="M413">
            <v>0</v>
          </cell>
          <cell r="O413">
            <v>426360</v>
          </cell>
          <cell r="Q413" t="str">
            <v>물자 P529</v>
          </cell>
        </row>
        <row r="414">
          <cell r="A414" t="str">
            <v>주철 90°양Y관</v>
          </cell>
          <cell r="B414" t="str">
            <v>KSD4307,DN150*150</v>
          </cell>
          <cell r="C414" t="str">
            <v>EA</v>
          </cell>
          <cell r="D414">
            <v>1</v>
          </cell>
          <cell r="F414">
            <v>42750</v>
          </cell>
          <cell r="G414">
            <v>42750</v>
          </cell>
          <cell r="J414">
            <v>0</v>
          </cell>
          <cell r="M414">
            <v>0</v>
          </cell>
          <cell r="O414">
            <v>42750</v>
          </cell>
          <cell r="Q414" t="str">
            <v>물자 P529</v>
          </cell>
        </row>
        <row r="415">
          <cell r="A415" t="str">
            <v>주철 90°양Y관</v>
          </cell>
          <cell r="B415" t="str">
            <v>KSD4307,DN100*100</v>
          </cell>
          <cell r="C415" t="str">
            <v>EA</v>
          </cell>
          <cell r="D415">
            <v>2</v>
          </cell>
          <cell r="F415">
            <v>26090</v>
          </cell>
          <cell r="G415">
            <v>52180</v>
          </cell>
          <cell r="J415">
            <v>0</v>
          </cell>
          <cell r="M415">
            <v>0</v>
          </cell>
          <cell r="O415">
            <v>52180</v>
          </cell>
          <cell r="Q415" t="str">
            <v>물자 P529</v>
          </cell>
        </row>
        <row r="416">
          <cell r="A416" t="str">
            <v>주철 곡관 45°ELBOW</v>
          </cell>
          <cell r="B416" t="str">
            <v>KSD4307,DN150</v>
          </cell>
          <cell r="C416" t="str">
            <v>EA</v>
          </cell>
          <cell r="D416">
            <v>2</v>
          </cell>
          <cell r="F416">
            <v>14280</v>
          </cell>
          <cell r="G416">
            <v>28560</v>
          </cell>
          <cell r="J416">
            <v>0</v>
          </cell>
          <cell r="M416">
            <v>0</v>
          </cell>
          <cell r="O416">
            <v>28560</v>
          </cell>
          <cell r="Q416" t="str">
            <v>물자 P529</v>
          </cell>
        </row>
        <row r="417">
          <cell r="A417" t="str">
            <v>주철 곡관 45°ELBOW</v>
          </cell>
          <cell r="B417" t="str">
            <v>KSD4307,DN100</v>
          </cell>
          <cell r="C417" t="str">
            <v>EA</v>
          </cell>
          <cell r="D417">
            <v>2</v>
          </cell>
          <cell r="F417">
            <v>7730</v>
          </cell>
          <cell r="G417">
            <v>15460</v>
          </cell>
          <cell r="J417">
            <v>0</v>
          </cell>
          <cell r="M417">
            <v>0</v>
          </cell>
          <cell r="O417">
            <v>15460</v>
          </cell>
          <cell r="Q417" t="str">
            <v>물자 P529</v>
          </cell>
        </row>
        <row r="418">
          <cell r="A418" t="str">
            <v>주철 단곡관 90°ELBOW</v>
          </cell>
          <cell r="B418" t="str">
            <v>KSD4307,DN150</v>
          </cell>
          <cell r="C418" t="str">
            <v>EA</v>
          </cell>
          <cell r="D418">
            <v>14</v>
          </cell>
          <cell r="F418">
            <v>19290</v>
          </cell>
          <cell r="G418">
            <v>270060</v>
          </cell>
          <cell r="J418">
            <v>0</v>
          </cell>
          <cell r="M418">
            <v>0</v>
          </cell>
          <cell r="O418">
            <v>270060</v>
          </cell>
          <cell r="Q418" t="str">
            <v>물자 P529</v>
          </cell>
        </row>
        <row r="419">
          <cell r="A419" t="str">
            <v>주철 단곡관 90°ELBOW</v>
          </cell>
          <cell r="B419" t="str">
            <v>KSD4307,DN100</v>
          </cell>
          <cell r="C419" t="str">
            <v>EA</v>
          </cell>
          <cell r="D419">
            <v>71</v>
          </cell>
          <cell r="F419">
            <v>11050</v>
          </cell>
          <cell r="G419">
            <v>784550</v>
          </cell>
          <cell r="J419">
            <v>0</v>
          </cell>
          <cell r="M419">
            <v>0</v>
          </cell>
          <cell r="O419">
            <v>784550</v>
          </cell>
          <cell r="Q419" t="str">
            <v>물자 P529</v>
          </cell>
        </row>
        <row r="420">
          <cell r="A420" t="str">
            <v>주철 단곡관 90°ELBOW</v>
          </cell>
          <cell r="B420" t="str">
            <v>KSD4307,DN75</v>
          </cell>
          <cell r="C420" t="str">
            <v>EA</v>
          </cell>
          <cell r="D420">
            <v>28</v>
          </cell>
          <cell r="F420">
            <v>8240</v>
          </cell>
          <cell r="G420">
            <v>230720</v>
          </cell>
          <cell r="J420">
            <v>0</v>
          </cell>
          <cell r="M420">
            <v>0</v>
          </cell>
          <cell r="O420">
            <v>230720</v>
          </cell>
          <cell r="Q420" t="str">
            <v>물자 P529</v>
          </cell>
        </row>
        <row r="421">
          <cell r="A421" t="str">
            <v>주철 단곡관 90°ELBOW</v>
          </cell>
          <cell r="B421" t="str">
            <v>KSD4307,DN50</v>
          </cell>
          <cell r="C421" t="str">
            <v>EA</v>
          </cell>
          <cell r="D421">
            <v>125</v>
          </cell>
          <cell r="F421">
            <v>5520</v>
          </cell>
          <cell r="G421">
            <v>690000</v>
          </cell>
          <cell r="J421">
            <v>0</v>
          </cell>
          <cell r="M421">
            <v>0</v>
          </cell>
          <cell r="O421">
            <v>690000</v>
          </cell>
          <cell r="Q421" t="str">
            <v>물자 P529</v>
          </cell>
        </row>
        <row r="422">
          <cell r="A422" t="str">
            <v>주철 이형90°Y관</v>
          </cell>
          <cell r="B422" t="str">
            <v>KSD4307,DN150*100</v>
          </cell>
          <cell r="C422" t="str">
            <v>EA</v>
          </cell>
          <cell r="D422">
            <v>15</v>
          </cell>
          <cell r="F422">
            <v>26000</v>
          </cell>
          <cell r="G422">
            <v>390000</v>
          </cell>
          <cell r="J422">
            <v>0</v>
          </cell>
          <cell r="M422">
            <v>0</v>
          </cell>
          <cell r="O422">
            <v>390000</v>
          </cell>
          <cell r="Q422" t="str">
            <v>물자 P529</v>
          </cell>
        </row>
        <row r="423">
          <cell r="A423" t="str">
            <v>주철 이형90°Y관</v>
          </cell>
          <cell r="B423" t="str">
            <v>KSD4307,DN150*75</v>
          </cell>
          <cell r="C423" t="str">
            <v>EA</v>
          </cell>
          <cell r="D423">
            <v>2</v>
          </cell>
          <cell r="F423">
            <v>20900</v>
          </cell>
          <cell r="G423">
            <v>41800</v>
          </cell>
          <cell r="J423">
            <v>0</v>
          </cell>
          <cell r="M423">
            <v>0</v>
          </cell>
          <cell r="O423">
            <v>41800</v>
          </cell>
          <cell r="Q423" t="str">
            <v>물자 P529</v>
          </cell>
        </row>
        <row r="424">
          <cell r="A424" t="str">
            <v>주철 이형90°Y관</v>
          </cell>
          <cell r="B424" t="str">
            <v>KSD4307,DN150*50</v>
          </cell>
          <cell r="C424" t="str">
            <v>EA</v>
          </cell>
          <cell r="D424">
            <v>4</v>
          </cell>
          <cell r="F424">
            <v>20900</v>
          </cell>
          <cell r="G424">
            <v>83600</v>
          </cell>
          <cell r="J424">
            <v>0</v>
          </cell>
          <cell r="M424">
            <v>0</v>
          </cell>
          <cell r="O424">
            <v>83600</v>
          </cell>
          <cell r="Q424" t="str">
            <v>물자 P529</v>
          </cell>
        </row>
        <row r="425">
          <cell r="A425" t="str">
            <v>주철 이형90°Y관</v>
          </cell>
          <cell r="B425" t="str">
            <v>KSD4307,DN100*75</v>
          </cell>
          <cell r="C425" t="str">
            <v>EA</v>
          </cell>
          <cell r="D425">
            <v>6</v>
          </cell>
          <cell r="F425">
            <v>15640</v>
          </cell>
          <cell r="G425">
            <v>93840</v>
          </cell>
          <cell r="J425">
            <v>0</v>
          </cell>
          <cell r="M425">
            <v>0</v>
          </cell>
          <cell r="O425">
            <v>93840</v>
          </cell>
          <cell r="Q425" t="str">
            <v>물자 P529</v>
          </cell>
        </row>
        <row r="426">
          <cell r="A426" t="str">
            <v>주철 이형90°Y관</v>
          </cell>
          <cell r="B426" t="str">
            <v>KSD4307,DN100*50</v>
          </cell>
          <cell r="C426" t="str">
            <v>EA</v>
          </cell>
          <cell r="D426">
            <v>80</v>
          </cell>
          <cell r="F426">
            <v>12400</v>
          </cell>
          <cell r="G426">
            <v>992000</v>
          </cell>
          <cell r="J426">
            <v>0</v>
          </cell>
          <cell r="M426">
            <v>0</v>
          </cell>
          <cell r="O426">
            <v>992000</v>
          </cell>
          <cell r="Q426" t="str">
            <v>물자 P529</v>
          </cell>
        </row>
        <row r="427">
          <cell r="A427" t="str">
            <v>주철 이형90°Y관</v>
          </cell>
          <cell r="B427" t="str">
            <v>KSD4307,DN75*50</v>
          </cell>
          <cell r="C427" t="str">
            <v>EA</v>
          </cell>
          <cell r="D427">
            <v>5</v>
          </cell>
          <cell r="F427">
            <v>9690</v>
          </cell>
          <cell r="G427">
            <v>48450</v>
          </cell>
          <cell r="J427">
            <v>0</v>
          </cell>
          <cell r="M427">
            <v>0</v>
          </cell>
          <cell r="O427">
            <v>48450</v>
          </cell>
          <cell r="Q427" t="str">
            <v>물자 P529</v>
          </cell>
        </row>
        <row r="428">
          <cell r="A428" t="str">
            <v>주철 이형90°양Y관</v>
          </cell>
          <cell r="B428" t="str">
            <v>KSD4307,DN150*100</v>
          </cell>
          <cell r="C428" t="str">
            <v>EA</v>
          </cell>
          <cell r="D428">
            <v>2</v>
          </cell>
          <cell r="F428">
            <v>34170</v>
          </cell>
          <cell r="G428">
            <v>68340</v>
          </cell>
          <cell r="J428">
            <v>0</v>
          </cell>
          <cell r="M428">
            <v>0</v>
          </cell>
          <cell r="O428">
            <v>68340</v>
          </cell>
          <cell r="Q428" t="str">
            <v>물자 P529</v>
          </cell>
        </row>
        <row r="429">
          <cell r="A429" t="str">
            <v>주철 이형90°양Y관</v>
          </cell>
          <cell r="B429" t="str">
            <v>KSD4307,DN100*75</v>
          </cell>
          <cell r="C429" t="str">
            <v>EA</v>
          </cell>
          <cell r="D429">
            <v>5</v>
          </cell>
          <cell r="F429">
            <v>20990</v>
          </cell>
          <cell r="G429">
            <v>104950</v>
          </cell>
          <cell r="J429">
            <v>0</v>
          </cell>
          <cell r="M429">
            <v>0</v>
          </cell>
          <cell r="O429">
            <v>104950</v>
          </cell>
          <cell r="Q429" t="str">
            <v>물자 P529</v>
          </cell>
        </row>
        <row r="430">
          <cell r="A430" t="str">
            <v>주철 이형90°양Y관</v>
          </cell>
          <cell r="B430" t="str">
            <v>KSD4307,DN100*50</v>
          </cell>
          <cell r="C430" t="str">
            <v>EA</v>
          </cell>
          <cell r="D430">
            <v>8</v>
          </cell>
          <cell r="F430">
            <v>15640</v>
          </cell>
          <cell r="G430">
            <v>125120</v>
          </cell>
          <cell r="J430">
            <v>0</v>
          </cell>
          <cell r="M430">
            <v>0</v>
          </cell>
          <cell r="O430">
            <v>125120</v>
          </cell>
          <cell r="Q430" t="str">
            <v>물자 P529</v>
          </cell>
        </row>
        <row r="431">
          <cell r="A431" t="str">
            <v>주철 이형Y관</v>
          </cell>
          <cell r="B431" t="str">
            <v>KSD4307,DN150*75</v>
          </cell>
          <cell r="C431" t="str">
            <v>EA</v>
          </cell>
          <cell r="D431">
            <v>4</v>
          </cell>
          <cell r="F431">
            <v>20480</v>
          </cell>
          <cell r="G431">
            <v>81920</v>
          </cell>
          <cell r="J431">
            <v>0</v>
          </cell>
          <cell r="M431">
            <v>0</v>
          </cell>
          <cell r="O431">
            <v>81920</v>
          </cell>
          <cell r="Q431" t="str">
            <v>물자 P529</v>
          </cell>
        </row>
        <row r="432">
          <cell r="A432" t="str">
            <v>확대관</v>
          </cell>
          <cell r="B432" t="str">
            <v>KSD4307,DN150*100</v>
          </cell>
          <cell r="C432" t="str">
            <v>EA</v>
          </cell>
          <cell r="D432">
            <v>8</v>
          </cell>
          <cell r="F432">
            <v>9010</v>
          </cell>
          <cell r="G432">
            <v>72080</v>
          </cell>
          <cell r="J432">
            <v>0</v>
          </cell>
          <cell r="M432">
            <v>0</v>
          </cell>
          <cell r="O432">
            <v>72080</v>
          </cell>
          <cell r="Q432" t="str">
            <v>물자 P529</v>
          </cell>
        </row>
        <row r="433">
          <cell r="A433" t="str">
            <v>확대관</v>
          </cell>
          <cell r="B433" t="str">
            <v>KSD4307,DN100*75</v>
          </cell>
          <cell r="C433" t="str">
            <v>EA</v>
          </cell>
          <cell r="D433">
            <v>4</v>
          </cell>
          <cell r="F433">
            <v>6200</v>
          </cell>
          <cell r="G433">
            <v>24800</v>
          </cell>
          <cell r="J433">
            <v>0</v>
          </cell>
          <cell r="M433">
            <v>0</v>
          </cell>
          <cell r="O433">
            <v>24800</v>
          </cell>
          <cell r="Q433" t="str">
            <v>물자 P529</v>
          </cell>
        </row>
        <row r="434">
          <cell r="A434" t="str">
            <v>확대관</v>
          </cell>
          <cell r="B434" t="str">
            <v>KSD4307,DN100*50</v>
          </cell>
          <cell r="C434" t="str">
            <v>EA</v>
          </cell>
          <cell r="D434">
            <v>7</v>
          </cell>
          <cell r="F434">
            <v>5520</v>
          </cell>
          <cell r="G434">
            <v>38640</v>
          </cell>
          <cell r="J434">
            <v>0</v>
          </cell>
          <cell r="M434">
            <v>0</v>
          </cell>
          <cell r="O434">
            <v>38640</v>
          </cell>
          <cell r="Q434" t="str">
            <v>물자 P529</v>
          </cell>
        </row>
        <row r="435">
          <cell r="A435" t="str">
            <v>ED</v>
          </cell>
          <cell r="B435" t="str">
            <v>KSD4307,DN50</v>
          </cell>
          <cell r="C435" t="str">
            <v>EA</v>
          </cell>
          <cell r="D435">
            <v>145</v>
          </cell>
          <cell r="F435">
            <v>9120</v>
          </cell>
          <cell r="G435">
            <v>1322400</v>
          </cell>
          <cell r="J435">
            <v>0</v>
          </cell>
          <cell r="M435">
            <v>0</v>
          </cell>
          <cell r="O435">
            <v>1322400</v>
          </cell>
          <cell r="Q435" t="str">
            <v>물자 P529</v>
          </cell>
        </row>
        <row r="436">
          <cell r="A436" t="str">
            <v>ED</v>
          </cell>
          <cell r="B436" t="str">
            <v>KSD4307,DN75</v>
          </cell>
          <cell r="C436" t="str">
            <v>EA</v>
          </cell>
          <cell r="D436">
            <v>16</v>
          </cell>
          <cell r="F436">
            <v>11050</v>
          </cell>
          <cell r="G436">
            <v>176800</v>
          </cell>
          <cell r="J436">
            <v>0</v>
          </cell>
          <cell r="M436">
            <v>0</v>
          </cell>
          <cell r="O436">
            <v>176800</v>
          </cell>
          <cell r="Q436" t="str">
            <v>물자 P529</v>
          </cell>
        </row>
        <row r="437">
          <cell r="A437" t="str">
            <v>FCO</v>
          </cell>
          <cell r="B437" t="str">
            <v>KSD4307,DN100</v>
          </cell>
          <cell r="C437" t="str">
            <v>EA</v>
          </cell>
          <cell r="D437">
            <v>14</v>
          </cell>
          <cell r="F437">
            <v>5180</v>
          </cell>
          <cell r="G437">
            <v>72520</v>
          </cell>
          <cell r="J437">
            <v>0</v>
          </cell>
          <cell r="M437">
            <v>0</v>
          </cell>
          <cell r="O437">
            <v>72520</v>
          </cell>
          <cell r="Q437" t="str">
            <v>물자 P529</v>
          </cell>
        </row>
        <row r="438">
          <cell r="A438" t="str">
            <v>FCO</v>
          </cell>
          <cell r="B438" t="str">
            <v>KSD4307,DN50</v>
          </cell>
          <cell r="C438" t="str">
            <v>EA</v>
          </cell>
          <cell r="D438">
            <v>6</v>
          </cell>
          <cell r="F438">
            <v>3990</v>
          </cell>
          <cell r="G438">
            <v>23940</v>
          </cell>
          <cell r="J438">
            <v>0</v>
          </cell>
          <cell r="M438">
            <v>0</v>
          </cell>
          <cell r="O438">
            <v>23940</v>
          </cell>
          <cell r="Q438" t="str">
            <v>물자 P529</v>
          </cell>
        </row>
        <row r="439">
          <cell r="A439" t="str">
            <v>FD</v>
          </cell>
          <cell r="B439" t="str">
            <v>KSD4307,DN100</v>
          </cell>
          <cell r="C439" t="str">
            <v>EA</v>
          </cell>
          <cell r="D439">
            <v>56</v>
          </cell>
          <cell r="F439">
            <v>13500</v>
          </cell>
          <cell r="G439">
            <v>756000</v>
          </cell>
          <cell r="J439">
            <v>0</v>
          </cell>
          <cell r="M439">
            <v>0</v>
          </cell>
          <cell r="O439">
            <v>756000</v>
          </cell>
          <cell r="Q439" t="str">
            <v>물자 P529</v>
          </cell>
        </row>
        <row r="440">
          <cell r="A440" t="str">
            <v>FD</v>
          </cell>
          <cell r="B440" t="str">
            <v>KSD4307,DN50</v>
          </cell>
          <cell r="C440" t="str">
            <v>EA</v>
          </cell>
          <cell r="D440">
            <v>7</v>
          </cell>
          <cell r="F440">
            <v>9120</v>
          </cell>
          <cell r="G440">
            <v>63840</v>
          </cell>
          <cell r="J440">
            <v>0</v>
          </cell>
          <cell r="M440">
            <v>0</v>
          </cell>
          <cell r="O440">
            <v>63840</v>
          </cell>
          <cell r="Q440" t="str">
            <v>물자 P529</v>
          </cell>
        </row>
        <row r="441">
          <cell r="A441" t="str">
            <v>FD</v>
          </cell>
          <cell r="B441" t="str">
            <v>KSD4307,DN75</v>
          </cell>
          <cell r="C441" t="str">
            <v>EA</v>
          </cell>
          <cell r="D441">
            <v>3</v>
          </cell>
          <cell r="F441">
            <v>11050</v>
          </cell>
          <cell r="G441">
            <v>33150</v>
          </cell>
          <cell r="J441">
            <v>0</v>
          </cell>
          <cell r="M441">
            <v>0</v>
          </cell>
          <cell r="O441">
            <v>33150</v>
          </cell>
          <cell r="Q441" t="str">
            <v>물자 P529</v>
          </cell>
        </row>
        <row r="443">
          <cell r="A443" t="str">
            <v>나. 소모자재</v>
          </cell>
        </row>
        <row r="445">
          <cell r="A445" t="str">
            <v xml:space="preserve">    연</v>
          </cell>
          <cell r="C445" t="str">
            <v>KG</v>
          </cell>
          <cell r="D445">
            <v>3657.47</v>
          </cell>
          <cell r="F445">
            <v>450</v>
          </cell>
          <cell r="G445">
            <v>1645861.5</v>
          </cell>
          <cell r="J445">
            <v>0</v>
          </cell>
          <cell r="M445">
            <v>0</v>
          </cell>
          <cell r="O445">
            <v>1645861.5</v>
          </cell>
          <cell r="Q445" t="str">
            <v>물자 P1191</v>
          </cell>
        </row>
        <row r="446">
          <cell r="A446" t="str">
            <v xml:space="preserve">    양</v>
          </cell>
          <cell r="C446" t="str">
            <v>KG</v>
          </cell>
          <cell r="D446">
            <v>488.52</v>
          </cell>
          <cell r="F446">
            <v>5200</v>
          </cell>
          <cell r="G446">
            <v>2540304</v>
          </cell>
          <cell r="J446">
            <v>0</v>
          </cell>
          <cell r="M446">
            <v>0</v>
          </cell>
          <cell r="O446">
            <v>2540304</v>
          </cell>
          <cell r="Q446" t="str">
            <v>물자 P1191</v>
          </cell>
        </row>
        <row r="447">
          <cell r="A447" t="str">
            <v xml:space="preserve">    콜탈</v>
          </cell>
          <cell r="C447" t="str">
            <v>KG</v>
          </cell>
          <cell r="D447">
            <v>22.03</v>
          </cell>
          <cell r="F447">
            <v>206</v>
          </cell>
          <cell r="G447">
            <v>4538.1000000000004</v>
          </cell>
          <cell r="J447">
            <v>0</v>
          </cell>
          <cell r="M447">
            <v>0</v>
          </cell>
          <cell r="O447">
            <v>4538.1000000000004</v>
          </cell>
          <cell r="Q447" t="str">
            <v>물정 P1070</v>
          </cell>
        </row>
        <row r="448">
          <cell r="A448" t="str">
            <v xml:space="preserve">    목탄</v>
          </cell>
          <cell r="C448" t="str">
            <v>KG</v>
          </cell>
          <cell r="D448">
            <v>2973.65</v>
          </cell>
          <cell r="F448">
            <v>1200</v>
          </cell>
          <cell r="G448">
            <v>3568380</v>
          </cell>
          <cell r="J448">
            <v>0</v>
          </cell>
          <cell r="M448">
            <v>0</v>
          </cell>
          <cell r="O448">
            <v>3568380</v>
          </cell>
          <cell r="Q448" t="str">
            <v>물정 P1090</v>
          </cell>
        </row>
        <row r="450">
          <cell r="A450" t="str">
            <v>다. 설치공사</v>
          </cell>
        </row>
        <row r="452">
          <cell r="A452" t="str">
            <v xml:space="preserve">    배 관 공</v>
          </cell>
          <cell r="C452" t="str">
            <v>인</v>
          </cell>
          <cell r="D452">
            <v>1400.5</v>
          </cell>
          <cell r="G452">
            <v>0</v>
          </cell>
          <cell r="I452">
            <v>51272</v>
          </cell>
          <cell r="J452">
            <v>71806436</v>
          </cell>
          <cell r="M452">
            <v>0</v>
          </cell>
          <cell r="O452">
            <v>71806436</v>
          </cell>
        </row>
        <row r="453">
          <cell r="A453" t="str">
            <v xml:space="preserve">    보통인부</v>
          </cell>
          <cell r="C453" t="str">
            <v>인</v>
          </cell>
          <cell r="D453">
            <v>608.67999999999995</v>
          </cell>
          <cell r="G453">
            <v>0</v>
          </cell>
          <cell r="I453">
            <v>37483</v>
          </cell>
          <cell r="J453">
            <v>22815152.399999999</v>
          </cell>
          <cell r="M453">
            <v>0</v>
          </cell>
          <cell r="O453">
            <v>22815152.399999999</v>
          </cell>
        </row>
        <row r="456">
          <cell r="A456" t="str">
            <v xml:space="preserve">        소      계</v>
          </cell>
          <cell r="G456">
            <v>60229473</v>
          </cell>
          <cell r="J456">
            <v>94621588</v>
          </cell>
          <cell r="M456">
            <v>0</v>
          </cell>
          <cell r="O456">
            <v>154851062</v>
          </cell>
        </row>
        <row r="459">
          <cell r="A459" t="str">
            <v xml:space="preserve"> 15.우수배관공사</v>
          </cell>
        </row>
        <row r="461">
          <cell r="A461" t="str">
            <v>가. 우수배관 공사</v>
          </cell>
        </row>
        <row r="463">
          <cell r="A463" t="str">
            <v>PIPE</v>
          </cell>
          <cell r="B463" t="str">
            <v>KSD3507,DN150</v>
          </cell>
          <cell r="C463" t="str">
            <v>M</v>
          </cell>
          <cell r="D463">
            <v>1053</v>
          </cell>
          <cell r="F463">
            <v>11344</v>
          </cell>
          <cell r="G463">
            <v>11945232</v>
          </cell>
          <cell r="J463">
            <v>0</v>
          </cell>
          <cell r="M463">
            <v>0</v>
          </cell>
          <cell r="O463">
            <v>11945232</v>
          </cell>
          <cell r="Q463" t="str">
            <v>물자 P506</v>
          </cell>
        </row>
        <row r="464">
          <cell r="A464" t="str">
            <v>90°ELL</v>
          </cell>
          <cell r="B464" t="str">
            <v>KSB1522,DN150</v>
          </cell>
          <cell r="C464" t="str">
            <v>EA</v>
          </cell>
          <cell r="D464">
            <v>27</v>
          </cell>
          <cell r="F464">
            <v>9182</v>
          </cell>
          <cell r="G464">
            <v>247914</v>
          </cell>
          <cell r="J464">
            <v>0</v>
          </cell>
          <cell r="M464">
            <v>0</v>
          </cell>
          <cell r="O464">
            <v>247914</v>
          </cell>
          <cell r="Q464" t="str">
            <v>물자 P513</v>
          </cell>
        </row>
        <row r="465">
          <cell r="A465" t="str">
            <v>45°ELL</v>
          </cell>
          <cell r="B465" t="str">
            <v>KSB1522,DN150</v>
          </cell>
          <cell r="C465" t="str">
            <v>EA</v>
          </cell>
          <cell r="D465">
            <v>486</v>
          </cell>
          <cell r="F465">
            <v>6427</v>
          </cell>
          <cell r="G465">
            <v>3123522</v>
          </cell>
          <cell r="J465">
            <v>0</v>
          </cell>
          <cell r="M465">
            <v>0</v>
          </cell>
          <cell r="O465">
            <v>3123522</v>
          </cell>
          <cell r="Q465" t="str">
            <v>물자 P513</v>
          </cell>
        </row>
        <row r="467">
          <cell r="A467" t="str">
            <v>나. 설치공사</v>
          </cell>
        </row>
        <row r="469">
          <cell r="A469" t="str">
            <v xml:space="preserve">    배 관 공</v>
          </cell>
          <cell r="C469" t="str">
            <v>인</v>
          </cell>
          <cell r="D469">
            <v>737.1</v>
          </cell>
          <cell r="G469">
            <v>0</v>
          </cell>
          <cell r="I469">
            <v>51272</v>
          </cell>
          <cell r="J469">
            <v>37792591.200000003</v>
          </cell>
          <cell r="M469">
            <v>0</v>
          </cell>
          <cell r="O469">
            <v>37792591.200000003</v>
          </cell>
        </row>
        <row r="470">
          <cell r="A470" t="str">
            <v xml:space="preserve">    보통인부</v>
          </cell>
          <cell r="C470" t="str">
            <v>인</v>
          </cell>
          <cell r="D470">
            <v>184.27500000000001</v>
          </cell>
          <cell r="G470">
            <v>0</v>
          </cell>
          <cell r="I470">
            <v>37483</v>
          </cell>
          <cell r="J470">
            <v>6907179.7999999998</v>
          </cell>
          <cell r="M470">
            <v>0</v>
          </cell>
          <cell r="O470">
            <v>6907179.7999999998</v>
          </cell>
        </row>
        <row r="473">
          <cell r="A473" t="str">
            <v xml:space="preserve">        소      계</v>
          </cell>
          <cell r="G473">
            <v>15316668</v>
          </cell>
          <cell r="J473">
            <v>44699771</v>
          </cell>
          <cell r="M473">
            <v>0</v>
          </cell>
          <cell r="O473">
            <v>60016439</v>
          </cell>
        </row>
        <row r="475">
          <cell r="F475">
            <v>0</v>
          </cell>
        </row>
        <row r="476">
          <cell r="A476" t="str">
            <v xml:space="preserve"> 16.골  재  대</v>
          </cell>
        </row>
        <row r="478">
          <cell r="A478" t="str">
            <v>모      래</v>
          </cell>
          <cell r="B478" t="str">
            <v>세 척 사</v>
          </cell>
          <cell r="C478" t="str">
            <v>M3</v>
          </cell>
          <cell r="D478">
            <v>168.87</v>
          </cell>
          <cell r="F478">
            <v>5500</v>
          </cell>
          <cell r="G478">
            <v>928785</v>
          </cell>
          <cell r="I478">
            <v>0</v>
          </cell>
          <cell r="J478">
            <v>0</v>
          </cell>
          <cell r="L478">
            <v>0</v>
          </cell>
          <cell r="M478">
            <v>0</v>
          </cell>
          <cell r="O478">
            <v>928785</v>
          </cell>
          <cell r="Q478" t="str">
            <v>물자 P109</v>
          </cell>
        </row>
        <row r="479">
          <cell r="A479" t="str">
            <v>모      래</v>
          </cell>
          <cell r="B479" t="str">
            <v>강    사</v>
          </cell>
          <cell r="C479" t="str">
            <v>M3</v>
          </cell>
          <cell r="D479">
            <v>3150.33</v>
          </cell>
          <cell r="F479">
            <v>6000</v>
          </cell>
          <cell r="G479">
            <v>18901980</v>
          </cell>
          <cell r="I479">
            <v>0</v>
          </cell>
          <cell r="J479">
            <v>0</v>
          </cell>
          <cell r="L479">
            <v>0</v>
          </cell>
          <cell r="M479">
            <v>0</v>
          </cell>
          <cell r="O479">
            <v>18901980</v>
          </cell>
          <cell r="Q479" t="str">
            <v>계약단가</v>
          </cell>
        </row>
        <row r="480">
          <cell r="F480">
            <v>0</v>
          </cell>
        </row>
        <row r="481">
          <cell r="A481">
            <v>0</v>
          </cell>
          <cell r="B481">
            <v>0</v>
          </cell>
          <cell r="C481">
            <v>0</v>
          </cell>
          <cell r="D481">
            <v>0</v>
          </cell>
          <cell r="E481" t="str">
            <v>-</v>
          </cell>
          <cell r="F481">
            <v>0</v>
          </cell>
          <cell r="G481">
            <v>0</v>
          </cell>
          <cell r="H481" t="str">
            <v>-</v>
          </cell>
          <cell r="I481">
            <v>0</v>
          </cell>
          <cell r="J481">
            <v>0</v>
          </cell>
          <cell r="K481" t="str">
            <v>-</v>
          </cell>
          <cell r="L481">
            <v>0</v>
          </cell>
          <cell r="M481">
            <v>0</v>
          </cell>
          <cell r="N481" t="str">
            <v>-</v>
          </cell>
          <cell r="O481">
            <v>0</v>
          </cell>
          <cell r="P481" t="str">
            <v>-</v>
          </cell>
          <cell r="Q481">
            <v>0</v>
          </cell>
        </row>
        <row r="482">
          <cell r="A482" t="str">
            <v xml:space="preserve">        소      계</v>
          </cell>
          <cell r="G482">
            <v>19830765</v>
          </cell>
          <cell r="J482">
            <v>0</v>
          </cell>
          <cell r="M482">
            <v>0</v>
          </cell>
          <cell r="O482">
            <v>19830765</v>
          </cell>
        </row>
        <row r="483">
          <cell r="A483">
            <v>0</v>
          </cell>
          <cell r="B483">
            <v>0</v>
          </cell>
          <cell r="C483">
            <v>0</v>
          </cell>
          <cell r="D483">
            <v>0</v>
          </cell>
          <cell r="E483" t="str">
            <v>-</v>
          </cell>
          <cell r="F483">
            <v>0</v>
          </cell>
          <cell r="G483">
            <v>0</v>
          </cell>
          <cell r="H483" t="str">
            <v>-</v>
          </cell>
          <cell r="I483">
            <v>0</v>
          </cell>
          <cell r="J483">
            <v>0</v>
          </cell>
          <cell r="K483" t="str">
            <v>-</v>
          </cell>
          <cell r="L483">
            <v>0</v>
          </cell>
          <cell r="M483">
            <v>0</v>
          </cell>
          <cell r="N483" t="str">
            <v>-</v>
          </cell>
          <cell r="O483">
            <v>0</v>
          </cell>
          <cell r="P483" t="str">
            <v>-</v>
          </cell>
          <cell r="Q483">
            <v>0</v>
          </cell>
        </row>
        <row r="485">
          <cell r="A485" t="str">
            <v xml:space="preserve"> 17.작 업 부 산 물</v>
          </cell>
        </row>
        <row r="487">
          <cell r="A487" t="str">
            <v>고          철</v>
          </cell>
          <cell r="B487" t="str">
            <v>철근+잡철물</v>
          </cell>
          <cell r="C487" t="str">
            <v>TON</v>
          </cell>
          <cell r="D487">
            <v>36.519999999999996</v>
          </cell>
          <cell r="F487">
            <v>-94000</v>
          </cell>
          <cell r="G487">
            <v>-3432879.9999999995</v>
          </cell>
          <cell r="J487">
            <v>0</v>
          </cell>
          <cell r="M487">
            <v>0</v>
          </cell>
          <cell r="O487">
            <v>-3432879.9999999995</v>
          </cell>
          <cell r="Q487" t="str">
            <v>물자 P1191</v>
          </cell>
        </row>
        <row r="489">
          <cell r="A489">
            <v>0</v>
          </cell>
          <cell r="B489">
            <v>0</v>
          </cell>
          <cell r="C489">
            <v>0</v>
          </cell>
          <cell r="D489">
            <v>0</v>
          </cell>
          <cell r="E489" t="str">
            <v>-</v>
          </cell>
          <cell r="F489">
            <v>0</v>
          </cell>
          <cell r="G489">
            <v>0</v>
          </cell>
          <cell r="I489">
            <v>0</v>
          </cell>
          <cell r="J489">
            <v>0</v>
          </cell>
          <cell r="L489">
            <v>0</v>
          </cell>
          <cell r="M489">
            <v>0</v>
          </cell>
          <cell r="O489">
            <v>0</v>
          </cell>
          <cell r="Q489">
            <v>0</v>
          </cell>
        </row>
        <row r="490">
          <cell r="A490" t="str">
            <v xml:space="preserve">        소      계</v>
          </cell>
          <cell r="G490">
            <v>-3432879.9999999995</v>
          </cell>
          <cell r="J490">
            <v>0</v>
          </cell>
          <cell r="M490">
            <v>0</v>
          </cell>
          <cell r="O490">
            <v>-3432879.9999999995</v>
          </cell>
        </row>
        <row r="493">
          <cell r="A493" t="str">
            <v xml:space="preserve"> 18.운  반  비</v>
          </cell>
        </row>
        <row r="494">
          <cell r="D494">
            <v>0</v>
          </cell>
        </row>
        <row r="495">
          <cell r="A495" t="str">
            <v>자재운반</v>
          </cell>
          <cell r="C495" t="str">
            <v>TON</v>
          </cell>
          <cell r="D495">
            <v>782.90000000000009</v>
          </cell>
          <cell r="G495">
            <v>0</v>
          </cell>
          <cell r="I495">
            <v>0</v>
          </cell>
          <cell r="J495">
            <v>0</v>
          </cell>
          <cell r="L495">
            <v>38468</v>
          </cell>
          <cell r="M495">
            <v>30116597.199999999</v>
          </cell>
          <cell r="O495">
            <v>30116597.199999999</v>
          </cell>
          <cell r="Q495" t="str">
            <v>#15-1</v>
          </cell>
        </row>
        <row r="496">
          <cell r="A496" t="str">
            <v>기타자재운반</v>
          </cell>
          <cell r="C496" t="str">
            <v>TON</v>
          </cell>
          <cell r="D496">
            <v>365.1</v>
          </cell>
          <cell r="G496">
            <v>0</v>
          </cell>
          <cell r="I496">
            <v>0</v>
          </cell>
          <cell r="J496">
            <v>0</v>
          </cell>
          <cell r="L496">
            <v>16008</v>
          </cell>
          <cell r="M496">
            <v>5844520.7999999998</v>
          </cell>
          <cell r="O496">
            <v>5844520.7999999998</v>
          </cell>
          <cell r="Q496" t="str">
            <v>별표#1</v>
          </cell>
        </row>
        <row r="497">
          <cell r="A497" t="str">
            <v>현장내철근및 철재류소운반</v>
          </cell>
          <cell r="B497" t="str">
            <v>DT 8TON</v>
          </cell>
          <cell r="C497" t="str">
            <v>TON</v>
          </cell>
          <cell r="D497">
            <v>1451.27</v>
          </cell>
          <cell r="F497">
            <v>1801</v>
          </cell>
          <cell r="G497">
            <v>2613737.2000000002</v>
          </cell>
          <cell r="I497">
            <v>3619</v>
          </cell>
          <cell r="J497">
            <v>5252146.0999999996</v>
          </cell>
          <cell r="L497">
            <v>7591</v>
          </cell>
          <cell r="M497">
            <v>11016590.5</v>
          </cell>
          <cell r="O497">
            <v>18882473.800000001</v>
          </cell>
          <cell r="Q497" t="str">
            <v>#15-2</v>
          </cell>
        </row>
        <row r="498">
          <cell r="A498" t="str">
            <v>현장내 소운반</v>
          </cell>
          <cell r="B498" t="str">
            <v>TC 20TON</v>
          </cell>
          <cell r="C498" t="str">
            <v>TON</v>
          </cell>
          <cell r="D498">
            <v>2234.17</v>
          </cell>
          <cell r="F498">
            <v>1425</v>
          </cell>
          <cell r="G498">
            <v>3183692.2</v>
          </cell>
          <cell r="I498">
            <v>5180</v>
          </cell>
          <cell r="J498">
            <v>11573000.6</v>
          </cell>
          <cell r="L498">
            <v>10705</v>
          </cell>
          <cell r="M498">
            <v>23916789.800000001</v>
          </cell>
          <cell r="O498">
            <v>38673482.600000001</v>
          </cell>
          <cell r="Q498" t="str">
            <v>#15-3</v>
          </cell>
        </row>
        <row r="500">
          <cell r="A500">
            <v>0</v>
          </cell>
          <cell r="B500">
            <v>0</v>
          </cell>
          <cell r="C500">
            <v>0</v>
          </cell>
          <cell r="D500">
            <v>0</v>
          </cell>
          <cell r="E500" t="str">
            <v>-</v>
          </cell>
          <cell r="F500">
            <v>0</v>
          </cell>
          <cell r="G500">
            <v>0</v>
          </cell>
          <cell r="H500" t="str">
            <v>-</v>
          </cell>
          <cell r="I500">
            <v>0</v>
          </cell>
          <cell r="J500">
            <v>0</v>
          </cell>
          <cell r="K500" t="str">
            <v>-</v>
          </cell>
          <cell r="L500">
            <v>0</v>
          </cell>
          <cell r="M500">
            <v>0</v>
          </cell>
          <cell r="N500" t="str">
            <v>-</v>
          </cell>
          <cell r="O500">
            <v>0</v>
          </cell>
          <cell r="P500" t="str">
            <v>-</v>
          </cell>
          <cell r="Q500">
            <v>0</v>
          </cell>
        </row>
        <row r="501">
          <cell r="A501" t="str">
            <v xml:space="preserve">        소      계</v>
          </cell>
          <cell r="G501">
            <v>5797429</v>
          </cell>
          <cell r="J501">
            <v>16825146</v>
          </cell>
          <cell r="M501">
            <v>70894498</v>
          </cell>
          <cell r="O501">
            <v>93517074</v>
          </cell>
        </row>
        <row r="502">
          <cell r="A502">
            <v>0</v>
          </cell>
          <cell r="B502">
            <v>0</v>
          </cell>
          <cell r="C502">
            <v>0</v>
          </cell>
          <cell r="D502">
            <v>0</v>
          </cell>
          <cell r="E502" t="str">
            <v>-</v>
          </cell>
          <cell r="F502">
            <v>0</v>
          </cell>
          <cell r="G502">
            <v>0</v>
          </cell>
          <cell r="H502" t="str">
            <v>-</v>
          </cell>
          <cell r="I502">
            <v>0</v>
          </cell>
          <cell r="J502">
            <v>0</v>
          </cell>
          <cell r="K502" t="str">
            <v>-</v>
          </cell>
          <cell r="L502">
            <v>0</v>
          </cell>
          <cell r="M502">
            <v>0</v>
          </cell>
          <cell r="N502" t="str">
            <v>-</v>
          </cell>
          <cell r="O502">
            <v>0</v>
          </cell>
          <cell r="P502" t="str">
            <v>-</v>
          </cell>
          <cell r="Q502">
            <v>0</v>
          </cell>
        </row>
        <row r="504">
          <cell r="A504" t="str">
            <v xml:space="preserve"> 19.품질 관리비</v>
          </cell>
        </row>
        <row r="505">
          <cell r="D505">
            <v>0</v>
          </cell>
        </row>
        <row r="506">
          <cell r="A506" t="str">
            <v>품질 관리비</v>
          </cell>
          <cell r="C506" t="str">
            <v>식</v>
          </cell>
          <cell r="D506">
            <v>1</v>
          </cell>
          <cell r="F506">
            <v>0</v>
          </cell>
          <cell r="G506">
            <v>0</v>
          </cell>
          <cell r="I506">
            <v>0</v>
          </cell>
          <cell r="J506">
            <v>0</v>
          </cell>
          <cell r="L506">
            <v>2400024</v>
          </cell>
          <cell r="M506">
            <v>2400024</v>
          </cell>
          <cell r="O506">
            <v>2400024</v>
          </cell>
          <cell r="Q506" t="str">
            <v>#16-1</v>
          </cell>
        </row>
        <row r="508">
          <cell r="A508">
            <v>0</v>
          </cell>
          <cell r="B508">
            <v>0</v>
          </cell>
          <cell r="C508">
            <v>0</v>
          </cell>
          <cell r="D508">
            <v>0</v>
          </cell>
          <cell r="E508" t="str">
            <v>-</v>
          </cell>
          <cell r="F508">
            <v>0</v>
          </cell>
          <cell r="G508">
            <v>0</v>
          </cell>
          <cell r="H508" t="str">
            <v>-</v>
          </cell>
          <cell r="I508">
            <v>0</v>
          </cell>
          <cell r="J508">
            <v>0</v>
          </cell>
          <cell r="K508" t="str">
            <v>-</v>
          </cell>
          <cell r="L508">
            <v>0</v>
          </cell>
          <cell r="M508">
            <v>0</v>
          </cell>
          <cell r="N508" t="str">
            <v>-</v>
          </cell>
          <cell r="O508">
            <v>0</v>
          </cell>
          <cell r="P508" t="str">
            <v>-</v>
          </cell>
          <cell r="Q508">
            <v>0</v>
          </cell>
        </row>
        <row r="509">
          <cell r="A509" t="str">
            <v xml:space="preserve">        소      계</v>
          </cell>
          <cell r="G509">
            <v>0</v>
          </cell>
          <cell r="J509">
            <v>0</v>
          </cell>
          <cell r="M509">
            <v>2400024</v>
          </cell>
          <cell r="O509">
            <v>2400024</v>
          </cell>
        </row>
        <row r="510">
          <cell r="A510">
            <v>0</v>
          </cell>
          <cell r="B510">
            <v>0</v>
          </cell>
          <cell r="C510">
            <v>0</v>
          </cell>
          <cell r="D510">
            <v>0</v>
          </cell>
          <cell r="E510" t="str">
            <v>=</v>
          </cell>
          <cell r="F510">
            <v>0</v>
          </cell>
          <cell r="G510">
            <v>0</v>
          </cell>
          <cell r="H510" t="str">
            <v>=</v>
          </cell>
          <cell r="I510">
            <v>0</v>
          </cell>
          <cell r="J510">
            <v>0</v>
          </cell>
          <cell r="K510" t="str">
            <v>=</v>
          </cell>
          <cell r="L510">
            <v>0</v>
          </cell>
          <cell r="M510">
            <v>0</v>
          </cell>
          <cell r="O510">
            <v>0</v>
          </cell>
          <cell r="Q510">
            <v>0</v>
          </cell>
        </row>
        <row r="512">
          <cell r="A512" t="str">
            <v>&lt; 도급 공사비 &gt;</v>
          </cell>
        </row>
        <row r="514">
          <cell r="A514" t="str">
            <v xml:space="preserve">1) 재  료  비 </v>
          </cell>
          <cell r="B514" t="str">
            <v>직 접 재 료 비</v>
          </cell>
          <cell r="G514">
            <v>2503971342</v>
          </cell>
        </row>
        <row r="515">
          <cell r="B515" t="str">
            <v>소      계</v>
          </cell>
          <cell r="G515">
            <v>2503971342</v>
          </cell>
        </row>
        <row r="517">
          <cell r="A517" t="str">
            <v>2) 노  무  비</v>
          </cell>
          <cell r="B517" t="str">
            <v>직 접 노 무 비</v>
          </cell>
          <cell r="J517">
            <v>2801536717</v>
          </cell>
        </row>
        <row r="518">
          <cell r="B518" t="str">
            <v>간 접 노 무 비</v>
          </cell>
          <cell r="C518" t="str">
            <v xml:space="preserve">                            직접노무비 x 15.83 %</v>
          </cell>
          <cell r="J518">
            <v>443483262</v>
          </cell>
        </row>
        <row r="519">
          <cell r="B519" t="str">
            <v>소      계</v>
          </cell>
          <cell r="J519">
            <v>3245019979</v>
          </cell>
        </row>
        <row r="521">
          <cell r="A521" t="str">
            <v>3) 경      비</v>
          </cell>
        </row>
        <row r="522">
          <cell r="A522" t="str">
            <v xml:space="preserve">  A. 운  반  비 </v>
          </cell>
          <cell r="M522">
            <v>93517074</v>
          </cell>
        </row>
        <row r="523">
          <cell r="A523" t="str">
            <v xml:space="preserve">  B. 기계  경비 </v>
          </cell>
          <cell r="M523">
            <v>188679644</v>
          </cell>
        </row>
        <row r="524">
          <cell r="A524" t="str">
            <v xml:space="preserve">  C. 품질관리비</v>
          </cell>
          <cell r="M524">
            <v>2400024</v>
          </cell>
        </row>
        <row r="525">
          <cell r="A525" t="str">
            <v xml:space="preserve">  D. 산재보험료 </v>
          </cell>
          <cell r="B525" t="str">
            <v xml:space="preserve"> (직접노무비 + 간접노무비) * 3.4%</v>
          </cell>
          <cell r="F525">
            <v>0</v>
          </cell>
          <cell r="M525">
            <v>110330679</v>
          </cell>
        </row>
        <row r="526">
          <cell r="A526" t="str">
            <v xml:space="preserve">     고용보험료 </v>
          </cell>
          <cell r="B526" t="str">
            <v xml:space="preserve"> (직접노무비 + 간접노무비) * 0.65%</v>
          </cell>
          <cell r="M526">
            <v>21092629</v>
          </cell>
        </row>
        <row r="527">
          <cell r="A527" t="str">
            <v xml:space="preserve">     보험료 계</v>
          </cell>
          <cell r="M527">
            <v>131423308</v>
          </cell>
        </row>
        <row r="528">
          <cell r="A528" t="str">
            <v xml:space="preserve">  E. 안전관리비                  (지입재료비+직접노무비) * 1.88% * 120%</v>
          </cell>
          <cell r="B528" t="str">
            <v xml:space="preserve"> (지입재료비+직접노무비) * 1.88% * 120% </v>
          </cell>
          <cell r="J528">
            <v>0</v>
          </cell>
          <cell r="M528">
            <v>119692261</v>
          </cell>
          <cell r="O528">
            <v>0</v>
          </cell>
        </row>
        <row r="529">
          <cell r="A529" t="str">
            <v xml:space="preserve">  F. 복리후생비</v>
          </cell>
          <cell r="B529" t="str">
            <v xml:space="preserve"> (재료비+노무비) * 2.169%</v>
          </cell>
          <cell r="J529">
            <v>0</v>
          </cell>
          <cell r="M529">
            <v>124695621</v>
          </cell>
        </row>
        <row r="530">
          <cell r="A530" t="str">
            <v xml:space="preserve">  G. 소모품비</v>
          </cell>
          <cell r="B530" t="str">
            <v xml:space="preserve"> (재료비+노무비) * 1.105%</v>
          </cell>
          <cell r="J530">
            <v>0</v>
          </cell>
          <cell r="M530">
            <v>63526354</v>
          </cell>
        </row>
        <row r="531">
          <cell r="A531" t="str">
            <v xml:space="preserve">  H. 여비,교통,통신비</v>
          </cell>
          <cell r="B531" t="str">
            <v xml:space="preserve"> (재료비+노무비) * 0.413%</v>
          </cell>
          <cell r="J531">
            <v>0</v>
          </cell>
          <cell r="M531">
            <v>23743334</v>
          </cell>
        </row>
        <row r="532">
          <cell r="A532" t="str">
            <v xml:space="preserve">  I. 세금과공과</v>
          </cell>
          <cell r="B532" t="str">
            <v xml:space="preserve"> (재료비+노무비) * 2.368%</v>
          </cell>
          <cell r="J532">
            <v>0</v>
          </cell>
          <cell r="M532">
            <v>136136114</v>
          </cell>
        </row>
        <row r="533">
          <cell r="A533" t="str">
            <v xml:space="preserve">  J. 도서인쇄비</v>
          </cell>
          <cell r="B533" t="str">
            <v xml:space="preserve"> (재료비+노무비) * 0.191%</v>
          </cell>
          <cell r="J533">
            <v>0</v>
          </cell>
          <cell r="M533">
            <v>10980573</v>
          </cell>
        </row>
        <row r="534">
          <cell r="A534" t="str">
            <v xml:space="preserve">  K. 지급수수료</v>
          </cell>
          <cell r="B534" t="str">
            <v xml:space="preserve"> (재료비+노무비) * 1.894%</v>
          </cell>
          <cell r="J534">
            <v>0</v>
          </cell>
          <cell r="M534">
            <v>108885895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3_공사비예산서"/>
      <sheetName val="#3_공사비총괄표"/>
      <sheetName val="#3_원가계산서"/>
      <sheetName val="#3_공종별집계표1"/>
      <sheetName val="#3_공종별집계표2"/>
      <sheetName val="#3_내역서"/>
      <sheetName val="#3_일위대가"/>
      <sheetName val="#3_일위대가목록"/>
      <sheetName val="#3_별표총괄"/>
      <sheetName val="#2_단가조사표"/>
      <sheetName val="#3_노임단가"/>
      <sheetName val="#3_중기부표"/>
      <sheetName val="#3_중기계산"/>
      <sheetName val="#3_TR기초내역"/>
      <sheetName val="#2_일위대가목록"/>
      <sheetName val="노임단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C4" t="str">
            <v>91BA0010</v>
          </cell>
          <cell r="D4" t="str">
            <v>품셈-1</v>
          </cell>
          <cell r="E4" t="str">
            <v>규준틀설치</v>
          </cell>
          <cell r="F4" t="str">
            <v>귀</v>
          </cell>
          <cell r="G4" t="str">
            <v>개소</v>
          </cell>
          <cell r="H4">
            <v>3464</v>
          </cell>
          <cell r="I4">
            <v>33514</v>
          </cell>
          <cell r="J4">
            <v>0</v>
          </cell>
          <cell r="K4">
            <v>36978</v>
          </cell>
        </row>
        <row r="5">
          <cell r="C5" t="str">
            <v>91BA0020</v>
          </cell>
          <cell r="D5" t="str">
            <v>품셈-2</v>
          </cell>
          <cell r="E5" t="str">
            <v>규준틀설치</v>
          </cell>
          <cell r="F5" t="str">
            <v>평</v>
          </cell>
          <cell r="G5" t="str">
            <v>개소</v>
          </cell>
          <cell r="H5">
            <v>2199</v>
          </cell>
          <cell r="I5">
            <v>19334</v>
          </cell>
          <cell r="J5">
            <v>0</v>
          </cell>
          <cell r="K5">
            <v>21533</v>
          </cell>
        </row>
        <row r="6">
          <cell r="C6" t="str">
            <v>91BB0010</v>
          </cell>
          <cell r="D6" t="str">
            <v>품셈-3</v>
          </cell>
          <cell r="E6" t="str">
            <v>내부수평비계</v>
          </cell>
          <cell r="F6" t="str">
            <v>3개월</v>
          </cell>
          <cell r="G6" t="str">
            <v>M2</v>
          </cell>
          <cell r="H6">
            <v>1216</v>
          </cell>
          <cell r="I6">
            <v>3968</v>
          </cell>
          <cell r="J6">
            <v>0</v>
          </cell>
          <cell r="K6">
            <v>5184</v>
          </cell>
        </row>
        <row r="7">
          <cell r="C7" t="str">
            <v>91BC0010</v>
          </cell>
          <cell r="D7" t="str">
            <v>품셈-4</v>
          </cell>
          <cell r="E7" t="str">
            <v>강관동바리</v>
          </cell>
          <cell r="F7" t="str">
            <v>3개월,4.2M이하</v>
          </cell>
          <cell r="G7" t="str">
            <v>M2</v>
          </cell>
          <cell r="H7">
            <v>717</v>
          </cell>
          <cell r="I7">
            <v>3146</v>
          </cell>
          <cell r="J7">
            <v>0</v>
          </cell>
          <cell r="K7">
            <v>3863</v>
          </cell>
        </row>
        <row r="8">
          <cell r="C8" t="str">
            <v>91BG0010</v>
          </cell>
          <cell r="D8" t="str">
            <v>품셈-5</v>
          </cell>
          <cell r="E8" t="str">
            <v>강관쌍줄비계</v>
          </cell>
          <cell r="F8" t="str">
            <v>30M이하.3개월</v>
          </cell>
          <cell r="G8" t="str">
            <v>M2</v>
          </cell>
          <cell r="H8">
            <v>980</v>
          </cell>
          <cell r="I8">
            <v>6614</v>
          </cell>
          <cell r="J8">
            <v>0</v>
          </cell>
          <cell r="K8">
            <v>7594</v>
          </cell>
        </row>
        <row r="9">
          <cell r="C9" t="str">
            <v>91BI0010</v>
          </cell>
          <cell r="D9" t="str">
            <v>품셈-6</v>
          </cell>
          <cell r="E9" t="str">
            <v>강관비계다리</v>
          </cell>
          <cell r="F9" t="str">
            <v>H=30이하.3개월</v>
          </cell>
          <cell r="G9" t="str">
            <v>M2</v>
          </cell>
          <cell r="H9">
            <v>6273</v>
          </cell>
          <cell r="I9">
            <v>18058</v>
          </cell>
          <cell r="J9">
            <v>0</v>
          </cell>
          <cell r="K9">
            <v>24331</v>
          </cell>
        </row>
        <row r="10">
          <cell r="C10" t="str">
            <v>91BM0030</v>
          </cell>
          <cell r="D10" t="str">
            <v>품셈-7</v>
          </cell>
          <cell r="E10" t="str">
            <v>먹 메 김</v>
          </cell>
          <cell r="F10" t="str">
            <v>학교,공장</v>
          </cell>
          <cell r="G10" t="str">
            <v>M2</v>
          </cell>
          <cell r="H10">
            <v>0</v>
          </cell>
          <cell r="I10">
            <v>1955</v>
          </cell>
          <cell r="J10">
            <v>0</v>
          </cell>
          <cell r="K10">
            <v>1955</v>
          </cell>
        </row>
        <row r="11">
          <cell r="C11" t="str">
            <v>91BN0030</v>
          </cell>
          <cell r="D11" t="str">
            <v>품셈-8</v>
          </cell>
          <cell r="E11" t="str">
            <v>콘크리트보양</v>
          </cell>
          <cell r="F11" t="str">
            <v>살수</v>
          </cell>
          <cell r="G11" t="str">
            <v>M2</v>
          </cell>
          <cell r="H11">
            <v>0</v>
          </cell>
          <cell r="I11">
            <v>137</v>
          </cell>
          <cell r="J11">
            <v>0</v>
          </cell>
          <cell r="K11">
            <v>137</v>
          </cell>
        </row>
        <row r="12">
          <cell r="C12" t="str">
            <v>91BN0040</v>
          </cell>
          <cell r="D12" t="str">
            <v>품셈-9</v>
          </cell>
          <cell r="E12" t="str">
            <v>타일및석재면보양</v>
          </cell>
          <cell r="F12" t="str">
            <v>톱밥</v>
          </cell>
          <cell r="G12" t="str">
            <v>M2</v>
          </cell>
          <cell r="H12">
            <v>1650</v>
          </cell>
          <cell r="I12">
            <v>68</v>
          </cell>
          <cell r="J12">
            <v>0</v>
          </cell>
          <cell r="K12">
            <v>1718</v>
          </cell>
        </row>
        <row r="13">
          <cell r="C13" t="str">
            <v>91BO0010</v>
          </cell>
          <cell r="D13" t="str">
            <v>품셈-10</v>
          </cell>
          <cell r="E13" t="str">
            <v>현장정리</v>
          </cell>
          <cell r="F13" t="str">
            <v>RC조</v>
          </cell>
          <cell r="G13" t="str">
            <v>M2</v>
          </cell>
          <cell r="H13">
            <v>0</v>
          </cell>
          <cell r="I13">
            <v>5154</v>
          </cell>
          <cell r="J13">
            <v>0</v>
          </cell>
          <cell r="K13">
            <v>5154</v>
          </cell>
        </row>
        <row r="14">
          <cell r="C14" t="str">
            <v>91CA0141</v>
          </cell>
          <cell r="D14" t="str">
            <v>품셈-11</v>
          </cell>
          <cell r="E14" t="str">
            <v>토사터파기</v>
          </cell>
          <cell r="F14">
            <v>0</v>
          </cell>
          <cell r="G14" t="str">
            <v>M3</v>
          </cell>
          <cell r="H14">
            <v>185</v>
          </cell>
          <cell r="I14">
            <v>490</v>
          </cell>
          <cell r="J14">
            <v>476</v>
          </cell>
          <cell r="K14">
            <v>1151</v>
          </cell>
        </row>
        <row r="15">
          <cell r="C15" t="str">
            <v>91CA0142</v>
          </cell>
          <cell r="D15" t="str">
            <v>품셈-12</v>
          </cell>
          <cell r="E15" t="str">
            <v>되메우고다짐</v>
          </cell>
          <cell r="F15">
            <v>0</v>
          </cell>
          <cell r="G15" t="str">
            <v>M3</v>
          </cell>
          <cell r="H15">
            <v>156</v>
          </cell>
          <cell r="I15">
            <v>3128</v>
          </cell>
          <cell r="J15">
            <v>270</v>
          </cell>
          <cell r="K15">
            <v>3554</v>
          </cell>
        </row>
        <row r="16">
          <cell r="C16" t="str">
            <v>91CA0143</v>
          </cell>
          <cell r="D16" t="str">
            <v>품셈-13</v>
          </cell>
          <cell r="E16" t="str">
            <v>잔토처리</v>
          </cell>
          <cell r="F16">
            <v>0</v>
          </cell>
          <cell r="G16" t="str">
            <v>M3</v>
          </cell>
          <cell r="H16">
            <v>802</v>
          </cell>
          <cell r="I16">
            <v>577</v>
          </cell>
          <cell r="J16">
            <v>781</v>
          </cell>
          <cell r="K16">
            <v>2160</v>
          </cell>
        </row>
        <row r="17">
          <cell r="C17" t="str">
            <v>91CE0030</v>
          </cell>
          <cell r="D17" t="str">
            <v>품셈-14</v>
          </cell>
          <cell r="E17" t="str">
            <v>PE필름깔기</v>
          </cell>
          <cell r="F17" t="str">
            <v>바닥0.03MM*2겹</v>
          </cell>
          <cell r="G17" t="str">
            <v>M2</v>
          </cell>
          <cell r="H17">
            <v>202</v>
          </cell>
          <cell r="I17">
            <v>343</v>
          </cell>
          <cell r="J17">
            <v>0</v>
          </cell>
          <cell r="K17">
            <v>545</v>
          </cell>
        </row>
        <row r="18">
          <cell r="C18" t="str">
            <v>91CF0031</v>
          </cell>
          <cell r="D18" t="str">
            <v>품셈-15</v>
          </cell>
          <cell r="E18" t="str">
            <v>PHC PILE 항타</v>
          </cell>
          <cell r="F18" t="str">
            <v>Φ350</v>
          </cell>
          <cell r="G18" t="str">
            <v>M</v>
          </cell>
          <cell r="H18">
            <v>1502</v>
          </cell>
          <cell r="I18">
            <v>7381</v>
          </cell>
          <cell r="J18">
            <v>2945</v>
          </cell>
          <cell r="K18">
            <v>11828</v>
          </cell>
        </row>
        <row r="19">
          <cell r="C19" t="str">
            <v>91CF0032</v>
          </cell>
          <cell r="D19" t="str">
            <v>품셈-16</v>
          </cell>
          <cell r="E19" t="str">
            <v>PHC PILE 소운반</v>
          </cell>
          <cell r="F19" t="str">
            <v>Φ350</v>
          </cell>
          <cell r="G19" t="str">
            <v>TON</v>
          </cell>
          <cell r="H19">
            <v>1737</v>
          </cell>
          <cell r="I19">
            <v>7014</v>
          </cell>
          <cell r="J19">
            <v>4974</v>
          </cell>
          <cell r="K19">
            <v>13725</v>
          </cell>
        </row>
        <row r="20">
          <cell r="C20" t="str">
            <v>91CI0020</v>
          </cell>
          <cell r="D20" t="str">
            <v>품셈-17</v>
          </cell>
          <cell r="E20" t="str">
            <v>PILE 두부정리</v>
          </cell>
          <cell r="F20" t="str">
            <v>ø350</v>
          </cell>
          <cell r="G20" t="str">
            <v>개소</v>
          </cell>
          <cell r="H20">
            <v>390</v>
          </cell>
          <cell r="I20">
            <v>7780</v>
          </cell>
          <cell r="J20">
            <v>499</v>
          </cell>
          <cell r="K20">
            <v>8669</v>
          </cell>
        </row>
        <row r="21">
          <cell r="C21" t="str">
            <v>91DA0030</v>
          </cell>
          <cell r="D21" t="str">
            <v>품셈-18</v>
          </cell>
          <cell r="E21" t="str">
            <v>콘크리트타설 (펌프카)</v>
          </cell>
          <cell r="F21" t="str">
            <v>240KG/CM2, 철근</v>
          </cell>
          <cell r="G21" t="str">
            <v>M3</v>
          </cell>
          <cell r="H21">
            <v>41454</v>
          </cell>
          <cell r="I21">
            <v>15175</v>
          </cell>
          <cell r="J21">
            <v>16287</v>
          </cell>
          <cell r="K21">
            <v>72916</v>
          </cell>
        </row>
        <row r="22">
          <cell r="C22" t="str">
            <v>91DA0060</v>
          </cell>
          <cell r="D22" t="str">
            <v>품셈-19</v>
          </cell>
          <cell r="E22" t="str">
            <v>콘크리트타설 (펌프카)</v>
          </cell>
          <cell r="F22" t="str">
            <v>135KG/CM2, 무근</v>
          </cell>
          <cell r="G22" t="str">
            <v>M3</v>
          </cell>
          <cell r="H22">
            <v>38945</v>
          </cell>
          <cell r="I22">
            <v>16155</v>
          </cell>
          <cell r="J22">
            <v>20680</v>
          </cell>
          <cell r="K22">
            <v>75780</v>
          </cell>
        </row>
        <row r="23">
          <cell r="C23">
            <v>6</v>
          </cell>
          <cell r="D23" t="str">
            <v>품셈-20</v>
          </cell>
          <cell r="E23" t="str">
            <v>CON'C생산(120M3/HR)</v>
          </cell>
          <cell r="F23" t="str">
            <v>25-240-12,1종</v>
          </cell>
          <cell r="G23" t="str">
            <v>M3</v>
          </cell>
          <cell r="H23">
            <v>40477</v>
          </cell>
          <cell r="I23">
            <v>8566</v>
          </cell>
          <cell r="J23">
            <v>12122</v>
          </cell>
          <cell r="K23">
            <v>61165</v>
          </cell>
        </row>
        <row r="24">
          <cell r="C24">
            <v>7</v>
          </cell>
          <cell r="D24" t="str">
            <v>품셈-21</v>
          </cell>
          <cell r="E24" t="str">
            <v>CON'C생산(120M3/HR)</v>
          </cell>
          <cell r="F24" t="str">
            <v>40-135-8,1종</v>
          </cell>
          <cell r="G24" t="str">
            <v>M3</v>
          </cell>
          <cell r="H24">
            <v>37423</v>
          </cell>
          <cell r="I24">
            <v>10172</v>
          </cell>
          <cell r="J24">
            <v>14341</v>
          </cell>
          <cell r="K24">
            <v>61936</v>
          </cell>
        </row>
        <row r="25">
          <cell r="C25" t="str">
            <v>91DD0020</v>
          </cell>
          <cell r="D25" t="str">
            <v>품셈-22</v>
          </cell>
          <cell r="E25" t="str">
            <v>콘크리트</v>
          </cell>
          <cell r="F25" t="str">
            <v>1:3:6</v>
          </cell>
          <cell r="G25" t="str">
            <v>M3</v>
          </cell>
          <cell r="H25">
            <v>0</v>
          </cell>
          <cell r="I25">
            <v>86976</v>
          </cell>
          <cell r="J25">
            <v>0</v>
          </cell>
          <cell r="K25">
            <v>86976</v>
          </cell>
        </row>
        <row r="26">
          <cell r="C26" t="str">
            <v>91DE0030</v>
          </cell>
          <cell r="D26" t="str">
            <v>품셈-23</v>
          </cell>
          <cell r="E26" t="str">
            <v>합판거푸집</v>
          </cell>
          <cell r="F26" t="str">
            <v>3회</v>
          </cell>
          <cell r="G26" t="str">
            <v>M2</v>
          </cell>
          <cell r="H26">
            <v>3755</v>
          </cell>
          <cell r="I26">
            <v>12713</v>
          </cell>
          <cell r="J26">
            <v>0</v>
          </cell>
          <cell r="K26">
            <v>16468</v>
          </cell>
        </row>
        <row r="27">
          <cell r="C27" t="str">
            <v>91DE0040</v>
          </cell>
          <cell r="D27" t="str">
            <v>품셈-24</v>
          </cell>
          <cell r="E27" t="str">
            <v>합판거푸집</v>
          </cell>
          <cell r="F27" t="str">
            <v>4회</v>
          </cell>
          <cell r="G27" t="str">
            <v>M2</v>
          </cell>
          <cell r="H27">
            <v>3266</v>
          </cell>
          <cell r="I27">
            <v>10813</v>
          </cell>
          <cell r="J27">
            <v>0</v>
          </cell>
          <cell r="K27">
            <v>14079</v>
          </cell>
        </row>
        <row r="28">
          <cell r="C28" t="str">
            <v>91DF0020</v>
          </cell>
          <cell r="D28" t="str">
            <v>품셈-25</v>
          </cell>
          <cell r="E28" t="str">
            <v>철근가공조립</v>
          </cell>
          <cell r="F28" t="str">
            <v>보통</v>
          </cell>
          <cell r="G28" t="str">
            <v>TON</v>
          </cell>
          <cell r="H28">
            <v>10245</v>
          </cell>
          <cell r="I28">
            <v>317298</v>
          </cell>
          <cell r="J28">
            <v>0</v>
          </cell>
          <cell r="K28">
            <v>327543</v>
          </cell>
        </row>
        <row r="29">
          <cell r="C29" t="str">
            <v>91EK0050</v>
          </cell>
          <cell r="D29" t="str">
            <v>품셈-26</v>
          </cell>
          <cell r="E29" t="str">
            <v>그라우팅몰탈</v>
          </cell>
          <cell r="F29">
            <v>0</v>
          </cell>
          <cell r="G29" t="str">
            <v>M3</v>
          </cell>
          <cell r="H29">
            <v>1100000</v>
          </cell>
          <cell r="I29">
            <v>68720</v>
          </cell>
          <cell r="J29">
            <v>0</v>
          </cell>
          <cell r="K29">
            <v>1168720</v>
          </cell>
        </row>
        <row r="30">
          <cell r="C30" t="str">
            <v>91FA0010</v>
          </cell>
          <cell r="D30" t="str">
            <v>품셈-27</v>
          </cell>
          <cell r="E30" t="str">
            <v>시멘트벽돌쌓기</v>
          </cell>
          <cell r="F30" t="str">
            <v>0.5B</v>
          </cell>
          <cell r="G30" t="str">
            <v>천매</v>
          </cell>
          <cell r="H30">
            <v>0</v>
          </cell>
          <cell r="I30">
            <v>147292</v>
          </cell>
          <cell r="J30">
            <v>0</v>
          </cell>
          <cell r="K30">
            <v>147292</v>
          </cell>
        </row>
        <row r="31">
          <cell r="C31" t="str">
            <v>91FA0020</v>
          </cell>
          <cell r="D31" t="str">
            <v>품셈-28</v>
          </cell>
          <cell r="E31" t="str">
            <v>시멘트벽돌쌓기</v>
          </cell>
          <cell r="F31" t="str">
            <v>1.0B</v>
          </cell>
          <cell r="G31" t="str">
            <v>천매</v>
          </cell>
          <cell r="H31">
            <v>0</v>
          </cell>
          <cell r="I31">
            <v>135011</v>
          </cell>
          <cell r="J31">
            <v>0</v>
          </cell>
          <cell r="K31">
            <v>135011</v>
          </cell>
        </row>
        <row r="32">
          <cell r="C32" t="str">
            <v>91FA0030</v>
          </cell>
          <cell r="D32" t="str">
            <v>품셈-29</v>
          </cell>
          <cell r="E32" t="str">
            <v>시멘트벽돌쌓기</v>
          </cell>
          <cell r="F32" t="str">
            <v>0.5B,공간</v>
          </cell>
          <cell r="G32" t="str">
            <v>천매</v>
          </cell>
          <cell r="H32">
            <v>0</v>
          </cell>
          <cell r="I32">
            <v>158886</v>
          </cell>
          <cell r="J32">
            <v>0</v>
          </cell>
          <cell r="K32">
            <v>158886</v>
          </cell>
        </row>
        <row r="33">
          <cell r="C33" t="str">
            <v>91FE0010</v>
          </cell>
          <cell r="D33" t="str">
            <v>품셈-30</v>
          </cell>
          <cell r="E33" t="str">
            <v>벽돌소운반</v>
          </cell>
          <cell r="F33" t="str">
            <v>1층</v>
          </cell>
          <cell r="G33" t="str">
            <v>천매</v>
          </cell>
          <cell r="H33">
            <v>0</v>
          </cell>
          <cell r="I33">
            <v>17180</v>
          </cell>
          <cell r="J33">
            <v>0</v>
          </cell>
          <cell r="K33">
            <v>17180</v>
          </cell>
        </row>
        <row r="34">
          <cell r="C34" t="str">
            <v>91FE0020</v>
          </cell>
          <cell r="D34" t="str">
            <v>품셈-31</v>
          </cell>
          <cell r="E34" t="str">
            <v>벽돌소운반</v>
          </cell>
          <cell r="F34" t="str">
            <v>2층</v>
          </cell>
          <cell r="G34" t="str">
            <v>천매</v>
          </cell>
          <cell r="H34">
            <v>0</v>
          </cell>
          <cell r="I34">
            <v>20616</v>
          </cell>
          <cell r="J34">
            <v>0</v>
          </cell>
          <cell r="K34">
            <v>20616</v>
          </cell>
        </row>
        <row r="35">
          <cell r="C35" t="str">
            <v>91FE0030</v>
          </cell>
          <cell r="D35" t="str">
            <v>품셈-32</v>
          </cell>
          <cell r="E35" t="str">
            <v>벽돌소운반</v>
          </cell>
          <cell r="F35" t="str">
            <v>3층</v>
          </cell>
          <cell r="G35" t="str">
            <v>천매</v>
          </cell>
          <cell r="H35">
            <v>0</v>
          </cell>
          <cell r="I35">
            <v>27488</v>
          </cell>
          <cell r="J35">
            <v>0</v>
          </cell>
          <cell r="K35">
            <v>27488</v>
          </cell>
        </row>
        <row r="36">
          <cell r="C36" t="str">
            <v>91FM0010</v>
          </cell>
          <cell r="D36" t="str">
            <v>품셈-33</v>
          </cell>
          <cell r="E36" t="str">
            <v>스치로폴설치</v>
          </cell>
          <cell r="F36" t="str">
            <v>벽공간50/0.03</v>
          </cell>
          <cell r="G36" t="str">
            <v>M2</v>
          </cell>
          <cell r="H36">
            <v>3142</v>
          </cell>
          <cell r="I36">
            <v>1623</v>
          </cell>
          <cell r="J36">
            <v>0</v>
          </cell>
          <cell r="K36">
            <v>4765</v>
          </cell>
        </row>
        <row r="37">
          <cell r="C37" t="str">
            <v>91FN0151</v>
          </cell>
          <cell r="D37" t="str">
            <v>품셈-34</v>
          </cell>
          <cell r="E37" t="str">
            <v>콘크리트인방설치</v>
          </cell>
          <cell r="F37">
            <v>0</v>
          </cell>
          <cell r="G37" t="str">
            <v>M</v>
          </cell>
          <cell r="H37">
            <v>0</v>
          </cell>
          <cell r="I37">
            <v>5944</v>
          </cell>
          <cell r="J37">
            <v>0</v>
          </cell>
          <cell r="K37">
            <v>5944</v>
          </cell>
        </row>
        <row r="38">
          <cell r="C38" t="str">
            <v>91GB0050</v>
          </cell>
          <cell r="D38" t="str">
            <v>품셈-35</v>
          </cell>
          <cell r="E38" t="str">
            <v>침투성복합도막방수</v>
          </cell>
          <cell r="F38" t="str">
            <v>바닥3회</v>
          </cell>
          <cell r="G38" t="str">
            <v>M2</v>
          </cell>
          <cell r="H38">
            <v>28264</v>
          </cell>
          <cell r="I38">
            <v>13396</v>
          </cell>
          <cell r="J38">
            <v>0</v>
          </cell>
          <cell r="K38">
            <v>41660</v>
          </cell>
        </row>
        <row r="39">
          <cell r="C39" t="str">
            <v>91GB0060</v>
          </cell>
          <cell r="D39" t="str">
            <v>품셈-36</v>
          </cell>
          <cell r="E39" t="str">
            <v>침투성복합도막방수</v>
          </cell>
          <cell r="F39" t="str">
            <v>벽3회</v>
          </cell>
          <cell r="G39" t="str">
            <v>M2</v>
          </cell>
          <cell r="H39">
            <v>32005</v>
          </cell>
          <cell r="I39">
            <v>14603</v>
          </cell>
          <cell r="J39">
            <v>0</v>
          </cell>
          <cell r="K39">
            <v>46608</v>
          </cell>
        </row>
        <row r="40">
          <cell r="C40" t="str">
            <v>91GE0030</v>
          </cell>
          <cell r="D40" t="str">
            <v>품셈-37</v>
          </cell>
          <cell r="E40" t="str">
            <v>액체방수</v>
          </cell>
          <cell r="F40" t="str">
            <v>1종</v>
          </cell>
          <cell r="G40" t="str">
            <v>M2</v>
          </cell>
          <cell r="H40">
            <v>145</v>
          </cell>
          <cell r="I40">
            <v>7655</v>
          </cell>
          <cell r="J40">
            <v>0</v>
          </cell>
          <cell r="K40">
            <v>7800</v>
          </cell>
        </row>
        <row r="41">
          <cell r="C41" t="str">
            <v>91GI0020</v>
          </cell>
          <cell r="D41" t="str">
            <v>품셈-38</v>
          </cell>
          <cell r="E41" t="str">
            <v>침투성방수</v>
          </cell>
          <cell r="F41" t="str">
            <v>1차</v>
          </cell>
          <cell r="G41" t="str">
            <v>M2</v>
          </cell>
          <cell r="H41">
            <v>3321</v>
          </cell>
          <cell r="I41">
            <v>7360</v>
          </cell>
          <cell r="J41">
            <v>0</v>
          </cell>
          <cell r="K41">
            <v>10681</v>
          </cell>
        </row>
        <row r="42">
          <cell r="C42" t="str">
            <v>91GM0080</v>
          </cell>
          <cell r="D42" t="str">
            <v>품셈-39</v>
          </cell>
          <cell r="E42" t="str">
            <v>코 킹/창호주위</v>
          </cell>
          <cell r="F42" t="str">
            <v>□ 10*10</v>
          </cell>
          <cell r="G42" t="str">
            <v>M</v>
          </cell>
          <cell r="H42">
            <v>2640</v>
          </cell>
          <cell r="I42">
            <v>1962</v>
          </cell>
          <cell r="J42">
            <v>0</v>
          </cell>
          <cell r="K42">
            <v>4602</v>
          </cell>
        </row>
        <row r="43">
          <cell r="C43" t="str">
            <v>91GM0120</v>
          </cell>
          <cell r="D43" t="str">
            <v>품셈-40</v>
          </cell>
          <cell r="E43" t="str">
            <v>코 킹/파라펫</v>
          </cell>
          <cell r="F43" t="str">
            <v>△ 15*15</v>
          </cell>
          <cell r="G43" t="str">
            <v>M</v>
          </cell>
          <cell r="H43">
            <v>1959</v>
          </cell>
          <cell r="I43">
            <v>1962</v>
          </cell>
          <cell r="J43">
            <v>0</v>
          </cell>
          <cell r="K43">
            <v>3921</v>
          </cell>
        </row>
        <row r="44">
          <cell r="C44" t="str">
            <v>91HA0038</v>
          </cell>
          <cell r="D44" t="str">
            <v>품셈-41</v>
          </cell>
          <cell r="E44" t="str">
            <v>타일붙이기(바닥)</v>
          </cell>
          <cell r="F44" t="str">
            <v>200*200 ,몰25+압5</v>
          </cell>
          <cell r="G44" t="str">
            <v>M2</v>
          </cell>
          <cell r="H44">
            <v>8417</v>
          </cell>
          <cell r="I44">
            <v>18514</v>
          </cell>
          <cell r="J44">
            <v>0</v>
          </cell>
          <cell r="K44">
            <v>26931</v>
          </cell>
        </row>
        <row r="45">
          <cell r="C45" t="str">
            <v>91HF0048</v>
          </cell>
          <cell r="D45" t="str">
            <v>품셈-42</v>
          </cell>
          <cell r="E45" t="str">
            <v>석재바닥타일붙이기</v>
          </cell>
          <cell r="F45" t="str">
            <v>200*200*15T,몰24+압8</v>
          </cell>
          <cell r="G45" t="str">
            <v>M2</v>
          </cell>
          <cell r="H45">
            <v>32221</v>
          </cell>
          <cell r="I45">
            <v>18480</v>
          </cell>
          <cell r="J45">
            <v>0</v>
          </cell>
          <cell r="K45">
            <v>50701</v>
          </cell>
        </row>
        <row r="46">
          <cell r="C46" t="str">
            <v>91HH0050</v>
          </cell>
          <cell r="D46" t="str">
            <v>품셈-43</v>
          </cell>
          <cell r="E46" t="str">
            <v>타일붙이기(벽)</v>
          </cell>
          <cell r="F46" t="str">
            <v>200*200 ,몰18+압6</v>
          </cell>
          <cell r="G46" t="str">
            <v>M2</v>
          </cell>
          <cell r="H46">
            <v>8662</v>
          </cell>
          <cell r="I46">
            <v>23120</v>
          </cell>
          <cell r="J46">
            <v>0</v>
          </cell>
          <cell r="K46">
            <v>31782</v>
          </cell>
        </row>
        <row r="47">
          <cell r="C47" t="str">
            <v>91KA0010</v>
          </cell>
          <cell r="D47" t="str">
            <v>품셈-44</v>
          </cell>
          <cell r="E47" t="str">
            <v>경량철골천정틀</v>
          </cell>
          <cell r="F47" t="str">
            <v>M-BAR</v>
          </cell>
          <cell r="G47" t="str">
            <v>M2</v>
          </cell>
          <cell r="H47">
            <v>2791</v>
          </cell>
          <cell r="I47">
            <v>23500</v>
          </cell>
          <cell r="J47">
            <v>0</v>
          </cell>
          <cell r="K47">
            <v>26291</v>
          </cell>
        </row>
        <row r="48">
          <cell r="C48" t="str">
            <v>91KB0020</v>
          </cell>
          <cell r="D48" t="str">
            <v>품셈-45</v>
          </cell>
          <cell r="E48" t="str">
            <v>AL몰딩설치</v>
          </cell>
          <cell r="F48" t="str">
            <v>칼라</v>
          </cell>
          <cell r="G48" t="str">
            <v>M</v>
          </cell>
          <cell r="H48">
            <v>1351</v>
          </cell>
          <cell r="I48">
            <v>1943</v>
          </cell>
          <cell r="J48">
            <v>0</v>
          </cell>
          <cell r="K48">
            <v>3294</v>
          </cell>
        </row>
        <row r="49">
          <cell r="C49" t="str">
            <v>91KD0020</v>
          </cell>
          <cell r="D49" t="str">
            <v>품셈-46</v>
          </cell>
          <cell r="E49" t="str">
            <v>논스립설치</v>
          </cell>
          <cell r="F49" t="str">
            <v>황동50MM</v>
          </cell>
          <cell r="G49" t="str">
            <v>M</v>
          </cell>
          <cell r="H49">
            <v>4800</v>
          </cell>
          <cell r="I49">
            <v>5446</v>
          </cell>
          <cell r="J49">
            <v>0</v>
          </cell>
          <cell r="K49">
            <v>10246</v>
          </cell>
        </row>
        <row r="50">
          <cell r="C50" t="str">
            <v>91KD0050</v>
          </cell>
          <cell r="D50" t="str">
            <v>품셈-47</v>
          </cell>
          <cell r="E50" t="str">
            <v>논스립설치</v>
          </cell>
          <cell r="F50" t="str">
            <v>SST50+PVC캡</v>
          </cell>
          <cell r="G50" t="str">
            <v>M</v>
          </cell>
          <cell r="H50">
            <v>5000</v>
          </cell>
          <cell r="I50">
            <v>5446</v>
          </cell>
          <cell r="J50">
            <v>0</v>
          </cell>
          <cell r="K50">
            <v>10446</v>
          </cell>
        </row>
        <row r="51">
          <cell r="C51" t="str">
            <v>91KH0030</v>
          </cell>
          <cell r="D51" t="str">
            <v>품셈-48</v>
          </cell>
          <cell r="E51" t="str">
            <v>커텐박스설치</v>
          </cell>
          <cell r="F51" t="str">
            <v>STL1.2 150*150 도장포함</v>
          </cell>
          <cell r="G51" t="str">
            <v>M</v>
          </cell>
          <cell r="H51">
            <v>3320</v>
          </cell>
          <cell r="I51">
            <v>13247</v>
          </cell>
          <cell r="J51">
            <v>13</v>
          </cell>
          <cell r="K51">
            <v>16580</v>
          </cell>
        </row>
        <row r="52">
          <cell r="C52" t="str">
            <v>91KJ0043</v>
          </cell>
          <cell r="D52" t="str">
            <v>품셈-49</v>
          </cell>
          <cell r="E52" t="str">
            <v>SST핸드레일/계단</v>
          </cell>
          <cell r="F52" t="str">
            <v>ø50 REMOVABLE TYPE</v>
          </cell>
          <cell r="G52" t="str">
            <v>M</v>
          </cell>
          <cell r="H52">
            <v>28506</v>
          </cell>
          <cell r="I52">
            <v>27758</v>
          </cell>
          <cell r="J52">
            <v>23</v>
          </cell>
          <cell r="K52">
            <v>56287</v>
          </cell>
        </row>
        <row r="53">
          <cell r="C53" t="str">
            <v>91KJ0045</v>
          </cell>
          <cell r="D53" t="str">
            <v>품셈-50</v>
          </cell>
          <cell r="E53" t="str">
            <v>SST핸드레일/계단</v>
          </cell>
          <cell r="F53" t="str">
            <v>ø50+25.4,H:900</v>
          </cell>
          <cell r="G53" t="str">
            <v>M</v>
          </cell>
          <cell r="H53">
            <v>13109</v>
          </cell>
          <cell r="I53">
            <v>11694</v>
          </cell>
          <cell r="J53">
            <v>9</v>
          </cell>
          <cell r="K53">
            <v>24812</v>
          </cell>
        </row>
        <row r="54">
          <cell r="C54" t="str">
            <v>91KJ0048</v>
          </cell>
          <cell r="D54" t="str">
            <v>품셈-51</v>
          </cell>
          <cell r="E54" t="str">
            <v>SST핸드레일/철재계단</v>
          </cell>
          <cell r="F54" t="str">
            <v>ø42.7+19,H:1100</v>
          </cell>
          <cell r="G54" t="str">
            <v>M</v>
          </cell>
          <cell r="H54">
            <v>12358</v>
          </cell>
          <cell r="I54">
            <v>11079</v>
          </cell>
          <cell r="J54">
            <v>9</v>
          </cell>
          <cell r="K54">
            <v>23446</v>
          </cell>
        </row>
        <row r="55">
          <cell r="C55" t="str">
            <v>91KK0028</v>
          </cell>
          <cell r="D55" t="str">
            <v>품셈-52</v>
          </cell>
          <cell r="E55" t="str">
            <v>재료분리대설치(바닥)</v>
          </cell>
          <cell r="F55" t="str">
            <v>1.2T H.L W:50*30</v>
          </cell>
          <cell r="G55" t="str">
            <v>M</v>
          </cell>
          <cell r="H55">
            <v>4084</v>
          </cell>
          <cell r="I55">
            <v>6340</v>
          </cell>
          <cell r="J55">
            <v>7</v>
          </cell>
          <cell r="K55">
            <v>10431</v>
          </cell>
        </row>
        <row r="56">
          <cell r="C56" t="str">
            <v>91KN0098</v>
          </cell>
          <cell r="D56" t="str">
            <v>품셈-53</v>
          </cell>
          <cell r="E56" t="str">
            <v>스텐레스사다리/옥상점검</v>
          </cell>
          <cell r="F56" t="str">
            <v>450*5950</v>
          </cell>
          <cell r="G56" t="str">
            <v>EA</v>
          </cell>
          <cell r="H56">
            <v>169989</v>
          </cell>
          <cell r="I56">
            <v>212486</v>
          </cell>
          <cell r="J56">
            <v>276</v>
          </cell>
          <cell r="K56">
            <v>382751</v>
          </cell>
        </row>
        <row r="57">
          <cell r="C57" t="str">
            <v>91KR0010</v>
          </cell>
          <cell r="D57" t="str">
            <v>품셈-54</v>
          </cell>
          <cell r="E57" t="str">
            <v>천정점검구</v>
          </cell>
          <cell r="F57" t="str">
            <v>AL몰딩 450*450</v>
          </cell>
          <cell r="G57" t="str">
            <v>EA</v>
          </cell>
          <cell r="H57">
            <v>6331</v>
          </cell>
          <cell r="I57">
            <v>3163</v>
          </cell>
          <cell r="J57">
            <v>0</v>
          </cell>
          <cell r="K57">
            <v>9494</v>
          </cell>
        </row>
        <row r="58">
          <cell r="C58" t="str">
            <v>91KV0068</v>
          </cell>
          <cell r="D58" t="str">
            <v>품셈-55</v>
          </cell>
          <cell r="E58" t="str">
            <v>철재계단설치</v>
          </cell>
          <cell r="F58" t="str">
            <v>1200*4150</v>
          </cell>
          <cell r="G58" t="str">
            <v>개소</v>
          </cell>
          <cell r="H58">
            <v>393017</v>
          </cell>
          <cell r="I58">
            <v>1799066</v>
          </cell>
          <cell r="J58">
            <v>2204</v>
          </cell>
          <cell r="K58">
            <v>2194287</v>
          </cell>
        </row>
        <row r="59">
          <cell r="C59" t="str">
            <v>91KX0010</v>
          </cell>
          <cell r="D59" t="str">
            <v>품셈-56</v>
          </cell>
          <cell r="E59" t="str">
            <v>잡철물제작설치(철재)</v>
          </cell>
          <cell r="F59" t="str">
            <v>간단</v>
          </cell>
          <cell r="G59" t="str">
            <v>TON</v>
          </cell>
          <cell r="H59">
            <v>115046</v>
          </cell>
          <cell r="I59">
            <v>1967464</v>
          </cell>
          <cell r="J59">
            <v>2562</v>
          </cell>
          <cell r="K59">
            <v>2085072</v>
          </cell>
        </row>
        <row r="60">
          <cell r="C60" t="str">
            <v>91KX0020</v>
          </cell>
          <cell r="D60" t="str">
            <v>품셈-57</v>
          </cell>
          <cell r="E60" t="str">
            <v>잡철물제작설치(철재)</v>
          </cell>
          <cell r="F60" t="str">
            <v>보통</v>
          </cell>
          <cell r="G60" t="str">
            <v>TON</v>
          </cell>
          <cell r="H60">
            <v>138055</v>
          </cell>
          <cell r="I60">
            <v>2360956</v>
          </cell>
          <cell r="J60">
            <v>3074</v>
          </cell>
          <cell r="K60">
            <v>2502085</v>
          </cell>
        </row>
        <row r="61">
          <cell r="C61" t="str">
            <v>91KY0010</v>
          </cell>
          <cell r="D61" t="str">
            <v>품셈-58</v>
          </cell>
          <cell r="E61" t="str">
            <v>잡철물제작설치(스텐)</v>
          </cell>
          <cell r="F61" t="str">
            <v>간단</v>
          </cell>
          <cell r="G61" t="str">
            <v>TON</v>
          </cell>
          <cell r="H61">
            <v>165866</v>
          </cell>
          <cell r="I61">
            <v>1967464</v>
          </cell>
          <cell r="J61">
            <v>2562</v>
          </cell>
          <cell r="K61">
            <v>2135892</v>
          </cell>
        </row>
        <row r="62">
          <cell r="C62" t="str">
            <v>91KY0040</v>
          </cell>
          <cell r="D62" t="str">
            <v>품셈-59</v>
          </cell>
          <cell r="E62" t="str">
            <v>잡철물제작비(스텐)</v>
          </cell>
          <cell r="F62" t="str">
            <v>간단</v>
          </cell>
          <cell r="G62" t="str">
            <v>TON</v>
          </cell>
          <cell r="H62">
            <v>137894</v>
          </cell>
          <cell r="I62">
            <v>1564352</v>
          </cell>
          <cell r="J62">
            <v>2178</v>
          </cell>
          <cell r="K62">
            <v>1704424</v>
          </cell>
        </row>
        <row r="63">
          <cell r="C63" t="str">
            <v>91KZ0010</v>
          </cell>
          <cell r="D63" t="str">
            <v>품셈-60</v>
          </cell>
          <cell r="E63" t="str">
            <v>난간 설치비</v>
          </cell>
          <cell r="F63" t="str">
            <v>스텐레스제</v>
          </cell>
          <cell r="G63" t="str">
            <v>TON</v>
          </cell>
          <cell r="H63">
            <v>72974</v>
          </cell>
          <cell r="I63">
            <v>1513190</v>
          </cell>
          <cell r="J63">
            <v>383</v>
          </cell>
          <cell r="K63">
            <v>1586547</v>
          </cell>
        </row>
        <row r="64">
          <cell r="C64" t="str">
            <v>91LB0050</v>
          </cell>
          <cell r="D64" t="str">
            <v>품셈-61</v>
          </cell>
          <cell r="E64" t="str">
            <v>시멘트몰탈</v>
          </cell>
          <cell r="F64" t="str">
            <v>내벽18MM</v>
          </cell>
          <cell r="G64" t="str">
            <v>M2</v>
          </cell>
          <cell r="H64">
            <v>0</v>
          </cell>
          <cell r="I64">
            <v>11547</v>
          </cell>
          <cell r="J64">
            <v>0</v>
          </cell>
          <cell r="K64">
            <v>11547</v>
          </cell>
        </row>
        <row r="65">
          <cell r="C65" t="str">
            <v>91LB0080</v>
          </cell>
          <cell r="D65" t="str">
            <v>품셈-62</v>
          </cell>
          <cell r="E65" t="str">
            <v>시멘트몰탈</v>
          </cell>
          <cell r="F65" t="str">
            <v>외벽15MM</v>
          </cell>
          <cell r="G65" t="str">
            <v>M2</v>
          </cell>
          <cell r="H65">
            <v>0</v>
          </cell>
          <cell r="I65">
            <v>7106</v>
          </cell>
          <cell r="J65">
            <v>0</v>
          </cell>
          <cell r="K65">
            <v>7106</v>
          </cell>
        </row>
        <row r="66">
          <cell r="C66" t="str">
            <v>91LC0020</v>
          </cell>
          <cell r="D66" t="str">
            <v>품셈-63</v>
          </cell>
          <cell r="E66" t="str">
            <v>시멘트몰탈</v>
          </cell>
          <cell r="F66" t="str">
            <v>천정15MM</v>
          </cell>
          <cell r="G66" t="str">
            <v>M2</v>
          </cell>
          <cell r="H66">
            <v>0</v>
          </cell>
          <cell r="I66">
            <v>14212</v>
          </cell>
          <cell r="J66">
            <v>0</v>
          </cell>
          <cell r="K66">
            <v>14212</v>
          </cell>
        </row>
        <row r="67">
          <cell r="C67" t="str">
            <v>91LJ0010</v>
          </cell>
          <cell r="D67" t="str">
            <v>품셈-64</v>
          </cell>
          <cell r="E67" t="str">
            <v>쇠흙손마감</v>
          </cell>
          <cell r="F67">
            <v>0</v>
          </cell>
          <cell r="G67" t="str">
            <v>M2</v>
          </cell>
          <cell r="H67">
            <v>0</v>
          </cell>
          <cell r="I67">
            <v>2723</v>
          </cell>
          <cell r="J67">
            <v>0</v>
          </cell>
          <cell r="K67">
            <v>2723</v>
          </cell>
        </row>
        <row r="68">
          <cell r="C68" t="str">
            <v>91LJ0060</v>
          </cell>
          <cell r="D68" t="str">
            <v>품셈-65</v>
          </cell>
          <cell r="E68" t="str">
            <v>콘크리트면처리</v>
          </cell>
          <cell r="F68">
            <v>0</v>
          </cell>
          <cell r="G68" t="str">
            <v>M2</v>
          </cell>
          <cell r="H68">
            <v>41</v>
          </cell>
          <cell r="I68">
            <v>3084</v>
          </cell>
          <cell r="J68">
            <v>0</v>
          </cell>
          <cell r="K68">
            <v>3125</v>
          </cell>
        </row>
        <row r="69">
          <cell r="C69" t="str">
            <v>91LL0010</v>
          </cell>
          <cell r="D69" t="str">
            <v>품셈-66</v>
          </cell>
          <cell r="E69" t="str">
            <v>창틀주위충진몰탈</v>
          </cell>
          <cell r="F69">
            <v>0</v>
          </cell>
          <cell r="G69" t="str">
            <v>M</v>
          </cell>
          <cell r="H69">
            <v>0</v>
          </cell>
          <cell r="I69">
            <v>1281</v>
          </cell>
          <cell r="J69">
            <v>0</v>
          </cell>
          <cell r="K69">
            <v>1281</v>
          </cell>
        </row>
        <row r="70">
          <cell r="C70" t="str">
            <v>91M0X001</v>
          </cell>
          <cell r="D70" t="str">
            <v>품셈-67</v>
          </cell>
          <cell r="E70" t="str">
            <v>AW  - 1</v>
          </cell>
          <cell r="F70" t="str">
            <v xml:space="preserve">  3.600* 1.500</v>
          </cell>
          <cell r="G70" t="str">
            <v>EA</v>
          </cell>
          <cell r="H70">
            <v>515160</v>
          </cell>
          <cell r="I70">
            <v>0</v>
          </cell>
          <cell r="J70">
            <v>0</v>
          </cell>
          <cell r="K70">
            <v>515160</v>
          </cell>
        </row>
        <row r="71">
          <cell r="C71" t="str">
            <v>91M0X002</v>
          </cell>
          <cell r="D71" t="str">
            <v>품셈-68</v>
          </cell>
          <cell r="E71" t="str">
            <v>AW  - 2</v>
          </cell>
          <cell r="F71" t="str">
            <v xml:space="preserve">  1.800* 1.500</v>
          </cell>
          <cell r="G71" t="str">
            <v>EA</v>
          </cell>
          <cell r="H71">
            <v>257580</v>
          </cell>
          <cell r="I71">
            <v>0</v>
          </cell>
          <cell r="J71">
            <v>0</v>
          </cell>
          <cell r="K71">
            <v>257580</v>
          </cell>
        </row>
        <row r="72">
          <cell r="C72" t="str">
            <v>91M0X003</v>
          </cell>
          <cell r="D72" t="str">
            <v>품셈-69</v>
          </cell>
          <cell r="E72" t="str">
            <v>AW  - 3</v>
          </cell>
          <cell r="F72" t="str">
            <v xml:space="preserve">  5.400* 0.900</v>
          </cell>
          <cell r="G72" t="str">
            <v>EA</v>
          </cell>
          <cell r="H72">
            <v>266976</v>
          </cell>
          <cell r="I72">
            <v>0</v>
          </cell>
          <cell r="J72">
            <v>0</v>
          </cell>
          <cell r="K72">
            <v>266976</v>
          </cell>
        </row>
        <row r="73">
          <cell r="C73" t="str">
            <v>91M0X004</v>
          </cell>
          <cell r="D73" t="str">
            <v>품셈-70</v>
          </cell>
          <cell r="E73" t="str">
            <v>AW  - 4</v>
          </cell>
          <cell r="F73" t="str">
            <v xml:space="preserve">  3.600* 0.900</v>
          </cell>
          <cell r="G73" t="str">
            <v>EA</v>
          </cell>
          <cell r="H73">
            <v>184518</v>
          </cell>
          <cell r="I73">
            <v>0</v>
          </cell>
          <cell r="J73">
            <v>0</v>
          </cell>
          <cell r="K73">
            <v>184518</v>
          </cell>
        </row>
        <row r="74">
          <cell r="C74" t="str">
            <v>91M0X005</v>
          </cell>
          <cell r="D74" t="str">
            <v>품셈-71</v>
          </cell>
          <cell r="E74" t="str">
            <v>AW  - 5</v>
          </cell>
          <cell r="F74" t="str">
            <v xml:space="preserve">  3.600* 1.500</v>
          </cell>
          <cell r="G74" t="str">
            <v>EA</v>
          </cell>
          <cell r="H74">
            <v>274860</v>
          </cell>
          <cell r="I74">
            <v>0</v>
          </cell>
          <cell r="J74">
            <v>0</v>
          </cell>
          <cell r="K74">
            <v>274860</v>
          </cell>
        </row>
        <row r="75">
          <cell r="C75" t="str">
            <v>91M0X007</v>
          </cell>
          <cell r="D75" t="str">
            <v>품셈-72</v>
          </cell>
          <cell r="E75" t="str">
            <v>AW  - 6</v>
          </cell>
          <cell r="F75" t="str">
            <v xml:space="preserve">  3.600* 1.500</v>
          </cell>
          <cell r="G75" t="str">
            <v>EA</v>
          </cell>
          <cell r="H75">
            <v>274860</v>
          </cell>
          <cell r="I75">
            <v>0</v>
          </cell>
          <cell r="J75">
            <v>0</v>
          </cell>
          <cell r="K75">
            <v>274860</v>
          </cell>
        </row>
        <row r="76">
          <cell r="C76" t="str">
            <v>91M0X009</v>
          </cell>
          <cell r="D76" t="str">
            <v>품셈-73</v>
          </cell>
          <cell r="E76" t="str">
            <v>AW  - 7</v>
          </cell>
          <cell r="F76" t="str">
            <v xml:space="preserve">  0.600* 0.600</v>
          </cell>
          <cell r="G76" t="str">
            <v>EA</v>
          </cell>
          <cell r="H76">
            <v>18324</v>
          </cell>
          <cell r="I76">
            <v>0</v>
          </cell>
          <cell r="J76">
            <v>0</v>
          </cell>
          <cell r="K76">
            <v>18324</v>
          </cell>
        </row>
        <row r="77">
          <cell r="C77" t="str">
            <v>91M0X011</v>
          </cell>
          <cell r="D77" t="str">
            <v>품셈-74</v>
          </cell>
          <cell r="E77" t="str">
            <v>AW  - 5A</v>
          </cell>
          <cell r="F77" t="str">
            <v xml:space="preserve">  2.400* 1.500</v>
          </cell>
          <cell r="G77" t="str">
            <v>EA</v>
          </cell>
          <cell r="H77">
            <v>183240</v>
          </cell>
          <cell r="I77">
            <v>0</v>
          </cell>
          <cell r="J77">
            <v>0</v>
          </cell>
          <cell r="K77">
            <v>183240</v>
          </cell>
        </row>
        <row r="78">
          <cell r="C78" t="str">
            <v>91M0X013</v>
          </cell>
          <cell r="D78" t="str">
            <v>품셈-75</v>
          </cell>
          <cell r="E78" t="str">
            <v>AW  - 6A</v>
          </cell>
          <cell r="F78" t="str">
            <v xml:space="preserve">  2.400* 1.500</v>
          </cell>
          <cell r="G78" t="str">
            <v>EA</v>
          </cell>
          <cell r="H78">
            <v>183240</v>
          </cell>
          <cell r="I78">
            <v>0</v>
          </cell>
          <cell r="J78">
            <v>0</v>
          </cell>
          <cell r="K78">
            <v>183240</v>
          </cell>
        </row>
        <row r="79">
          <cell r="C79" t="str">
            <v>91M0X014</v>
          </cell>
          <cell r="D79" t="str">
            <v>품셈-76</v>
          </cell>
          <cell r="E79" t="str">
            <v>ALS - 1</v>
          </cell>
          <cell r="F79" t="str">
            <v xml:space="preserve">  3.000* 3.000</v>
          </cell>
          <cell r="G79" t="str">
            <v>EA</v>
          </cell>
          <cell r="H79">
            <v>183240</v>
          </cell>
          <cell r="I79">
            <v>0</v>
          </cell>
          <cell r="J79">
            <v>0</v>
          </cell>
          <cell r="K79">
            <v>183240</v>
          </cell>
        </row>
        <row r="80">
          <cell r="C80" t="str">
            <v>91M0X015</v>
          </cell>
          <cell r="D80" t="str">
            <v>품셈-77</v>
          </cell>
          <cell r="E80" t="str">
            <v>LW  - 1</v>
          </cell>
          <cell r="F80" t="str">
            <v xml:space="preserve">  0.400* 0.400</v>
          </cell>
          <cell r="G80" t="str">
            <v>EA</v>
          </cell>
          <cell r="H80">
            <v>8144</v>
          </cell>
          <cell r="I80">
            <v>0</v>
          </cell>
          <cell r="J80">
            <v>0</v>
          </cell>
          <cell r="K80">
            <v>8144</v>
          </cell>
        </row>
        <row r="81">
          <cell r="C81" t="str">
            <v>91M0X016</v>
          </cell>
          <cell r="D81" t="str">
            <v>품셈-78</v>
          </cell>
          <cell r="E81" t="str">
            <v>SD  - 1</v>
          </cell>
          <cell r="F81" t="str">
            <v xml:space="preserve">  0.900* 2.100</v>
          </cell>
          <cell r="G81" t="str">
            <v>EA</v>
          </cell>
          <cell r="H81">
            <v>91999</v>
          </cell>
          <cell r="I81">
            <v>73647</v>
          </cell>
          <cell r="J81">
            <v>0</v>
          </cell>
          <cell r="K81">
            <v>165646</v>
          </cell>
        </row>
        <row r="82">
          <cell r="C82" t="str">
            <v>91M0X017</v>
          </cell>
          <cell r="D82" t="str">
            <v>품셈-79</v>
          </cell>
          <cell r="E82" t="str">
            <v>SD  - 1A</v>
          </cell>
          <cell r="F82" t="str">
            <v xml:space="preserve">  0.900* 2.000</v>
          </cell>
          <cell r="G82" t="str">
            <v>EA</v>
          </cell>
          <cell r="H82">
            <v>87618</v>
          </cell>
          <cell r="I82">
            <v>70984</v>
          </cell>
          <cell r="J82">
            <v>0</v>
          </cell>
          <cell r="K82">
            <v>158602</v>
          </cell>
        </row>
        <row r="83">
          <cell r="C83" t="str">
            <v>91M0X018</v>
          </cell>
          <cell r="D83" t="str">
            <v>품셈-80</v>
          </cell>
          <cell r="E83" t="str">
            <v>SD  - 2</v>
          </cell>
          <cell r="F83" t="str">
            <v xml:space="preserve">  1.000* 2.100</v>
          </cell>
          <cell r="G83" t="str">
            <v>EA</v>
          </cell>
          <cell r="H83">
            <v>102221</v>
          </cell>
          <cell r="I83">
            <v>75857</v>
          </cell>
          <cell r="J83">
            <v>0</v>
          </cell>
          <cell r="K83">
            <v>178078</v>
          </cell>
        </row>
        <row r="84">
          <cell r="C84" t="str">
            <v>91M0X019</v>
          </cell>
          <cell r="D84" t="str">
            <v>품셈-81</v>
          </cell>
          <cell r="E84" t="str">
            <v>SD  - 2A</v>
          </cell>
          <cell r="F84" t="str">
            <v xml:space="preserve">  1.000* 2.000</v>
          </cell>
          <cell r="G84" t="str">
            <v>EA</v>
          </cell>
          <cell r="H84">
            <v>97354</v>
          </cell>
          <cell r="I84">
            <v>73647</v>
          </cell>
          <cell r="J84">
            <v>0</v>
          </cell>
          <cell r="K84">
            <v>171001</v>
          </cell>
        </row>
        <row r="85">
          <cell r="C85" t="str">
            <v>91M0X020</v>
          </cell>
          <cell r="D85" t="str">
            <v>품셈-82</v>
          </cell>
          <cell r="E85" t="str">
            <v>SD  - 3</v>
          </cell>
          <cell r="F85" t="str">
            <v xml:space="preserve">  2.000* 2.400</v>
          </cell>
          <cell r="G85" t="str">
            <v>EA</v>
          </cell>
          <cell r="H85">
            <v>233649</v>
          </cell>
          <cell r="I85">
            <v>143556</v>
          </cell>
          <cell r="J85">
            <v>0</v>
          </cell>
          <cell r="K85">
            <v>377205</v>
          </cell>
        </row>
        <row r="86">
          <cell r="C86" t="str">
            <v>91M0X021</v>
          </cell>
          <cell r="D86" t="str">
            <v>품셈-83</v>
          </cell>
          <cell r="E86" t="str">
            <v>SD  - 3A</v>
          </cell>
          <cell r="F86" t="str">
            <v xml:space="preserve">  2.000* 2.100</v>
          </cell>
          <cell r="G86" t="str">
            <v>EA</v>
          </cell>
          <cell r="H86">
            <v>204443</v>
          </cell>
          <cell r="I86">
            <v>133812</v>
          </cell>
          <cell r="J86">
            <v>0</v>
          </cell>
          <cell r="K86">
            <v>338255</v>
          </cell>
        </row>
        <row r="87">
          <cell r="C87" t="str">
            <v>91M0X022</v>
          </cell>
          <cell r="D87" t="str">
            <v>품셈-84</v>
          </cell>
          <cell r="E87" t="str">
            <v>SSD - 1</v>
          </cell>
          <cell r="F87" t="str">
            <v xml:space="preserve">  2.000* 3.000</v>
          </cell>
          <cell r="G87" t="str">
            <v>EA</v>
          </cell>
          <cell r="H87">
            <v>244000</v>
          </cell>
          <cell r="I87">
            <v>0</v>
          </cell>
          <cell r="J87">
            <v>0</v>
          </cell>
          <cell r="K87">
            <v>244000</v>
          </cell>
        </row>
        <row r="88">
          <cell r="C88" t="str">
            <v>91MB0010</v>
          </cell>
          <cell r="D88" t="str">
            <v>품셈-85</v>
          </cell>
          <cell r="E88" t="str">
            <v>후로아힌지달기</v>
          </cell>
          <cell r="F88">
            <v>0</v>
          </cell>
          <cell r="G88" t="str">
            <v>EA</v>
          </cell>
          <cell r="H88">
            <v>224</v>
          </cell>
          <cell r="I88">
            <v>7485</v>
          </cell>
          <cell r="J88">
            <v>0</v>
          </cell>
          <cell r="K88">
            <v>7709</v>
          </cell>
        </row>
        <row r="89">
          <cell r="C89" t="str">
            <v>91MB0020</v>
          </cell>
          <cell r="D89" t="str">
            <v>품셈-86</v>
          </cell>
          <cell r="E89" t="str">
            <v>도아체크달기</v>
          </cell>
          <cell r="F89">
            <v>0</v>
          </cell>
          <cell r="G89" t="str">
            <v>EA</v>
          </cell>
          <cell r="H89">
            <v>146</v>
          </cell>
          <cell r="I89">
            <v>4875</v>
          </cell>
          <cell r="J89">
            <v>0</v>
          </cell>
          <cell r="K89">
            <v>5021</v>
          </cell>
        </row>
        <row r="90">
          <cell r="C90" t="str">
            <v>91MB0030</v>
          </cell>
          <cell r="D90" t="str">
            <v>품셈-87</v>
          </cell>
          <cell r="E90" t="str">
            <v>도아록달기</v>
          </cell>
          <cell r="F90">
            <v>0</v>
          </cell>
          <cell r="G90" t="str">
            <v>EA</v>
          </cell>
          <cell r="H90">
            <v>18</v>
          </cell>
          <cell r="I90">
            <v>623</v>
          </cell>
          <cell r="J90">
            <v>0</v>
          </cell>
          <cell r="K90">
            <v>641</v>
          </cell>
        </row>
        <row r="91">
          <cell r="C91" t="str">
            <v>91NA0060</v>
          </cell>
          <cell r="D91" t="str">
            <v>품셈-88</v>
          </cell>
          <cell r="E91" t="str">
            <v>유리끼우고닦기</v>
          </cell>
          <cell r="F91" t="str">
            <v>5MM이하(AL)</v>
          </cell>
          <cell r="G91" t="str">
            <v>M2</v>
          </cell>
          <cell r="H91">
            <v>63</v>
          </cell>
          <cell r="I91">
            <v>10372</v>
          </cell>
          <cell r="J91">
            <v>0</v>
          </cell>
          <cell r="K91">
            <v>10435</v>
          </cell>
        </row>
        <row r="92">
          <cell r="C92" t="str">
            <v>91NA0070</v>
          </cell>
          <cell r="D92" t="str">
            <v>품셈-89</v>
          </cell>
          <cell r="E92" t="str">
            <v>유리끼우고닦기</v>
          </cell>
          <cell r="F92" t="str">
            <v>10MM미만</v>
          </cell>
          <cell r="G92" t="str">
            <v>M2</v>
          </cell>
          <cell r="H92">
            <v>63</v>
          </cell>
          <cell r="I92">
            <v>20550</v>
          </cell>
          <cell r="J92">
            <v>0</v>
          </cell>
          <cell r="K92">
            <v>20613</v>
          </cell>
        </row>
        <row r="93">
          <cell r="C93" t="str">
            <v>91NA0080</v>
          </cell>
          <cell r="D93" t="str">
            <v>품셈-90</v>
          </cell>
          <cell r="E93" t="str">
            <v>유리끼우고닦기</v>
          </cell>
          <cell r="F93" t="str">
            <v>10MM이상</v>
          </cell>
          <cell r="G93" t="str">
            <v>M2</v>
          </cell>
          <cell r="H93">
            <v>63</v>
          </cell>
          <cell r="I93">
            <v>28467</v>
          </cell>
          <cell r="J93">
            <v>0</v>
          </cell>
          <cell r="K93">
            <v>28530</v>
          </cell>
        </row>
        <row r="94">
          <cell r="C94" t="str">
            <v>91NA0090</v>
          </cell>
          <cell r="D94" t="str">
            <v>품셈-91</v>
          </cell>
          <cell r="E94" t="str">
            <v>유리끼우고닦기</v>
          </cell>
          <cell r="F94" t="str">
            <v>복층유리 12MM</v>
          </cell>
          <cell r="G94" t="str">
            <v>M2</v>
          </cell>
          <cell r="H94">
            <v>63</v>
          </cell>
          <cell r="I94">
            <v>14330</v>
          </cell>
          <cell r="J94">
            <v>0</v>
          </cell>
          <cell r="K94">
            <v>14393</v>
          </cell>
        </row>
        <row r="95">
          <cell r="C95" t="str">
            <v>91NC0010</v>
          </cell>
          <cell r="D95" t="str">
            <v>품셈-92</v>
          </cell>
          <cell r="E95" t="str">
            <v>복층유리코킹</v>
          </cell>
          <cell r="F95" t="str">
            <v>△ 5*5</v>
          </cell>
          <cell r="G95" t="str">
            <v>M</v>
          </cell>
          <cell r="H95">
            <v>188</v>
          </cell>
          <cell r="I95">
            <v>0</v>
          </cell>
          <cell r="J95">
            <v>0</v>
          </cell>
          <cell r="K95">
            <v>188</v>
          </cell>
        </row>
        <row r="96">
          <cell r="C96" t="str">
            <v>91NC0018</v>
          </cell>
          <cell r="D96" t="str">
            <v>품셈-93</v>
          </cell>
          <cell r="E96" t="str">
            <v>일반유리코킹</v>
          </cell>
          <cell r="F96" t="str">
            <v>△ 5*5</v>
          </cell>
          <cell r="G96" t="str">
            <v>M</v>
          </cell>
          <cell r="H96">
            <v>188</v>
          </cell>
          <cell r="I96">
            <v>1962</v>
          </cell>
          <cell r="J96">
            <v>0</v>
          </cell>
          <cell r="K96">
            <v>2150</v>
          </cell>
        </row>
        <row r="97">
          <cell r="C97" t="str">
            <v>91ND0010</v>
          </cell>
          <cell r="D97" t="str">
            <v>품셈-94</v>
          </cell>
          <cell r="E97" t="str">
            <v>방습거울</v>
          </cell>
          <cell r="F97" t="str">
            <v>5MM</v>
          </cell>
          <cell r="G97" t="str">
            <v>M2</v>
          </cell>
          <cell r="H97">
            <v>26722</v>
          </cell>
          <cell r="I97">
            <v>11979</v>
          </cell>
          <cell r="J97">
            <v>0</v>
          </cell>
          <cell r="K97">
            <v>38701</v>
          </cell>
        </row>
        <row r="98">
          <cell r="C98" t="str">
            <v>91OA0020</v>
          </cell>
          <cell r="D98" t="str">
            <v>품셈-95</v>
          </cell>
          <cell r="E98" t="str">
            <v>바탕만들기</v>
          </cell>
          <cell r="F98" t="str">
            <v>몰탈면 벽면</v>
          </cell>
          <cell r="G98" t="str">
            <v>M2</v>
          </cell>
          <cell r="H98">
            <v>98</v>
          </cell>
          <cell r="I98">
            <v>640</v>
          </cell>
          <cell r="J98">
            <v>0</v>
          </cell>
          <cell r="K98">
            <v>738</v>
          </cell>
        </row>
        <row r="99">
          <cell r="C99" t="str">
            <v>91OA0030</v>
          </cell>
          <cell r="D99" t="str">
            <v>품셈-96</v>
          </cell>
          <cell r="E99" t="str">
            <v>바탕만들기</v>
          </cell>
          <cell r="F99" t="str">
            <v>몰탈면 천정면</v>
          </cell>
          <cell r="G99" t="str">
            <v>M2</v>
          </cell>
          <cell r="H99">
            <v>100</v>
          </cell>
          <cell r="I99">
            <v>768</v>
          </cell>
          <cell r="J99">
            <v>0</v>
          </cell>
          <cell r="K99">
            <v>868</v>
          </cell>
        </row>
        <row r="100">
          <cell r="C100" t="str">
            <v>91OA0040</v>
          </cell>
          <cell r="D100" t="str">
            <v>품셈-97</v>
          </cell>
          <cell r="E100" t="str">
            <v>바탕만들기</v>
          </cell>
          <cell r="F100" t="str">
            <v>철재면</v>
          </cell>
          <cell r="G100" t="str">
            <v>M2</v>
          </cell>
          <cell r="H100">
            <v>63</v>
          </cell>
          <cell r="I100">
            <v>800</v>
          </cell>
          <cell r="J100">
            <v>0</v>
          </cell>
          <cell r="K100">
            <v>863</v>
          </cell>
        </row>
        <row r="101">
          <cell r="C101" t="str">
            <v>91OB0010</v>
          </cell>
          <cell r="D101" t="str">
            <v>품셈-98</v>
          </cell>
          <cell r="E101" t="str">
            <v>수성페인트</v>
          </cell>
          <cell r="F101" t="str">
            <v>내벽3회</v>
          </cell>
          <cell r="G101" t="str">
            <v>M2</v>
          </cell>
          <cell r="H101">
            <v>888</v>
          </cell>
          <cell r="I101">
            <v>3682</v>
          </cell>
          <cell r="J101">
            <v>0</v>
          </cell>
          <cell r="K101">
            <v>4570</v>
          </cell>
        </row>
        <row r="102">
          <cell r="C102" t="str">
            <v>91OB0030</v>
          </cell>
          <cell r="D102" t="str">
            <v>품셈-99</v>
          </cell>
          <cell r="E102" t="str">
            <v>수성페인트</v>
          </cell>
          <cell r="F102" t="str">
            <v>내부천정3회</v>
          </cell>
          <cell r="G102" t="str">
            <v>M2</v>
          </cell>
          <cell r="H102">
            <v>1039</v>
          </cell>
          <cell r="I102">
            <v>4418</v>
          </cell>
          <cell r="J102">
            <v>0</v>
          </cell>
          <cell r="K102">
            <v>5457</v>
          </cell>
        </row>
        <row r="103">
          <cell r="C103" t="str">
            <v>91OB0100</v>
          </cell>
          <cell r="D103" t="str">
            <v>품셈-100</v>
          </cell>
          <cell r="E103" t="str">
            <v>수성페인트</v>
          </cell>
          <cell r="F103" t="str">
            <v>외부천정3회</v>
          </cell>
          <cell r="G103" t="str">
            <v>M2</v>
          </cell>
          <cell r="H103">
            <v>1226</v>
          </cell>
          <cell r="I103">
            <v>4418</v>
          </cell>
          <cell r="J103">
            <v>0</v>
          </cell>
          <cell r="K103">
            <v>5644</v>
          </cell>
        </row>
        <row r="104">
          <cell r="C104" t="str">
            <v>91OC0010</v>
          </cell>
          <cell r="D104" t="str">
            <v>품셈-101</v>
          </cell>
          <cell r="E104" t="str">
            <v>조합페인트</v>
          </cell>
          <cell r="F104" t="str">
            <v>철재면2회칠 붓칠</v>
          </cell>
          <cell r="G104" t="str">
            <v>M2</v>
          </cell>
          <cell r="H104">
            <v>745</v>
          </cell>
          <cell r="I104">
            <v>2455</v>
          </cell>
          <cell r="J104">
            <v>0</v>
          </cell>
          <cell r="K104">
            <v>3200</v>
          </cell>
        </row>
        <row r="105">
          <cell r="C105" t="str">
            <v>91OD0010</v>
          </cell>
          <cell r="D105" t="str">
            <v>품셈-102</v>
          </cell>
          <cell r="E105" t="str">
            <v>방청페인트</v>
          </cell>
          <cell r="F105" t="str">
            <v>철부1회 붓칠</v>
          </cell>
          <cell r="G105" t="str">
            <v>M2</v>
          </cell>
          <cell r="H105">
            <v>431</v>
          </cell>
          <cell r="I105">
            <v>1814</v>
          </cell>
          <cell r="J105">
            <v>0</v>
          </cell>
          <cell r="K105">
            <v>2245</v>
          </cell>
        </row>
        <row r="106">
          <cell r="C106" t="str">
            <v>91OJ0020</v>
          </cell>
          <cell r="D106" t="str">
            <v>품셈-103</v>
          </cell>
          <cell r="E106" t="str">
            <v>내산페인트</v>
          </cell>
          <cell r="F106" t="str">
            <v>몰탈면2회,벽</v>
          </cell>
          <cell r="G106" t="str">
            <v>M2</v>
          </cell>
          <cell r="H106">
            <v>700</v>
          </cell>
          <cell r="I106">
            <v>3575</v>
          </cell>
          <cell r="J106">
            <v>0</v>
          </cell>
          <cell r="K106">
            <v>4275</v>
          </cell>
        </row>
        <row r="107">
          <cell r="C107" t="str">
            <v>91OJ0030</v>
          </cell>
          <cell r="D107" t="str">
            <v>품셈-104</v>
          </cell>
          <cell r="E107" t="str">
            <v>내산페인트</v>
          </cell>
          <cell r="F107" t="str">
            <v>몰탈면2회,천정</v>
          </cell>
          <cell r="G107" t="str">
            <v>M2</v>
          </cell>
          <cell r="H107">
            <v>784</v>
          </cell>
          <cell r="I107">
            <v>4290</v>
          </cell>
          <cell r="J107">
            <v>0</v>
          </cell>
          <cell r="K107">
            <v>5074</v>
          </cell>
        </row>
        <row r="108">
          <cell r="C108" t="str">
            <v>91OL0010</v>
          </cell>
          <cell r="D108" t="str">
            <v>품셈-105</v>
          </cell>
          <cell r="E108" t="str">
            <v>아크릴페인트</v>
          </cell>
          <cell r="F108" t="str">
            <v>걸레받이</v>
          </cell>
          <cell r="G108" t="str">
            <v>M2</v>
          </cell>
          <cell r="H108">
            <v>1249</v>
          </cell>
          <cell r="I108">
            <v>4856</v>
          </cell>
          <cell r="J108">
            <v>0</v>
          </cell>
          <cell r="K108">
            <v>6105</v>
          </cell>
        </row>
        <row r="109">
          <cell r="C109" t="str">
            <v>91ON0050</v>
          </cell>
          <cell r="D109" t="str">
            <v>품셈-106</v>
          </cell>
          <cell r="E109" t="str">
            <v>본 타 일</v>
          </cell>
          <cell r="F109" t="str">
            <v>에폭시계,벽뿜칠</v>
          </cell>
          <cell r="G109" t="str">
            <v>M2</v>
          </cell>
          <cell r="H109">
            <v>6674</v>
          </cell>
          <cell r="I109">
            <v>10353</v>
          </cell>
          <cell r="J109">
            <v>434</v>
          </cell>
          <cell r="K109">
            <v>17461</v>
          </cell>
        </row>
        <row r="110">
          <cell r="C110" t="str">
            <v>91OQ0050</v>
          </cell>
          <cell r="D110" t="str">
            <v>품셈-107</v>
          </cell>
          <cell r="E110" t="str">
            <v>방진페인트</v>
          </cell>
          <cell r="F110" t="str">
            <v>바닥3회</v>
          </cell>
          <cell r="G110" t="str">
            <v>M2</v>
          </cell>
          <cell r="H110">
            <v>3439</v>
          </cell>
          <cell r="I110">
            <v>4386</v>
          </cell>
          <cell r="J110">
            <v>0</v>
          </cell>
          <cell r="K110">
            <v>7825</v>
          </cell>
        </row>
        <row r="111">
          <cell r="C111" t="str">
            <v>91PA0040</v>
          </cell>
          <cell r="D111" t="str">
            <v>품셈-108</v>
          </cell>
          <cell r="E111" t="str">
            <v>디럭스타일붙이기</v>
          </cell>
          <cell r="F111" t="str">
            <v>3*300*300</v>
          </cell>
          <cell r="G111" t="str">
            <v>M2</v>
          </cell>
          <cell r="H111">
            <v>4616</v>
          </cell>
          <cell r="I111">
            <v>4913</v>
          </cell>
          <cell r="J111">
            <v>0</v>
          </cell>
          <cell r="K111">
            <v>9529</v>
          </cell>
        </row>
        <row r="112">
          <cell r="C112" t="str">
            <v>91PF0048</v>
          </cell>
          <cell r="D112" t="str">
            <v>품셈-109</v>
          </cell>
          <cell r="E112" t="str">
            <v>방습필름깔기</v>
          </cell>
          <cell r="F112" t="str">
            <v>바닥0.06MM*2겹</v>
          </cell>
          <cell r="G112" t="str">
            <v>M2</v>
          </cell>
          <cell r="H112">
            <v>407</v>
          </cell>
          <cell r="I112">
            <v>343</v>
          </cell>
          <cell r="J112">
            <v>0</v>
          </cell>
          <cell r="K112">
            <v>750</v>
          </cell>
        </row>
        <row r="113">
          <cell r="C113" t="str">
            <v>91PG0050</v>
          </cell>
          <cell r="D113" t="str">
            <v>품셈-110</v>
          </cell>
          <cell r="E113" t="str">
            <v>스치로폴바닥깔기</v>
          </cell>
          <cell r="F113" t="str">
            <v>80MM D0.03</v>
          </cell>
          <cell r="G113" t="str">
            <v>M2</v>
          </cell>
          <cell r="H113">
            <v>4666</v>
          </cell>
          <cell r="I113">
            <v>426</v>
          </cell>
          <cell r="J113">
            <v>0</v>
          </cell>
          <cell r="K113">
            <v>5092</v>
          </cell>
        </row>
        <row r="114">
          <cell r="C114" t="str">
            <v>91PG0150</v>
          </cell>
          <cell r="D114" t="str">
            <v>품셈-111</v>
          </cell>
          <cell r="E114" t="str">
            <v>스치로폴접착제붙임</v>
          </cell>
          <cell r="F114" t="str">
            <v>스라브밑50MM D0.03</v>
          </cell>
          <cell r="G114" t="str">
            <v>M2</v>
          </cell>
          <cell r="H114">
            <v>3954</v>
          </cell>
          <cell r="I114">
            <v>5112</v>
          </cell>
          <cell r="J114">
            <v>0</v>
          </cell>
          <cell r="K114">
            <v>9066</v>
          </cell>
        </row>
        <row r="115">
          <cell r="C115" t="str">
            <v>91PG0198</v>
          </cell>
          <cell r="D115" t="str">
            <v>품셈-112</v>
          </cell>
          <cell r="E115" t="str">
            <v>부직포깔기</v>
          </cell>
          <cell r="F115">
            <v>0</v>
          </cell>
          <cell r="G115" t="str">
            <v>M2</v>
          </cell>
          <cell r="H115">
            <v>1150</v>
          </cell>
          <cell r="I115">
            <v>343</v>
          </cell>
          <cell r="J115">
            <v>0</v>
          </cell>
          <cell r="K115">
            <v>1493</v>
          </cell>
        </row>
        <row r="116">
          <cell r="C116" t="str">
            <v>91PM0020</v>
          </cell>
          <cell r="D116" t="str">
            <v>품셈-113</v>
          </cell>
          <cell r="E116" t="str">
            <v>흡음판설치</v>
          </cell>
          <cell r="F116" t="str">
            <v>G/W50T</v>
          </cell>
          <cell r="G116" t="str">
            <v>M2</v>
          </cell>
          <cell r="H116">
            <v>25827</v>
          </cell>
          <cell r="I116">
            <v>4260</v>
          </cell>
          <cell r="J116">
            <v>0</v>
          </cell>
          <cell r="K116">
            <v>30087</v>
          </cell>
        </row>
        <row r="117">
          <cell r="C117" t="str">
            <v>91QB0030</v>
          </cell>
          <cell r="D117" t="str">
            <v>품셈-114</v>
          </cell>
          <cell r="E117" t="str">
            <v>루프드레인설치</v>
          </cell>
          <cell r="F117" t="str">
            <v>주철 Ø100</v>
          </cell>
          <cell r="G117" t="str">
            <v>EA</v>
          </cell>
          <cell r="H117">
            <v>44657</v>
          </cell>
          <cell r="I117">
            <v>11595</v>
          </cell>
          <cell r="J117">
            <v>0</v>
          </cell>
          <cell r="K117">
            <v>56252</v>
          </cell>
        </row>
        <row r="118">
          <cell r="C118" t="str">
            <v>91QC0170</v>
          </cell>
          <cell r="D118" t="str">
            <v>품셈-115</v>
          </cell>
          <cell r="E118" t="str">
            <v>SST선홈통</v>
          </cell>
          <cell r="F118" t="str">
            <v>ø100</v>
          </cell>
          <cell r="G118" t="str">
            <v>M</v>
          </cell>
          <cell r="H118">
            <v>9906</v>
          </cell>
          <cell r="I118">
            <v>8556</v>
          </cell>
          <cell r="J118">
            <v>0</v>
          </cell>
          <cell r="K118">
            <v>18462</v>
          </cell>
        </row>
        <row r="119">
          <cell r="C119" t="str">
            <v>91SA0010</v>
          </cell>
          <cell r="D119" t="str">
            <v>품셈-116</v>
          </cell>
          <cell r="E119" t="str">
            <v>보도블록깔기</v>
          </cell>
          <cell r="F119" t="str">
            <v>300*300*6</v>
          </cell>
          <cell r="G119" t="str">
            <v>M2</v>
          </cell>
          <cell r="H119">
            <v>7871</v>
          </cell>
          <cell r="I119">
            <v>3420</v>
          </cell>
          <cell r="J119">
            <v>0</v>
          </cell>
          <cell r="K119">
            <v>11291</v>
          </cell>
        </row>
        <row r="120">
          <cell r="C120" t="str">
            <v>91SI0043</v>
          </cell>
          <cell r="D120" t="str">
            <v>품셈-117</v>
          </cell>
          <cell r="E120" t="str">
            <v>메쉬휀스</v>
          </cell>
          <cell r="F120" t="str">
            <v>H=1950 L=2000</v>
          </cell>
          <cell r="G120" t="str">
            <v>경간</v>
          </cell>
          <cell r="H120">
            <v>101152</v>
          </cell>
          <cell r="I120">
            <v>51940</v>
          </cell>
          <cell r="J120">
            <v>0</v>
          </cell>
          <cell r="K120">
            <v>153092</v>
          </cell>
        </row>
        <row r="121">
          <cell r="C121" t="str">
            <v>91SI0058</v>
          </cell>
          <cell r="D121" t="str">
            <v>품셈-118</v>
          </cell>
          <cell r="E121" t="str">
            <v>정    문</v>
          </cell>
          <cell r="F121" t="str">
            <v>H=2100 L=6000</v>
          </cell>
          <cell r="G121" t="str">
            <v>개소</v>
          </cell>
          <cell r="H121">
            <v>465802</v>
          </cell>
          <cell r="I121">
            <v>193178</v>
          </cell>
          <cell r="J121">
            <v>0</v>
          </cell>
          <cell r="K121">
            <v>658980</v>
          </cell>
        </row>
        <row r="122">
          <cell r="C122">
            <v>8</v>
          </cell>
          <cell r="D122" t="str">
            <v>품셈-119</v>
          </cell>
          <cell r="E122" t="str">
            <v>모래선별</v>
          </cell>
          <cell r="F122" t="str">
            <v>콘크리트타설용</v>
          </cell>
          <cell r="G122" t="str">
            <v>M3</v>
          </cell>
          <cell r="H122">
            <v>67</v>
          </cell>
          <cell r="I122">
            <v>144</v>
          </cell>
          <cell r="J122">
            <v>128</v>
          </cell>
          <cell r="K122">
            <v>339</v>
          </cell>
        </row>
        <row r="123">
          <cell r="C123">
            <v>9</v>
          </cell>
          <cell r="D123" t="str">
            <v>품셈-120</v>
          </cell>
          <cell r="E123" t="str">
            <v>모래운반</v>
          </cell>
          <cell r="F123" t="str">
            <v>콘크리트타설용</v>
          </cell>
          <cell r="G123" t="str">
            <v>TON</v>
          </cell>
          <cell r="H123">
            <v>8267</v>
          </cell>
          <cell r="I123">
            <v>5659</v>
          </cell>
          <cell r="J123">
            <v>7757</v>
          </cell>
          <cell r="K123">
            <v>21683</v>
          </cell>
        </row>
        <row r="124">
          <cell r="C124">
            <v>10</v>
          </cell>
          <cell r="D124" t="str">
            <v>품셈-121</v>
          </cell>
          <cell r="E124" t="str">
            <v>쇄석운반</v>
          </cell>
          <cell r="F124" t="str">
            <v>콘크리트타설용</v>
          </cell>
          <cell r="G124" t="str">
            <v>TON</v>
          </cell>
          <cell r="H124">
            <v>2933</v>
          </cell>
          <cell r="I124">
            <v>1992</v>
          </cell>
          <cell r="J124">
            <v>2833</v>
          </cell>
          <cell r="K124">
            <v>7758</v>
          </cell>
        </row>
        <row r="125">
          <cell r="C125" t="str">
            <v>91WA0003</v>
          </cell>
          <cell r="D125" t="str">
            <v>품셈-122</v>
          </cell>
          <cell r="E125" t="str">
            <v>시멘트운반</v>
          </cell>
          <cell r="F125" t="str">
            <v>콘크리트타설용</v>
          </cell>
          <cell r="G125" t="str">
            <v>TON</v>
          </cell>
          <cell r="H125">
            <v>154</v>
          </cell>
          <cell r="I125">
            <v>1116</v>
          </cell>
          <cell r="J125">
            <v>15481</v>
          </cell>
          <cell r="K125">
            <v>16751</v>
          </cell>
        </row>
        <row r="126">
          <cell r="C126" t="str">
            <v>91WA0004</v>
          </cell>
          <cell r="D126" t="str">
            <v>품셈-123</v>
          </cell>
          <cell r="E126" t="str">
            <v>철근및잡철물운반</v>
          </cell>
          <cell r="G126" t="str">
            <v>TON</v>
          </cell>
          <cell r="H126">
            <v>154</v>
          </cell>
          <cell r="I126">
            <v>1116</v>
          </cell>
          <cell r="J126">
            <v>14352</v>
          </cell>
          <cell r="K126">
            <v>15622</v>
          </cell>
        </row>
        <row r="138">
          <cell r="C138" t="str">
            <v>End Of File</v>
          </cell>
        </row>
        <row r="139">
          <cell r="C139" t="str">
            <v>마지막열은 지우지 마시오</v>
          </cell>
        </row>
      </sheetData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장기구조직"/>
      <sheetName val="현장운영비 산출"/>
      <sheetName val="공사개요(입력)"/>
      <sheetName val="기준단가현황"/>
      <sheetName val="======="/>
      <sheetName val="직원급여책정기준"/>
      <sheetName val="임직급여책정기준"/>
      <sheetName val="인원대비-정직(집계표)"/>
      <sheetName val="인원대비-임직 (집계표)"/>
      <sheetName val="2007년 테이블"/>
      <sheetName val="각종 경비 집행기준"/>
      <sheetName val="#3_일위대가목록"/>
      <sheetName val="내역"/>
      <sheetName val="건축내역"/>
      <sheetName val="#2_일위대가목록"/>
    </sheetNames>
    <sheetDataSet>
      <sheetData sheetId="0" refreshError="1"/>
      <sheetData sheetId="1"/>
      <sheetData sheetId="2">
        <row r="2">
          <cell r="B2">
            <v>1</v>
          </cell>
        </row>
      </sheetData>
      <sheetData sheetId="3">
        <row r="7">
          <cell r="B7">
            <v>30000</v>
          </cell>
        </row>
        <row r="8">
          <cell r="B8">
            <v>800</v>
          </cell>
        </row>
        <row r="9">
          <cell r="B9">
            <v>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사비예산서 (2)"/>
      <sheetName val="설계 내역서 (2)"/>
      <sheetName val="공사비예산서"/>
      <sheetName val="설계 내역서"/>
      <sheetName val="품셈총괄표"/>
      <sheetName val=" 품셈"/>
      <sheetName val="장비부표총괄표"/>
      <sheetName val="부표총괄표"/>
      <sheetName val="일반부표"/>
      <sheetName val="별표총괄표"/>
      <sheetName val="별표 (2)"/>
      <sheetName val="사급자재"/>
      <sheetName val="지입자재"/>
      <sheetName val="자재수량"/>
      <sheetName val="토량총괄"/>
      <sheetName val="토적계산"/>
      <sheetName val="구조물토량"/>
      <sheetName val="우수평균깊이"/>
      <sheetName val="구조물수량산출"/>
      <sheetName val="자료"/>
      <sheetName val="단가"/>
      <sheetName val="Sheet11"/>
      <sheetName val="Sheet12"/>
      <sheetName val="Sheet13"/>
      <sheetName val="Sheet14"/>
      <sheetName val="Sheet15"/>
      <sheetName val="Sheet16"/>
      <sheetName val="일반부표총괄"/>
      <sheetName val="별 표"/>
      <sheetName val="별표총괄"/>
      <sheetName val="품셈TABLE"/>
      <sheetName val="견적 조건 변경사항"/>
      <sheetName val="단지내-공내역"/>
      <sheetName val="Sheet2"/>
      <sheetName val="Sheet3"/>
      <sheetName val="내역표지"/>
      <sheetName val="원가계산서(총괄)"/>
      <sheetName val="산출내역집계"/>
      <sheetName val="건축집계"/>
      <sheetName val="건축내역"/>
      <sheetName val="토목집계"/>
      <sheetName val="토목내역"/>
      <sheetName val="설비집계"/>
      <sheetName val="설비내역"/>
      <sheetName val="노임단가"/>
      <sheetName val="별표내역"/>
      <sheetName val="별표 "/>
      <sheetName val="품셈표"/>
      <sheetName val="품 셈"/>
      <sheetName val="부표"/>
      <sheetName val="부표 TABLE"/>
      <sheetName val="Sheet4"/>
      <sheetName val="Sheet5"/>
      <sheetName val="Sheet6"/>
      <sheetName val="3BL공동구 수량"/>
      <sheetName val="자재집계표"/>
      <sheetName val="자료입력"/>
      <sheetName val="실행내역"/>
      <sheetName val="일위대가표"/>
      <sheetName val="공통가설(현장검토안)"/>
      <sheetName val="금액내역서"/>
      <sheetName val="원가계산서(남측)"/>
      <sheetName val="시설물기초"/>
      <sheetName val="단가표"/>
      <sheetName val="견적서"/>
      <sheetName val="도급"/>
      <sheetName val="총괄-1"/>
      <sheetName val="토목"/>
      <sheetName val="TB-내역서"/>
      <sheetName val="원가계산"/>
      <sheetName val="PIPE(UG)내역"/>
      <sheetName val="EJ"/>
      <sheetName val="우,오수"/>
      <sheetName val="종단계산"/>
      <sheetName val="간접경상비"/>
      <sheetName val="총물량"/>
      <sheetName val="시멘트"/>
      <sheetName val="별총"/>
      <sheetName val="6-1. 관개량조서"/>
      <sheetName val="접속도로"/>
      <sheetName val="오억미만"/>
      <sheetName val="단중"/>
      <sheetName val="을지"/>
      <sheetName val="Ⅴ-2.공종별내역"/>
      <sheetName val="일위대가"/>
      <sheetName val="보차도경계석"/>
      <sheetName val="부표총괄"/>
      <sheetName val="품셈1-"/>
      <sheetName val="중기"/>
      <sheetName val="정렬"/>
      <sheetName val="AABS내역"/>
      <sheetName val="2000년1차"/>
      <sheetName val="인건비"/>
      <sheetName val="플랜트 설치"/>
      <sheetName val="건축"/>
      <sheetName val="투찰(하수)"/>
      <sheetName val="접속도로1"/>
      <sheetName val="토목내역서"/>
      <sheetName val="에너지요금"/>
      <sheetName val="6동"/>
      <sheetName val="갑지"/>
      <sheetName val="경비_원본"/>
      <sheetName val="공사개요"/>
      <sheetName val="LIST"/>
      <sheetName val="PUMP"/>
      <sheetName val="VENDOR LIST"/>
      <sheetName val="공통비"/>
      <sheetName val="일위대가목록"/>
      <sheetName val="노임"/>
      <sheetName val="내역서"/>
      <sheetName val="별표집계"/>
      <sheetName val="NYS"/>
      <sheetName val="Sheet1"/>
      <sheetName val="1월"/>
      <sheetName val="지질조사"/>
      <sheetName val="하수급견적대비"/>
      <sheetName val="관계주식"/>
      <sheetName val="평균터파기고(1-2,ASP)"/>
      <sheetName val="국내"/>
      <sheetName val="토공사"/>
      <sheetName val="중소기업"/>
      <sheetName val="기성내역서표지"/>
      <sheetName val="00상노임"/>
      <sheetName val="내역"/>
      <sheetName val="예산M2"/>
      <sheetName val="견적의뢰"/>
      <sheetName val="실행"/>
      <sheetName val="2.품제O호표"/>
      <sheetName val="부대내역"/>
      <sheetName val="포장(수량)-관로부"/>
      <sheetName val="품셈"/>
      <sheetName val="마감"/>
      <sheetName val="외주비"/>
      <sheetName val="대구칠곡5전기"/>
      <sheetName val="BID"/>
      <sheetName val="갑지(요약)"/>
      <sheetName val="DATE"/>
      <sheetName val="가시설(TYPE-A)"/>
      <sheetName val="1-1평균터파기고(1)"/>
      <sheetName val="JOIN(2span)"/>
      <sheetName val="값"/>
      <sheetName val="일위"/>
      <sheetName val="sw1"/>
      <sheetName val="NOMUBI"/>
      <sheetName val="소방"/>
      <sheetName val="프랜트면허"/>
      <sheetName val="잡설비내역"/>
      <sheetName val="자재단가조사표-수목"/>
      <sheetName val="#REF"/>
      <sheetName val="단중표"/>
      <sheetName val="표준단면수량(출력안함)"/>
      <sheetName val="접속도로집계"/>
      <sheetName val="변경총괄표"/>
      <sheetName val="참조-(1)"/>
      <sheetName val="200"/>
      <sheetName val="설계예산서"/>
      <sheetName val="수량산출서"/>
      <sheetName val="부대공(집계)"/>
      <sheetName val="장비별표(오거보링)(Ø400)(12M)"/>
      <sheetName val="공사내역"/>
      <sheetName val="구조물"/>
      <sheetName val="물량표"/>
      <sheetName val="제품별절단길이-0628"/>
      <sheetName val="절단길이-CODE4"/>
      <sheetName val="색상코드-CODE5,6,7,8"/>
      <sheetName val="일위대가목차"/>
      <sheetName val="집계"/>
      <sheetName val="Macro1"/>
      <sheetName val="기초일위"/>
      <sheetName val="직노"/>
      <sheetName val="연습"/>
      <sheetName val="9-1차이내역"/>
      <sheetName val="단양 00 아파트-세부내역"/>
      <sheetName val="교통대책내역"/>
      <sheetName val="원가계산서"/>
      <sheetName val="전기"/>
      <sheetName val="일위대가표집계표"/>
      <sheetName val="P.M 별"/>
      <sheetName val="우수맨홀공제단위수량"/>
      <sheetName val="정부노임"/>
      <sheetName val="남양내역"/>
      <sheetName val="설계예시"/>
      <sheetName val="각종양식"/>
      <sheetName val="guard(mac)"/>
      <sheetName val="지급자재"/>
      <sheetName val="기계경비(시간당)"/>
      <sheetName val="설 계"/>
      <sheetName val="골조시행"/>
      <sheetName val="토공집계표"/>
      <sheetName val="MOTOR"/>
      <sheetName val="건축직"/>
      <sheetName val="정부노임단가"/>
      <sheetName val="명단"/>
      <sheetName val="사다리"/>
      <sheetName val="포장공사"/>
      <sheetName val="견"/>
      <sheetName val="분수장비시설수량"/>
      <sheetName val="대가표(품셈)"/>
      <sheetName val="원본"/>
      <sheetName val="부대공Ⅱ"/>
      <sheetName val="총괄원가계산서"/>
      <sheetName val="SLAB&quot;1&quot;"/>
      <sheetName val="청주(철골발주의뢰서)"/>
      <sheetName val="정공공사"/>
      <sheetName val="원가"/>
      <sheetName val="밸브설치"/>
      <sheetName val="목차"/>
      <sheetName val="내역_ver1.0"/>
      <sheetName val="이자율"/>
      <sheetName val="이익영"/>
      <sheetName val="출자한도"/>
      <sheetName val="MIJIBI"/>
      <sheetName val="인건-측정"/>
      <sheetName val="공사비산출내역"/>
      <sheetName val="선수금"/>
      <sheetName val="재료"/>
      <sheetName val="자재단가비교표"/>
      <sheetName val="포장복구집계"/>
      <sheetName val="주차구획선수량"/>
      <sheetName val="공정코드"/>
      <sheetName val="품목"/>
      <sheetName val="3.3수량집계"/>
      <sheetName val="A3.공사비 검토"/>
      <sheetName val="잡비"/>
      <sheetName val="6호기"/>
      <sheetName val="터파기및재료"/>
      <sheetName val="갑지(추정)"/>
      <sheetName val="자재단가"/>
      <sheetName val="평자재단가"/>
      <sheetName val="가시설흙막이"/>
      <sheetName val="식재일위"/>
      <sheetName val="하조서"/>
      <sheetName val="단가 및 재료비"/>
      <sheetName val="몰탈재료산출"/>
      <sheetName val="내역조적"/>
      <sheetName val="data"/>
      <sheetName val="입고장부 (4)"/>
      <sheetName val="품셈목록"/>
      <sheetName val="제잡비(주공종)"/>
      <sheetName val="별표 (1)"/>
      <sheetName val="건축공사"/>
      <sheetName val="유림골조"/>
      <sheetName val="I一般比"/>
      <sheetName val="직재"/>
      <sheetName val="개요"/>
      <sheetName val="DB"/>
      <sheetName val="2002상반기노임기준"/>
      <sheetName val="수량산출서 갑지"/>
      <sheetName val="식재수량표"/>
      <sheetName val="101동"/>
      <sheetName val="SIL98"/>
      <sheetName val="inputdata"/>
      <sheetName val="기본일위"/>
      <sheetName val="#3E1_GCR"/>
      <sheetName val="Customer Databas"/>
      <sheetName val="총괄표"/>
      <sheetName val="공통가설"/>
      <sheetName val="laroux"/>
      <sheetName val="전기관급내역서"/>
      <sheetName val="전기관급내역총계"/>
      <sheetName val="전기토목총괄"/>
      <sheetName val="토목내역총계"/>
      <sheetName val="전기내역총계"/>
      <sheetName val="전기내역서"/>
      <sheetName val="일위대가표-1"/>
      <sheetName val="일위대가표-2"/>
      <sheetName val="일위대가표-3"/>
      <sheetName val="일위대가표-4"/>
      <sheetName val="일위대가표-5"/>
      <sheetName val="일위대가표-4 (2)"/>
      <sheetName val="단가산출서"/>
      <sheetName val="재료비 "/>
      <sheetName val="중기총괄"/>
      <sheetName val="중기손료"/>
      <sheetName val="중기단가"/>
      <sheetName val="계수"/>
      <sheetName val="환율"/>
      <sheetName val="유류대"/>
      <sheetName val="중시노임"/>
      <sheetName val="관급내역서"/>
      <sheetName val="관급내역총계"/>
      <sheetName val="Y-WORK"/>
      <sheetName val="대로근거"/>
      <sheetName val="인건비 "/>
      <sheetName val="MAIN_TABLE"/>
      <sheetName val="98지급계획"/>
      <sheetName val="현장"/>
      <sheetName val="1.취수장"/>
      <sheetName val="조명율표"/>
      <sheetName val="1062-X방향 "/>
      <sheetName val="AP1"/>
      <sheetName val="용소리교"/>
      <sheetName val="SG"/>
      <sheetName val="예정공정-전체"/>
      <sheetName val="총공사내역서"/>
      <sheetName val="-배수구조총재료"/>
      <sheetName val="조명시설"/>
      <sheetName val="기초자료입력"/>
      <sheetName val="세부내역"/>
      <sheetName val="전기일위대가"/>
      <sheetName val="공사비예산서_(2)"/>
      <sheetName val="설계_내역서_(2)"/>
      <sheetName val="설계_내역서"/>
      <sheetName val="_품셈"/>
      <sheetName val="별표_(2)"/>
      <sheetName val="별_표"/>
      <sheetName val="견적_조건_변경사항"/>
      <sheetName val="3BL공동구_수량"/>
      <sheetName val="별표_"/>
      <sheetName val="품_셈"/>
      <sheetName val="부표_TABLE"/>
      <sheetName val="6-1__관개량조서"/>
      <sheetName val="플랜트_설치"/>
      <sheetName val="Ⅴ-2_공종별내역"/>
      <sheetName val="VENDOR_LIST"/>
      <sheetName val="2_품제O호표"/>
      <sheetName val="P_M_별"/>
      <sheetName val="A3_공사비_검토"/>
      <sheetName val="내역_ver1_0"/>
      <sheetName val="공주방향"/>
      <sheetName val="배수공 시멘트 및 골재량 산출"/>
      <sheetName val="견적대비표"/>
      <sheetName val="제잡비"/>
      <sheetName val="06-BATCH "/>
      <sheetName val="노임대가"/>
      <sheetName val="산출(열차무선)"/>
      <sheetName val="산출(역무통신)"/>
      <sheetName val="C3.토목_옹벽"/>
      <sheetName val="A6.샤시등"/>
      <sheetName val="비탈면보호공수량산출"/>
      <sheetName val="표지"/>
      <sheetName val="우수받이"/>
      <sheetName val="최종견"/>
      <sheetName val="산출내역서"/>
      <sheetName val="산출근거"/>
      <sheetName val="1F"/>
      <sheetName val="재공품"/>
      <sheetName val="입력자료(노무비)"/>
      <sheetName val="입찰"/>
      <sheetName val="현경"/>
      <sheetName val="관리,공감"/>
      <sheetName val="집계표"/>
      <sheetName val="99노임기준"/>
      <sheetName val="부분별수량산출(조합기초)"/>
      <sheetName val="#3_일위대가목록"/>
      <sheetName val="단위단가"/>
      <sheetName val="SCH"/>
      <sheetName val="(C)원내역"/>
      <sheetName val="합계금액"/>
      <sheetName val="말뚝지지력산정"/>
      <sheetName val="산출내역서집계표"/>
      <sheetName val="감가상각"/>
      <sheetName val="견적대비"/>
      <sheetName val="노임단가명세표"/>
      <sheetName val="교대(A1)"/>
      <sheetName val="인부노임"/>
      <sheetName val="토공(우물통,기타) "/>
      <sheetName val="출력X"/>
      <sheetName val="빙장비사양"/>
      <sheetName val="장비사양"/>
      <sheetName val="2호맨홀공제수량"/>
      <sheetName val="노무비"/>
      <sheetName val="설계명세서"/>
      <sheetName val="식생블럭단위수량"/>
      <sheetName val="관리비"/>
      <sheetName val="품목테이블"/>
      <sheetName val="Baby일위대가"/>
      <sheetName val="교각별철근수량집계표"/>
      <sheetName val="동원인원"/>
      <sheetName val="22인공"/>
      <sheetName val="산출표"/>
      <sheetName val="BEND LOSS"/>
      <sheetName val="견적을지"/>
      <sheetName val="당초"/>
      <sheetName val="토목노임단가"/>
      <sheetName val="우배수"/>
      <sheetName val="Total"/>
      <sheetName val="대치판정"/>
      <sheetName val="1차증가원가계산"/>
      <sheetName val="설비"/>
      <sheetName val="근로자자료입력"/>
      <sheetName val="참고자료"/>
      <sheetName val="관급"/>
      <sheetName val="준검 내역서"/>
      <sheetName val="Macro(전선)"/>
      <sheetName val="1"/>
      <sheetName val="중기사용료"/>
      <sheetName val="사본 - b_balju"/>
      <sheetName val="WEIGHT"/>
      <sheetName val="BOX전기내역"/>
      <sheetName val="퇴직금(울산천상)"/>
      <sheetName val="방수"/>
      <sheetName val="손익분석"/>
      <sheetName val="2002공임"/>
      <sheetName val="2002자재가격"/>
      <sheetName val="95년12월말"/>
      <sheetName val="수량-77m)"/>
      <sheetName val="시중노임단가"/>
      <sheetName val="품셈총괄"/>
      <sheetName val="개산공사비"/>
      <sheetName val="내역서(기성청구)"/>
      <sheetName val="4.2.1 마루높이 검토"/>
      <sheetName val="주관사업"/>
      <sheetName val="전체내역"/>
      <sheetName val="전기단가조사서"/>
      <sheetName val="내역(가지)"/>
      <sheetName val="별표"/>
      <sheetName val="평3"/>
      <sheetName val="총집계"/>
      <sheetName val="집계표 (2)"/>
      <sheetName val="VXXXXXXX"/>
      <sheetName val="기계경비목록"/>
      <sheetName val="fursys"/>
      <sheetName val="데이타"/>
      <sheetName val="1.수인터널"/>
      <sheetName val="공사설명서"/>
      <sheetName val="공통부대비"/>
      <sheetName val="골조공사"/>
      <sheetName val="명세서"/>
      <sheetName val="설계기준"/>
      <sheetName val="견적"/>
      <sheetName val="장비임대료"/>
      <sheetName val="토적계산서"/>
      <sheetName val="토공총괄표"/>
      <sheetName val="TABLE"/>
      <sheetName val="BD운반거리"/>
      <sheetName val="REINF."/>
      <sheetName val="LOADS"/>
      <sheetName val="SCHEDULE"/>
      <sheetName val="ELECTRIC"/>
      <sheetName val="6PILE  (돌출)"/>
      <sheetName val="퇴직공제부금산출근거"/>
      <sheetName val="총괄내역서"/>
      <sheetName val="DATA 입력란"/>
      <sheetName val="장비가동"/>
      <sheetName val="설계내역"/>
      <sheetName val="일위대가1"/>
      <sheetName val="3본사"/>
      <sheetName val="삼보지질"/>
      <sheetName val="기본단가표"/>
      <sheetName val="품목단가"/>
      <sheetName val="기계설비"/>
      <sheetName val="단가대비표"/>
      <sheetName val="지구단위계획"/>
      <sheetName val="철집"/>
      <sheetName val="6.이토처리시간"/>
      <sheetName val="별표(1)"/>
      <sheetName val="건재양식"/>
      <sheetName val="삭제금지단가"/>
      <sheetName val="인사자료총집계"/>
      <sheetName val="별첨1"/>
      <sheetName val="일위목차"/>
      <sheetName val="대가호표"/>
      <sheetName val="기준단가현황"/>
      <sheetName val="공사개요(입력)"/>
      <sheetName val="철골"/>
      <sheetName val="관개"/>
      <sheetName val="실행단가"/>
      <sheetName val="실행철강하도"/>
      <sheetName val="입상내역"/>
      <sheetName val="세골재  T2 변경 현황"/>
      <sheetName val="토사(PE)"/>
      <sheetName val="수량명세서"/>
      <sheetName val="부총"/>
      <sheetName val="년도별시공"/>
      <sheetName val="예산명세서"/>
      <sheetName val="VXXXXX"/>
      <sheetName val="설계내역서"/>
      <sheetName val="DANGA"/>
      <sheetName val="Dae_Jiju"/>
      <sheetName val="기계경비일람"/>
      <sheetName val="총괄"/>
      <sheetName val="제잡비계산"/>
      <sheetName val="배수통관(좌)"/>
      <sheetName val="복갑"/>
      <sheetName val="자단"/>
      <sheetName val="품셈표-환경공사"/>
      <sheetName val="98수문일위"/>
      <sheetName val="현장관리비데이타"/>
      <sheetName val="969910( R)"/>
      <sheetName val="천안IP공장자100노100물량110할증"/>
      <sheetName val="전신환매도율"/>
      <sheetName val="cable산출"/>
      <sheetName val="입찰보고"/>
      <sheetName val="설계조건"/>
      <sheetName val="말뚝설계"/>
      <sheetName val="단가_및_재료비"/>
      <sheetName val="공사비예산서_(2)1"/>
      <sheetName val="설계_내역서_(2)1"/>
      <sheetName val="설계_내역서1"/>
      <sheetName val="_품셈1"/>
      <sheetName val="별표_(2)1"/>
      <sheetName val="별_표1"/>
      <sheetName val="견적_조건_변경사항1"/>
      <sheetName val="별표_1"/>
      <sheetName val="품_셈1"/>
      <sheetName val="부표_TABLE1"/>
      <sheetName val="3BL공동구_수량1"/>
      <sheetName val="단가_및_재료비1"/>
      <sheetName val="6-1__관개량조서1"/>
      <sheetName val="플랜트_설치1"/>
      <sheetName val="Ⅴ-2_공종별내역1"/>
      <sheetName val="VENDOR_LIST1"/>
      <sheetName val="T13(P68~72,78)"/>
      <sheetName val="경비공통"/>
      <sheetName val="7. 현장관리비 "/>
      <sheetName val="6. 안전관리비"/>
      <sheetName val="단면"/>
      <sheetName val="원가계산 (2)"/>
      <sheetName val="해평견적"/>
      <sheetName val="TB_내역서"/>
      <sheetName val="우주화성공장"/>
      <sheetName val="성서방향-교대(A2)"/>
      <sheetName val="입력자료"/>
      <sheetName val="입찰안"/>
      <sheetName val="건축비목군분류"/>
      <sheetName val="6.일위목록"/>
      <sheetName val="9.단가조사서"/>
      <sheetName val="내역서1"/>
      <sheetName val="저"/>
      <sheetName val="SRC-B3U2"/>
      <sheetName val="퇴비산출근거"/>
      <sheetName val="rate"/>
      <sheetName val="기계공사비집계(원안)"/>
      <sheetName val="2공구산출내역"/>
      <sheetName val="토목공사"/>
      <sheetName val="차액보증"/>
      <sheetName val="-기성청구내역서.xlsx"/>
      <sheetName val="주요수량증감"/>
      <sheetName val="3.하중산정4.지지력"/>
      <sheetName val="직영2"/>
      <sheetName val="연습장소"/>
      <sheetName val="INPUT"/>
      <sheetName val="찍기"/>
      <sheetName val="산출기초"/>
      <sheetName val="기성2"/>
      <sheetName val="바닥판"/>
      <sheetName val="입력DATA"/>
      <sheetName val="수량산출"/>
      <sheetName val="성과심사(총괄)"/>
      <sheetName val="잡철물"/>
      <sheetName val="차수"/>
      <sheetName val="새공통"/>
      <sheetName val="코드"/>
      <sheetName val="견적대비 견적서"/>
      <sheetName val="영창26"/>
      <sheetName val="노무비집계"/>
      <sheetName val="(A)내역서"/>
      <sheetName val="총수량집계표"/>
      <sheetName val="변화치수"/>
      <sheetName val="지수링 단위수량"/>
      <sheetName val="맨홀천공및반구연결거푸집집계"/>
      <sheetName val="오수맨홀평균높이"/>
      <sheetName val="토공"/>
      <sheetName val="동측급수"/>
      <sheetName val="배수장토목공사비"/>
      <sheetName val="2축기둥해석"/>
      <sheetName val="각종단가"/>
      <sheetName val="적용토목"/>
      <sheetName val="건축내역서"/>
      <sheetName val="상하차비용"/>
      <sheetName val="대비"/>
      <sheetName val="신규일위대가"/>
      <sheetName val="기계시공"/>
      <sheetName val="주beam"/>
      <sheetName val="000000"/>
      <sheetName val="공통가설공사"/>
      <sheetName val="unit 4"/>
      <sheetName val="장외반출및폐기물 "/>
      <sheetName val="1,2공구원가계산서"/>
      <sheetName val="1공구산출내역서"/>
      <sheetName val="설계명세"/>
      <sheetName val="일위목록"/>
      <sheetName val="자재테이블"/>
      <sheetName val="교각1"/>
      <sheetName val="재료집계표"/>
      <sheetName val="신천3호용수로"/>
      <sheetName val="공사비"/>
      <sheetName val="대가목록"/>
      <sheetName val="요율"/>
      <sheetName val="기본가정"/>
      <sheetName val="ilch"/>
      <sheetName val="부대단위수량"/>
      <sheetName val="품목현황"/>
      <sheetName val="지수"/>
      <sheetName val="1호맨홀토공"/>
      <sheetName val="0217상가미분양자산"/>
      <sheetName val="내용"/>
      <sheetName val="YC구입"/>
      <sheetName val="코드표"/>
      <sheetName val="구조물총"/>
      <sheetName val="단면 (2)"/>
      <sheetName val="증감대비"/>
      <sheetName val="날개벽(시점좌측)"/>
      <sheetName val="하수처리장"/>
      <sheetName val="2000전체분"/>
      <sheetName val="전체"/>
      <sheetName val="퍼스트"/>
      <sheetName val="포장수량집계"/>
      <sheetName val="XL4Poppy"/>
      <sheetName val="샌딩 에폭시 도장"/>
      <sheetName val="스텐문틀설치"/>
      <sheetName val="일반문틀 설치"/>
      <sheetName val="장비집계"/>
      <sheetName val="4.장비손료"/>
      <sheetName val="기성부분내역(한빛-영조)"/>
      <sheetName val="세부내역(한빛-영조)"/>
      <sheetName val="포장재료(1)"/>
      <sheetName val="교통표지판기초자료"/>
      <sheetName val="품셈(기초)"/>
      <sheetName val="중로근거"/>
      <sheetName val="총괄집계표"/>
      <sheetName val="수량산출(2공구)"/>
      <sheetName val="수량산출 (3공구)"/>
      <sheetName val="데리네이타현황"/>
      <sheetName val="노임이"/>
      <sheetName val="열린교실"/>
      <sheetName val="기계"/>
      <sheetName val="정화조"/>
      <sheetName val="조경"/>
      <sheetName val="단가비교표"/>
      <sheetName val="중기조종사 단위단가"/>
      <sheetName val="자재코드"/>
      <sheetName val="PBS"/>
      <sheetName val="경비"/>
      <sheetName val="단가비교"/>
      <sheetName val="3.공통공사대비"/>
      <sheetName val="토량산출서"/>
      <sheetName val="자재대"/>
      <sheetName val="BOM"/>
      <sheetName val="포장공수량집계표"/>
      <sheetName val="제출내역 (2)"/>
      <sheetName val="앉음벽 (2)"/>
      <sheetName val="실행(1)"/>
      <sheetName val="양식_자재단가조사표"/>
      <sheetName val="산#8"/>
      <sheetName val="JIG"/>
      <sheetName val="TIE-IN"/>
      <sheetName val="경비단가"/>
      <sheetName val="내역기준"/>
      <sheetName val="기계사급자재"/>
      <sheetName val="4.전기"/>
      <sheetName val="태안9)3-2)원내역"/>
      <sheetName val="공종목록표"/>
      <sheetName val="공사설계서"/>
      <sheetName val="포장공"/>
      <sheetName val="폐기물운반"/>
      <sheetName val="PACKING을지(5)"/>
      <sheetName val="경비일반이윤변경"/>
      <sheetName val="재료변경"/>
      <sheetName val="입력"/>
      <sheetName val="변경내역서"/>
      <sheetName val="2000년 공정표"/>
      <sheetName val="단가및재료비"/>
      <sheetName val="금융비용"/>
      <sheetName val="220 (2)"/>
      <sheetName val="교수설계"/>
      <sheetName val="FILE1"/>
      <sheetName val="형틀"/>
      <sheetName val="FACTOR"/>
      <sheetName val="MC-01"/>
      <sheetName val="07년12월까지실정산분"/>
      <sheetName val="Major Shareholder"/>
      <sheetName val="2.입력sheet"/>
      <sheetName val="5.소모재료비"/>
      <sheetName val="15100"/>
      <sheetName val="공사비총괄표"/>
      <sheetName val="작용하중산정"/>
      <sheetName val="설계명세서(선로)"/>
      <sheetName val="무시"/>
      <sheetName val="아파트"/>
      <sheetName val="음료실행"/>
      <sheetName val="기존단가 (2)"/>
      <sheetName val="철근량"/>
      <sheetName val="1.설계조건"/>
      <sheetName val="단위수량"/>
      <sheetName val="1차설계변경내역"/>
      <sheetName val="단위중량"/>
      <sheetName val="SORCE1"/>
      <sheetName val="가시설단위수량"/>
      <sheetName val="표건"/>
      <sheetName val="C.S.A"/>
      <sheetName val="동해묵호1내역"/>
      <sheetName val="조경내역"/>
      <sheetName val="표지 (2)"/>
      <sheetName val="심사"/>
      <sheetName val="결재갑지"/>
      <sheetName val="특수조명기구 단가조사서"/>
      <sheetName val="10현장조직"/>
      <sheetName val="공예을"/>
      <sheetName val="여과지동"/>
      <sheetName val="범용개발순소요비용"/>
      <sheetName val="TYPE(B-1)"/>
      <sheetName val="견적조건"/>
      <sheetName val="대림경상68억"/>
      <sheetName val="C_DATA"/>
      <sheetName val="L_RPTA05_목록"/>
      <sheetName val="실행예산"/>
      <sheetName val="말뚝기초(안정검토)-외측"/>
      <sheetName val="일위(시설)"/>
      <sheetName val="날개벽수량표"/>
      <sheetName val="현장관리비"/>
      <sheetName val="현장관리비참조"/>
      <sheetName val="기계경비 (2)"/>
      <sheetName val="실행내역서 "/>
      <sheetName val="약품공급2"/>
      <sheetName val="ɉ_x0000_က㞀"/>
      <sheetName val=""/>
      <sheetName val="Apt내역"/>
      <sheetName val="부대시설"/>
      <sheetName val="DATA1"/>
      <sheetName val="CABLE SIZE-1"/>
      <sheetName val="plan&amp;section of foundation"/>
      <sheetName val="예산M11A"/>
      <sheetName val="품셈(2)"/>
      <sheetName val="SUMMARY(S)"/>
      <sheetName val="백암비스타내역"/>
      <sheetName val="원가계산 (29"/>
      <sheetName val="중기근거"/>
      <sheetName val="기계경비"/>
      <sheetName val="설계"/>
      <sheetName val="차수공개요"/>
      <sheetName val="포장단면별단위수량"/>
      <sheetName val="공사품의서"/>
      <sheetName val="9GNG운반"/>
      <sheetName val="DAN"/>
      <sheetName val="수입"/>
      <sheetName val="빌딩 안내"/>
      <sheetName val="102역사"/>
      <sheetName val="전계가"/>
      <sheetName val="골조"/>
      <sheetName val="99년하반기"/>
      <sheetName val="석축산"/>
      <sheetName val="집"/>
      <sheetName val="물가시세"/>
      <sheetName val="작성"/>
      <sheetName val="2.대외공문"/>
      <sheetName val="WORK"/>
      <sheetName val="공문"/>
      <sheetName val="변경총괄지(1)"/>
      <sheetName val="48전력선로일위"/>
      <sheetName val="공량산출서"/>
      <sheetName val="NP-총정리"/>
      <sheetName val="8-1"/>
      <sheetName val="분석가정"/>
      <sheetName val="자재"/>
      <sheetName val="예비비계산표"/>
      <sheetName val="FRP산출근거"/>
      <sheetName val="강재단중표"/>
      <sheetName val="사유서제출현황-2"/>
      <sheetName val="ABUT수량-A1"/>
      <sheetName val="CAT_5"/>
      <sheetName val="2F 회의실견적(5_14 일대)"/>
      <sheetName val="물류최종8월7"/>
      <sheetName val="신우"/>
      <sheetName val="실행내역 (2)"/>
      <sheetName val="하자전장"/>
      <sheetName val="오동"/>
      <sheetName val="대조"/>
      <sheetName val="나한"/>
      <sheetName val="간지"/>
      <sheetName val="가시설"/>
      <sheetName val="맨홀"/>
      <sheetName val="추천서"/>
      <sheetName val="목록1"/>
      <sheetName val="대포2교접속"/>
      <sheetName val="천방교접속"/>
      <sheetName val="suk(mac)"/>
      <sheetName val="식재인부"/>
      <sheetName val="물집"/>
      <sheetName val="N賃率-職"/>
      <sheetName val="세대난방"/>
      <sheetName val="을"/>
      <sheetName val="우석문틀"/>
      <sheetName val="SAKUB"/>
      <sheetName val="0226"/>
      <sheetName val="소비자가"/>
      <sheetName val="노무비산출근거"/>
      <sheetName val="폐기물"/>
      <sheetName val="일위대가집계표"/>
      <sheetName val="INSTR"/>
      <sheetName val="보고서"/>
      <sheetName val="유동표"/>
      <sheetName val="공종산출내역서"/>
      <sheetName val="직접인건비"/>
      <sheetName val="골재산출"/>
      <sheetName val="시운전연료"/>
      <sheetName val="구분자"/>
      <sheetName val="대구파크쿨링타워"/>
      <sheetName val="에너지"/>
      <sheetName val="BT2"/>
      <sheetName val="도장물량산출"/>
      <sheetName val="기초자료"/>
      <sheetName val="식재"/>
      <sheetName val="시설물"/>
      <sheetName val="식재출력용"/>
      <sheetName val="유지관리"/>
      <sheetName val="배수관공"/>
      <sheetName val="일위대가(계측기설치)"/>
      <sheetName val="접지수량"/>
      <sheetName val="공종별집계표"/>
      <sheetName val="평야부총"/>
      <sheetName val="단가목록"/>
      <sheetName val="신호등일위대가"/>
      <sheetName val="APT"/>
      <sheetName val="일위대가(1)"/>
      <sheetName val="5.모델링"/>
      <sheetName val="일위대가(건축)"/>
      <sheetName val="회사정보"/>
      <sheetName val="콘센트신설"/>
      <sheetName val="보호"/>
      <sheetName val="공종별적용단가"/>
      <sheetName val="스포회원매출"/>
      <sheetName val="통계연보"/>
      <sheetName val="노무비명세서"/>
      <sheetName val="소요자재명세서"/>
      <sheetName val="설계명세서 (장비)"/>
      <sheetName val="도"/>
      <sheetName val="노임,재료비"/>
      <sheetName val="단가조사서"/>
      <sheetName val="교통표지판수량집계표"/>
      <sheetName val="TOTAL_BOQ"/>
      <sheetName val="재료표"/>
      <sheetName val="내   역"/>
      <sheetName val="Sheet1 (2)"/>
      <sheetName val="단가산출"/>
      <sheetName val="공사비예산서_(2)2"/>
      <sheetName val="설계_내역서_(2)2"/>
      <sheetName val="설계_내역서2"/>
      <sheetName val="_품셈2"/>
      <sheetName val="별표_(2)2"/>
      <sheetName val="별_표2"/>
      <sheetName val="견적_조건_변경사항2"/>
      <sheetName val="3BL공동구_수량2"/>
      <sheetName val="6-1__관개량조서2"/>
      <sheetName val="별표_2"/>
      <sheetName val="품_셈2"/>
      <sheetName val="부표_TABLE2"/>
      <sheetName val="Ⅴ-2_공종별내역2"/>
      <sheetName val="플랜트_설치2"/>
      <sheetName val="VENDOR_LIST2"/>
      <sheetName val="2_품제O호표1"/>
      <sheetName val="P_M_별1"/>
      <sheetName val="내역_ver1_01"/>
      <sheetName val="A3_공사비_검토1"/>
      <sheetName val="설_계"/>
      <sheetName val="입고장부_(4)"/>
      <sheetName val="인건비_"/>
      <sheetName val="06-BATCH_"/>
      <sheetName val="1062-X방향_"/>
      <sheetName val="C3_토목_옹벽"/>
      <sheetName val="A6_샤시등"/>
      <sheetName val="일위대가표-4_(2)"/>
      <sheetName val="재료비_"/>
      <sheetName val="Customer_Databas"/>
      <sheetName val="별표_(1)"/>
      <sheetName val="단가_및_재료비2"/>
      <sheetName val="수량산출서_갑지"/>
      <sheetName val="3_3수량집계"/>
      <sheetName val="1_취수장"/>
      <sheetName val="배수공_시멘트_및_골재량_산출"/>
      <sheetName val="단양_00_아파트-세부내역"/>
      <sheetName val="4_2_1_마루높이_검토"/>
      <sheetName val="BEND_LOSS"/>
      <sheetName val="준검_내역서"/>
      <sheetName val="REINF_"/>
      <sheetName val="토공(우물통,기타)_"/>
      <sheetName val="1_수인터널"/>
      <sheetName val="DATA_입력란"/>
      <sheetName val="세골재__T2_변경_현황"/>
      <sheetName val="사본_-_b_balju"/>
      <sheetName val="집계표_(2)"/>
      <sheetName val="7__현장관리비_"/>
      <sheetName val="6__안전관리비"/>
      <sheetName val="6_이토처리시간"/>
      <sheetName val="969910(_R)"/>
      <sheetName val="-기성청구내역서_xlsx"/>
      <sheetName val="3_하중산정4_지지력"/>
      <sheetName val="6PILE__(돌출)"/>
      <sheetName val="6_일위목록"/>
      <sheetName val="9_단가조사서"/>
      <sheetName val="단면_(2)"/>
      <sheetName val="장외반출및폐기물_"/>
      <sheetName val="중기조종사_단위단가"/>
      <sheetName val="3_공통공사대비"/>
      <sheetName val="제출내역_(2)"/>
      <sheetName val="앉음벽_(2)"/>
      <sheetName val="지수링_단위수량"/>
      <sheetName val="unit_4"/>
      <sheetName val="원가계산_(2)"/>
      <sheetName val="기존단가_(2)"/>
      <sheetName val="샌딩_에폭시_도장"/>
      <sheetName val="일반문틀_설치"/>
      <sheetName val="4_전기"/>
      <sheetName val="2000년_공정표"/>
      <sheetName val="수량산출_(3공구)"/>
      <sheetName val="Major_Shareholder"/>
      <sheetName val="220_(2)"/>
      <sheetName val="2_입력sheet"/>
      <sheetName val="4_장비손료"/>
      <sheetName val="견적대비_견적서"/>
      <sheetName val="C_S_A"/>
      <sheetName val="1_설계조건"/>
      <sheetName val="표지_(2)"/>
      <sheetName val="특수조명기구_단가조사서"/>
      <sheetName val="5_소모재료비"/>
      <sheetName val="기계경비_(2)"/>
      <sheetName val="실행내역서_"/>
      <sheetName val="CABLE_SIZE-1"/>
      <sheetName val="plan&amp;section_of_foundation"/>
      <sheetName val="비목군분류일위"/>
      <sheetName val="위치조서"/>
      <sheetName val="깨기"/>
      <sheetName val="유입량"/>
      <sheetName val="카렌스센터계량기설치공사"/>
      <sheetName val="3"/>
      <sheetName val="산근(지하COL)"/>
      <sheetName val="data_dci"/>
      <sheetName val="작성기준"/>
      <sheetName val="data_mci"/>
      <sheetName val="behind"/>
      <sheetName val="Main"/>
      <sheetName val="U형수로수량TYPE1"/>
      <sheetName val="8.PILE  (돌출)"/>
      <sheetName val="참조"/>
      <sheetName val="DC-O-4-S(설명서)"/>
      <sheetName val="부안일위"/>
      <sheetName val="요약배부"/>
      <sheetName val="내역서적용수량집계표(가로)"/>
      <sheetName val="개별직종노임단가(2003.9)"/>
      <sheetName val="고분전시관"/>
      <sheetName val="관로토공"/>
      <sheetName val="중기사용료산출근거"/>
      <sheetName val="2.단면가정3.모델링4.하중"/>
      <sheetName val="dongia (2)"/>
      <sheetName val="단면치수"/>
      <sheetName val="과천MAIN"/>
      <sheetName val="B"/>
      <sheetName val="사토"/>
      <sheetName val="마산월령동골조물량변경"/>
      <sheetName val="정거장"/>
      <sheetName val="교각계산"/>
      <sheetName val="임대견적서"/>
      <sheetName val="보성조서"/>
      <sheetName val="1.설계설명서"/>
      <sheetName val="경상비"/>
      <sheetName val="전기혼잡제경비(45)"/>
      <sheetName val="설계서"/>
      <sheetName val="공통(20-91)"/>
      <sheetName val="96정변2"/>
      <sheetName val="내역서 (2)"/>
      <sheetName val="품조정율(97-99)"/>
      <sheetName val="3련 BOX"/>
      <sheetName val="CC16-내역서"/>
      <sheetName val="4.2유효폭의 계산"/>
      <sheetName val="이토변실"/>
      <sheetName val="건축공사실행"/>
      <sheetName val="연결관암거"/>
      <sheetName val="가시설수량"/>
      <sheetName val="뚝토공"/>
      <sheetName val="TYPE-1"/>
      <sheetName val="이름"/>
      <sheetName val="맨홀수량산출"/>
      <sheetName val="전기_x0002__x0000_韈G"/>
      <sheetName val="일영수간선"/>
      <sheetName val="대가2(원본)"/>
      <sheetName val="종배수관면벽구"/>
      <sheetName val="15설계GIS"/>
      <sheetName val="전체분2회변경"/>
      <sheetName val="철거산출근거"/>
      <sheetName val="편성절차"/>
      <sheetName val="M-EQPT-Z"/>
      <sheetName val="공장3월 종합"/>
      <sheetName val="반기PL"/>
      <sheetName val="기준"/>
      <sheetName val="FM"/>
      <sheetName val="공종별내역서"/>
      <sheetName val="항목등록"/>
      <sheetName val="1.설계기준"/>
      <sheetName val="하중계산"/>
      <sheetName val="미장"/>
      <sheetName val="전선or케이블"/>
      <sheetName val="단가조사"/>
      <sheetName val="고등학교"/>
      <sheetName val="CIVIL4"/>
      <sheetName val="TYPE-B 평균H"/>
      <sheetName val="덕전리"/>
      <sheetName val="노임단가 "/>
      <sheetName val="공비대비"/>
      <sheetName val="구조물공"/>
      <sheetName val="공내역"/>
      <sheetName val="기본단가"/>
      <sheetName val="h-013211-2"/>
      <sheetName val="목록"/>
      <sheetName val="기초단가"/>
      <sheetName val="방수공사 집계표"/>
      <sheetName val=" HIT-&gt;HMC 견적(3900)"/>
      <sheetName val="대운산출"/>
      <sheetName val="하천제원"/>
      <sheetName val="Sheet17"/>
      <sheetName val="총 원가계산"/>
      <sheetName val="공사비집계표"/>
      <sheetName val="잔여세부내역"/>
      <sheetName val="Balance Sheet(AR)"/>
      <sheetName val="Income Statement(AR)"/>
      <sheetName val="98'자재"/>
      <sheetName val="투찰내역"/>
      <sheetName val="7기초"/>
      <sheetName val="3월연장근무"/>
      <sheetName val="현장경비"/>
      <sheetName val="공사비투입-데이타"/>
      <sheetName val="토공 total"/>
      <sheetName val="설계예산서(토목,전기)"/>
      <sheetName val="날개벽(시점좌측_x0005_"/>
      <sheetName val="C1 (2)"/>
      <sheetName val="C지구"/>
      <sheetName val="현금"/>
    </sheetNames>
    <sheetDataSet>
      <sheetData sheetId="0">
        <row r="2">
          <cell r="C2" t="str">
            <v>철골공</v>
          </cell>
        </row>
      </sheetData>
      <sheetData sheetId="1">
        <row r="2">
          <cell r="C2" t="str">
            <v>철골공</v>
          </cell>
        </row>
      </sheetData>
      <sheetData sheetId="2">
        <row r="2">
          <cell r="C2" t="str">
            <v>철골공</v>
          </cell>
        </row>
      </sheetData>
      <sheetData sheetId="3">
        <row r="2">
          <cell r="C2" t="str">
            <v>철골공</v>
          </cell>
        </row>
      </sheetData>
      <sheetData sheetId="4">
        <row r="2">
          <cell r="C2" t="str">
            <v>철골공</v>
          </cell>
        </row>
      </sheetData>
      <sheetData sheetId="5">
        <row r="2">
          <cell r="C2" t="str">
            <v>철골공</v>
          </cell>
        </row>
      </sheetData>
      <sheetData sheetId="6">
        <row r="2">
          <cell r="C2" t="str">
            <v>철골공</v>
          </cell>
        </row>
      </sheetData>
      <sheetData sheetId="7">
        <row r="2">
          <cell r="C2" t="str">
            <v>철골공</v>
          </cell>
        </row>
      </sheetData>
      <sheetData sheetId="8">
        <row r="2">
          <cell r="C2" t="str">
            <v>철골공</v>
          </cell>
        </row>
      </sheetData>
      <sheetData sheetId="9">
        <row r="2">
          <cell r="C2" t="str">
            <v>철골공</v>
          </cell>
        </row>
      </sheetData>
      <sheetData sheetId="10">
        <row r="2">
          <cell r="C2" t="str">
            <v>철골공</v>
          </cell>
        </row>
      </sheetData>
      <sheetData sheetId="11">
        <row r="2">
          <cell r="C2" t="str">
            <v>철골공</v>
          </cell>
        </row>
      </sheetData>
      <sheetData sheetId="12">
        <row r="2">
          <cell r="C2" t="str">
            <v>철골공</v>
          </cell>
        </row>
      </sheetData>
      <sheetData sheetId="13">
        <row r="2">
          <cell r="C2" t="str">
            <v>철골공</v>
          </cell>
        </row>
      </sheetData>
      <sheetData sheetId="14">
        <row r="2">
          <cell r="C2" t="str">
            <v>철골공</v>
          </cell>
        </row>
      </sheetData>
      <sheetData sheetId="15">
        <row r="2">
          <cell r="C2" t="str">
            <v>철골공</v>
          </cell>
        </row>
      </sheetData>
      <sheetData sheetId="16">
        <row r="2">
          <cell r="C2" t="str">
            <v>철골공</v>
          </cell>
        </row>
      </sheetData>
      <sheetData sheetId="17">
        <row r="2">
          <cell r="C2" t="str">
            <v>철골공</v>
          </cell>
        </row>
      </sheetData>
      <sheetData sheetId="18">
        <row r="2">
          <cell r="C2" t="str">
            <v>철골공</v>
          </cell>
        </row>
      </sheetData>
      <sheetData sheetId="19">
        <row r="2">
          <cell r="C2" t="str">
            <v>철골공</v>
          </cell>
        </row>
      </sheetData>
      <sheetData sheetId="20">
        <row r="2">
          <cell r="C2" t="str">
            <v>철골공</v>
          </cell>
        </row>
      </sheetData>
      <sheetData sheetId="21">
        <row r="2">
          <cell r="C2" t="str">
            <v>철골공</v>
          </cell>
        </row>
      </sheetData>
      <sheetData sheetId="22">
        <row r="2">
          <cell r="C2" t="str">
            <v>철골공</v>
          </cell>
        </row>
      </sheetData>
      <sheetData sheetId="23">
        <row r="2">
          <cell r="C2" t="str">
            <v>철골공</v>
          </cell>
        </row>
      </sheetData>
      <sheetData sheetId="24">
        <row r="2">
          <cell r="C2" t="str">
            <v>철골공</v>
          </cell>
        </row>
      </sheetData>
      <sheetData sheetId="25">
        <row r="2">
          <cell r="C2" t="str">
            <v>철골공</v>
          </cell>
        </row>
      </sheetData>
      <sheetData sheetId="26">
        <row r="2">
          <cell r="C2" t="str">
            <v>철골공</v>
          </cell>
        </row>
      </sheetData>
      <sheetData sheetId="27">
        <row r="2">
          <cell r="C2" t="str">
            <v>철골공</v>
          </cell>
        </row>
      </sheetData>
      <sheetData sheetId="28">
        <row r="2">
          <cell r="C2" t="str">
            <v>철골공</v>
          </cell>
        </row>
      </sheetData>
      <sheetData sheetId="29">
        <row r="2">
          <cell r="C2" t="str">
            <v>철골공</v>
          </cell>
        </row>
      </sheetData>
      <sheetData sheetId="30" refreshError="1">
        <row r="2">
          <cell r="C2" t="str">
            <v>철골공</v>
          </cell>
          <cell r="D2">
            <v>58845</v>
          </cell>
        </row>
        <row r="3">
          <cell r="C3" t="str">
            <v>콘크리트공</v>
          </cell>
          <cell r="D3">
            <v>57135</v>
          </cell>
        </row>
        <row r="4">
          <cell r="C4" t="str">
            <v>용 접 공</v>
          </cell>
          <cell r="D4">
            <v>52064</v>
          </cell>
        </row>
        <row r="5">
          <cell r="C5" t="str">
            <v>보통인부</v>
          </cell>
          <cell r="D5">
            <v>29933</v>
          </cell>
        </row>
        <row r="6">
          <cell r="C6" t="str">
            <v>특별인부</v>
          </cell>
          <cell r="D6">
            <v>43490</v>
          </cell>
        </row>
        <row r="7">
          <cell r="C7" t="str">
            <v>형틀목공</v>
          </cell>
          <cell r="D7">
            <v>61835</v>
          </cell>
        </row>
        <row r="8">
          <cell r="C8" t="str">
            <v>철근공</v>
          </cell>
          <cell r="D8">
            <v>61510</v>
          </cell>
        </row>
        <row r="9">
          <cell r="C9" t="str">
            <v>철    공</v>
          </cell>
          <cell r="D9">
            <v>58947</v>
          </cell>
        </row>
        <row r="10">
          <cell r="C10" t="str">
            <v>강판구멍뚫기</v>
          </cell>
          <cell r="D10">
            <v>85339.7</v>
          </cell>
        </row>
        <row r="11">
          <cell r="C11" t="str">
            <v>조   수</v>
          </cell>
          <cell r="D11">
            <v>29933</v>
          </cell>
        </row>
        <row r="12">
          <cell r="C12" t="str">
            <v>풀기</v>
          </cell>
          <cell r="D12">
            <v>609</v>
          </cell>
        </row>
        <row r="13">
          <cell r="C13" t="str">
            <v>보 링 공</v>
          </cell>
          <cell r="D13">
            <v>44584</v>
          </cell>
        </row>
        <row r="14">
          <cell r="C14" t="str">
            <v>비  트</v>
          </cell>
          <cell r="D14">
            <v>627000</v>
          </cell>
        </row>
        <row r="15">
          <cell r="C15" t="str">
            <v>TRACK CRANE</v>
          </cell>
          <cell r="D15">
            <v>2817</v>
          </cell>
        </row>
        <row r="16">
          <cell r="C16" t="str">
            <v>TRACK CRANE(인)</v>
          </cell>
          <cell r="D16">
            <v>15742</v>
          </cell>
        </row>
        <row r="17">
          <cell r="C17" t="str">
            <v>TRACK CRANE(경비)</v>
          </cell>
          <cell r="D17">
            <v>17824</v>
          </cell>
        </row>
        <row r="18">
          <cell r="C18" t="str">
            <v>VIBRO HAMMER</v>
          </cell>
          <cell r="D18">
            <v>11458</v>
          </cell>
        </row>
        <row r="19">
          <cell r="C19" t="str">
            <v>TRUCK CRANE</v>
          </cell>
          <cell r="D19">
            <v>2114</v>
          </cell>
        </row>
        <row r="20">
          <cell r="C20" t="str">
            <v>TRUCK CRANE(인)</v>
          </cell>
          <cell r="D20">
            <v>15742</v>
          </cell>
        </row>
        <row r="21">
          <cell r="C21" t="str">
            <v>TRUCK CRANE(경)</v>
          </cell>
          <cell r="D21">
            <v>22450</v>
          </cell>
        </row>
        <row r="22">
          <cell r="C22" t="str">
            <v>수작업반장</v>
          </cell>
          <cell r="D22">
            <v>57103</v>
          </cell>
        </row>
        <row r="23">
          <cell r="C23" t="str">
            <v>비 계 공</v>
          </cell>
          <cell r="D23">
            <v>65265</v>
          </cell>
        </row>
        <row r="24">
          <cell r="C24" t="str">
            <v>대 장 공</v>
          </cell>
          <cell r="D24">
            <v>47273</v>
          </cell>
        </row>
        <row r="25">
          <cell r="C25" t="str">
            <v>판 재(100×150×1,700m/m)</v>
          </cell>
          <cell r="D25">
            <v>152694</v>
          </cell>
        </row>
        <row r="26">
          <cell r="C26" t="str">
            <v>철    판</v>
          </cell>
        </row>
        <row r="27">
          <cell r="C27" t="str">
            <v>강판절단(수동)</v>
          </cell>
        </row>
        <row r="28">
          <cell r="C28" t="str">
            <v>용접(FILLET)</v>
          </cell>
        </row>
        <row r="29">
          <cell r="C29" t="str">
            <v>더블롯드</v>
          </cell>
        </row>
        <row r="30">
          <cell r="C30" t="str">
            <v>특수첨단장치</v>
          </cell>
        </row>
        <row r="31">
          <cell r="C31" t="str">
            <v>크라운비트</v>
          </cell>
        </row>
        <row r="32">
          <cell r="C32" t="str">
            <v>중급기술자</v>
          </cell>
        </row>
        <row r="33">
          <cell r="C33" t="str">
            <v>기 계 공</v>
          </cell>
          <cell r="D33">
            <v>51132</v>
          </cell>
        </row>
        <row r="34">
          <cell r="C34" t="str">
            <v>전    공</v>
          </cell>
          <cell r="D34">
            <v>54702</v>
          </cell>
        </row>
        <row r="35">
          <cell r="C35" t="str">
            <v>배 관 공</v>
          </cell>
        </row>
        <row r="36">
          <cell r="C36" t="str">
            <v>중급기능사</v>
          </cell>
        </row>
        <row r="37">
          <cell r="C37" t="str">
            <v>중기운전사</v>
          </cell>
          <cell r="D37">
            <v>41444</v>
          </cell>
        </row>
      </sheetData>
      <sheetData sheetId="31">
        <row r="2">
          <cell r="C2" t="str">
            <v>철골공</v>
          </cell>
        </row>
      </sheetData>
      <sheetData sheetId="32">
        <row r="2">
          <cell r="C2" t="str">
            <v>철골공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>
        <row r="2">
          <cell r="C2" t="str">
            <v>철골공</v>
          </cell>
        </row>
      </sheetData>
      <sheetData sheetId="806">
        <row r="2">
          <cell r="C2" t="str">
            <v>철골공</v>
          </cell>
        </row>
      </sheetData>
      <sheetData sheetId="807">
        <row r="2">
          <cell r="C2" t="str">
            <v>철골공</v>
          </cell>
        </row>
      </sheetData>
      <sheetData sheetId="808">
        <row r="2">
          <cell r="C2" t="str">
            <v>철골공</v>
          </cell>
        </row>
      </sheetData>
      <sheetData sheetId="809">
        <row r="2">
          <cell r="C2" t="str">
            <v>철골공</v>
          </cell>
        </row>
      </sheetData>
      <sheetData sheetId="810">
        <row r="2">
          <cell r="C2" t="str">
            <v>철골공</v>
          </cell>
        </row>
      </sheetData>
      <sheetData sheetId="811">
        <row r="2">
          <cell r="C2" t="str">
            <v>철골공</v>
          </cell>
        </row>
      </sheetData>
      <sheetData sheetId="812">
        <row r="2">
          <cell r="C2" t="str">
            <v>철골공</v>
          </cell>
        </row>
      </sheetData>
      <sheetData sheetId="813">
        <row r="2">
          <cell r="C2" t="str">
            <v>철골공</v>
          </cell>
        </row>
      </sheetData>
      <sheetData sheetId="814">
        <row r="2">
          <cell r="C2" t="str">
            <v>철골공</v>
          </cell>
        </row>
      </sheetData>
      <sheetData sheetId="815">
        <row r="2">
          <cell r="C2" t="str">
            <v>철골공</v>
          </cell>
        </row>
      </sheetData>
      <sheetData sheetId="816">
        <row r="2">
          <cell r="C2" t="str">
            <v>철골공</v>
          </cell>
        </row>
      </sheetData>
      <sheetData sheetId="817">
        <row r="2">
          <cell r="C2" t="str">
            <v>철골공</v>
          </cell>
        </row>
      </sheetData>
      <sheetData sheetId="818"/>
      <sheetData sheetId="819">
        <row r="2">
          <cell r="C2" t="str">
            <v>철골공</v>
          </cell>
        </row>
      </sheetData>
      <sheetData sheetId="820"/>
      <sheetData sheetId="821"/>
      <sheetData sheetId="822">
        <row r="2">
          <cell r="C2" t="str">
            <v>철골공</v>
          </cell>
        </row>
      </sheetData>
      <sheetData sheetId="823">
        <row r="2">
          <cell r="C2" t="str">
            <v>철골공</v>
          </cell>
        </row>
      </sheetData>
      <sheetData sheetId="824">
        <row r="2">
          <cell r="C2" t="str">
            <v>철골공</v>
          </cell>
        </row>
      </sheetData>
      <sheetData sheetId="825">
        <row r="2">
          <cell r="C2" t="str">
            <v>철골공</v>
          </cell>
        </row>
      </sheetData>
      <sheetData sheetId="826">
        <row r="2">
          <cell r="C2" t="str">
            <v>철골공</v>
          </cell>
        </row>
      </sheetData>
      <sheetData sheetId="827">
        <row r="2">
          <cell r="C2" t="str">
            <v>철골공</v>
          </cell>
        </row>
      </sheetData>
      <sheetData sheetId="828">
        <row r="2">
          <cell r="C2" t="str">
            <v>철골공</v>
          </cell>
        </row>
      </sheetData>
      <sheetData sheetId="829">
        <row r="2">
          <cell r="C2" t="str">
            <v>철골공</v>
          </cell>
        </row>
      </sheetData>
      <sheetData sheetId="830">
        <row r="2">
          <cell r="C2" t="str">
            <v>철골공</v>
          </cell>
        </row>
      </sheetData>
      <sheetData sheetId="831">
        <row r="2">
          <cell r="C2" t="str">
            <v>철골공</v>
          </cell>
        </row>
      </sheetData>
      <sheetData sheetId="832">
        <row r="2">
          <cell r="C2" t="str">
            <v>철골공</v>
          </cell>
        </row>
      </sheetData>
      <sheetData sheetId="833">
        <row r="2">
          <cell r="C2" t="str">
            <v>철골공</v>
          </cell>
        </row>
      </sheetData>
      <sheetData sheetId="834">
        <row r="2">
          <cell r="C2" t="str">
            <v>철골공</v>
          </cell>
        </row>
      </sheetData>
      <sheetData sheetId="835">
        <row r="2">
          <cell r="C2" t="str">
            <v>철골공</v>
          </cell>
        </row>
      </sheetData>
      <sheetData sheetId="836">
        <row r="2">
          <cell r="C2" t="str">
            <v>철골공</v>
          </cell>
        </row>
      </sheetData>
      <sheetData sheetId="837">
        <row r="2">
          <cell r="C2" t="str">
            <v>철골공</v>
          </cell>
        </row>
      </sheetData>
      <sheetData sheetId="838">
        <row r="2">
          <cell r="C2" t="str">
            <v>철골공</v>
          </cell>
        </row>
      </sheetData>
      <sheetData sheetId="839">
        <row r="2">
          <cell r="C2" t="str">
            <v>철골공</v>
          </cell>
        </row>
      </sheetData>
      <sheetData sheetId="840">
        <row r="2">
          <cell r="C2" t="str">
            <v>철골공</v>
          </cell>
        </row>
      </sheetData>
      <sheetData sheetId="841">
        <row r="2">
          <cell r="C2" t="str">
            <v>철골공</v>
          </cell>
        </row>
      </sheetData>
      <sheetData sheetId="842">
        <row r="2">
          <cell r="C2" t="str">
            <v>철골공</v>
          </cell>
        </row>
      </sheetData>
      <sheetData sheetId="843">
        <row r="2">
          <cell r="C2" t="str">
            <v>철골공</v>
          </cell>
        </row>
      </sheetData>
      <sheetData sheetId="844">
        <row r="2">
          <cell r="C2" t="str">
            <v>철골공</v>
          </cell>
        </row>
      </sheetData>
      <sheetData sheetId="845">
        <row r="2">
          <cell r="C2" t="str">
            <v>철골공</v>
          </cell>
        </row>
      </sheetData>
      <sheetData sheetId="846">
        <row r="2">
          <cell r="C2" t="str">
            <v>철골공</v>
          </cell>
        </row>
      </sheetData>
      <sheetData sheetId="847">
        <row r="2">
          <cell r="C2" t="str">
            <v>철골공</v>
          </cell>
        </row>
      </sheetData>
      <sheetData sheetId="848">
        <row r="2">
          <cell r="C2" t="str">
            <v>철골공</v>
          </cell>
        </row>
      </sheetData>
      <sheetData sheetId="849">
        <row r="2">
          <cell r="C2" t="str">
            <v>철골공</v>
          </cell>
        </row>
      </sheetData>
      <sheetData sheetId="850">
        <row r="2">
          <cell r="C2" t="str">
            <v>철골공</v>
          </cell>
        </row>
      </sheetData>
      <sheetData sheetId="851">
        <row r="2">
          <cell r="C2" t="str">
            <v>철골공</v>
          </cell>
        </row>
      </sheetData>
      <sheetData sheetId="852">
        <row r="2">
          <cell r="C2" t="str">
            <v>철골공</v>
          </cell>
        </row>
      </sheetData>
      <sheetData sheetId="853">
        <row r="2">
          <cell r="C2" t="str">
            <v>철골공</v>
          </cell>
        </row>
      </sheetData>
      <sheetData sheetId="854">
        <row r="2">
          <cell r="C2" t="str">
            <v>철골공</v>
          </cell>
        </row>
      </sheetData>
      <sheetData sheetId="855">
        <row r="2">
          <cell r="C2" t="str">
            <v>철골공</v>
          </cell>
        </row>
      </sheetData>
      <sheetData sheetId="856">
        <row r="2">
          <cell r="C2" t="str">
            <v>철골공</v>
          </cell>
        </row>
      </sheetData>
      <sheetData sheetId="857">
        <row r="2">
          <cell r="C2" t="str">
            <v>철골공</v>
          </cell>
        </row>
      </sheetData>
      <sheetData sheetId="858">
        <row r="2">
          <cell r="C2" t="str">
            <v>철골공</v>
          </cell>
        </row>
      </sheetData>
      <sheetData sheetId="859">
        <row r="2">
          <cell r="C2" t="str">
            <v>철골공</v>
          </cell>
        </row>
      </sheetData>
      <sheetData sheetId="860">
        <row r="2">
          <cell r="C2" t="str">
            <v>철골공</v>
          </cell>
        </row>
      </sheetData>
      <sheetData sheetId="861">
        <row r="2">
          <cell r="C2" t="str">
            <v>철골공</v>
          </cell>
        </row>
      </sheetData>
      <sheetData sheetId="862">
        <row r="2">
          <cell r="C2" t="str">
            <v>철골공</v>
          </cell>
        </row>
      </sheetData>
      <sheetData sheetId="863">
        <row r="2">
          <cell r="C2" t="str">
            <v>철골공</v>
          </cell>
        </row>
      </sheetData>
      <sheetData sheetId="864">
        <row r="2">
          <cell r="C2" t="str">
            <v>철골공</v>
          </cell>
        </row>
      </sheetData>
      <sheetData sheetId="865">
        <row r="2">
          <cell r="C2" t="str">
            <v>철골공</v>
          </cell>
        </row>
      </sheetData>
      <sheetData sheetId="866">
        <row r="2">
          <cell r="C2" t="str">
            <v>철골공</v>
          </cell>
        </row>
      </sheetData>
      <sheetData sheetId="867">
        <row r="2">
          <cell r="C2" t="str">
            <v>철골공</v>
          </cell>
        </row>
      </sheetData>
      <sheetData sheetId="868">
        <row r="2">
          <cell r="C2" t="str">
            <v>철골공</v>
          </cell>
        </row>
      </sheetData>
      <sheetData sheetId="869" refreshError="1"/>
      <sheetData sheetId="870">
        <row r="2">
          <cell r="C2" t="str">
            <v>철골공</v>
          </cell>
        </row>
      </sheetData>
      <sheetData sheetId="871">
        <row r="2">
          <cell r="C2" t="str">
            <v>철골공</v>
          </cell>
        </row>
      </sheetData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/>
      <sheetData sheetId="1013" refreshError="1"/>
      <sheetData sheetId="1014" refreshError="1"/>
      <sheetData sheetId="1015" refreshError="1"/>
      <sheetData sheetId="10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Sheet1"/>
      <sheetName val="견적서"/>
      <sheetName val="VCB"/>
      <sheetName val="운반비1"/>
      <sheetName val="설치내역1"/>
      <sheetName val="1"/>
      <sheetName val="운반설치비"/>
      <sheetName val="VCB공량"/>
      <sheetName val="2"/>
      <sheetName val="3"/>
      <sheetName val="총괄표"/>
      <sheetName val="집계표"/>
      <sheetName val="집계"/>
      <sheetName val="내역서"/>
      <sheetName val="계산식"/>
      <sheetName val="4"/>
      <sheetName val="5"/>
      <sheetName val="6"/>
      <sheetName val="7"/>
      <sheetName val="8"/>
      <sheetName val="9"/>
      <sheetName val="ITB COST"/>
      <sheetName val="TB-내역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집계표"/>
      <sheetName val="기계설치(만수)"/>
      <sheetName val="기자재(만수)"/>
      <sheetName val="만수배관공사"/>
      <sheetName val="만수일위"/>
      <sheetName val="만수기계단가"/>
      <sheetName val="FRP배관단가(만수)"/>
      <sheetName val="만수배관단가"/>
      <sheetName val="만수탈취물량집계"/>
      <sheetName val="만수(소래)물량집계"/>
      <sheetName val="만수기계내역57(삼성분)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700A</v>
          </cell>
          <cell r="C4" t="str">
            <v>M</v>
          </cell>
          <cell r="J4">
            <v>350000</v>
          </cell>
          <cell r="K4" t="str">
            <v>강산FRP</v>
          </cell>
          <cell r="L4">
            <v>350000</v>
          </cell>
        </row>
        <row r="5">
          <cell r="B5" t="str">
            <v>450A</v>
          </cell>
          <cell r="C5" t="str">
            <v>M</v>
          </cell>
          <cell r="J5">
            <v>169000</v>
          </cell>
          <cell r="L5">
            <v>169000</v>
          </cell>
        </row>
        <row r="6">
          <cell r="B6" t="str">
            <v>400A</v>
          </cell>
          <cell r="C6" t="str">
            <v>M</v>
          </cell>
          <cell r="J6">
            <v>150400</v>
          </cell>
          <cell r="L6">
            <v>150400</v>
          </cell>
        </row>
        <row r="7">
          <cell r="B7" t="str">
            <v>350A</v>
          </cell>
          <cell r="C7" t="str">
            <v>M</v>
          </cell>
          <cell r="J7">
            <v>131800</v>
          </cell>
          <cell r="L7">
            <v>131800</v>
          </cell>
        </row>
        <row r="8">
          <cell r="B8" t="str">
            <v>300A</v>
          </cell>
          <cell r="C8" t="str">
            <v>M</v>
          </cell>
          <cell r="J8">
            <v>113300</v>
          </cell>
          <cell r="L8">
            <v>113300</v>
          </cell>
        </row>
        <row r="9">
          <cell r="B9" t="str">
            <v>250A</v>
          </cell>
          <cell r="C9" t="str">
            <v>M</v>
          </cell>
          <cell r="J9">
            <v>94700</v>
          </cell>
          <cell r="L9">
            <v>94700</v>
          </cell>
        </row>
        <row r="10">
          <cell r="B10" t="str">
            <v>200A</v>
          </cell>
          <cell r="C10" t="str">
            <v>M</v>
          </cell>
          <cell r="J10">
            <v>50300</v>
          </cell>
          <cell r="L10">
            <v>50300</v>
          </cell>
        </row>
        <row r="11">
          <cell r="B11" t="str">
            <v>150A</v>
          </cell>
          <cell r="C11" t="str">
            <v>M</v>
          </cell>
          <cell r="J11">
            <v>37900</v>
          </cell>
          <cell r="L11">
            <v>37900</v>
          </cell>
        </row>
        <row r="12">
          <cell r="B12" t="str">
            <v>100A</v>
          </cell>
          <cell r="C12" t="str">
            <v>M</v>
          </cell>
          <cell r="J12">
            <v>25600</v>
          </cell>
          <cell r="L12">
            <v>25600</v>
          </cell>
        </row>
        <row r="13">
          <cell r="B13" t="str">
            <v>80A</v>
          </cell>
          <cell r="C13" t="str">
            <v>M</v>
          </cell>
          <cell r="J13">
            <v>20600</v>
          </cell>
          <cell r="L13">
            <v>20600</v>
          </cell>
        </row>
        <row r="15">
          <cell r="B15" t="str">
            <v>700A</v>
          </cell>
          <cell r="C15" t="str">
            <v>M</v>
          </cell>
          <cell r="J15">
            <v>832100</v>
          </cell>
          <cell r="L15">
            <v>832100</v>
          </cell>
        </row>
        <row r="16">
          <cell r="B16" t="str">
            <v>450A</v>
          </cell>
          <cell r="C16" t="str">
            <v>M</v>
          </cell>
          <cell r="J16">
            <v>258700</v>
          </cell>
          <cell r="L16">
            <v>258700</v>
          </cell>
        </row>
        <row r="17">
          <cell r="B17" t="str">
            <v>400A</v>
          </cell>
          <cell r="C17" t="str">
            <v>M</v>
          </cell>
          <cell r="J17">
            <v>204900</v>
          </cell>
          <cell r="L17">
            <v>204900</v>
          </cell>
        </row>
        <row r="18">
          <cell r="B18" t="str">
            <v>300A</v>
          </cell>
          <cell r="C18" t="str">
            <v>M</v>
          </cell>
          <cell r="J18">
            <v>116200</v>
          </cell>
          <cell r="L18">
            <v>116200</v>
          </cell>
        </row>
        <row r="19">
          <cell r="B19" t="str">
            <v>250A</v>
          </cell>
          <cell r="C19" t="str">
            <v>M</v>
          </cell>
          <cell r="J19">
            <v>81200</v>
          </cell>
          <cell r="L19">
            <v>81200</v>
          </cell>
        </row>
        <row r="20">
          <cell r="B20" t="str">
            <v>200A</v>
          </cell>
          <cell r="C20" t="str">
            <v>M</v>
          </cell>
          <cell r="J20">
            <v>34400</v>
          </cell>
          <cell r="L20">
            <v>34400</v>
          </cell>
        </row>
        <row r="21">
          <cell r="B21" t="str">
            <v>150A</v>
          </cell>
          <cell r="C21" t="str">
            <v>M</v>
          </cell>
          <cell r="J21">
            <v>19600</v>
          </cell>
          <cell r="L21">
            <v>19600</v>
          </cell>
        </row>
        <row r="22">
          <cell r="B22" t="str">
            <v>100A</v>
          </cell>
          <cell r="C22" t="str">
            <v>M</v>
          </cell>
          <cell r="J22">
            <v>8900</v>
          </cell>
          <cell r="L22">
            <v>8900</v>
          </cell>
        </row>
        <row r="23">
          <cell r="B23" t="str">
            <v>80A</v>
          </cell>
          <cell r="C23" t="str">
            <v>M</v>
          </cell>
          <cell r="J23">
            <v>5800</v>
          </cell>
          <cell r="L23">
            <v>5800</v>
          </cell>
        </row>
        <row r="26">
          <cell r="B26" t="str">
            <v>700Ax700A</v>
          </cell>
          <cell r="C26" t="str">
            <v>EA</v>
          </cell>
          <cell r="J26">
            <v>1199900</v>
          </cell>
          <cell r="L26">
            <v>1199900</v>
          </cell>
        </row>
        <row r="27">
          <cell r="B27" t="str">
            <v>700Ax400A</v>
          </cell>
          <cell r="C27" t="str">
            <v>EA</v>
          </cell>
          <cell r="J27">
            <v>1030000</v>
          </cell>
          <cell r="L27">
            <v>1030000</v>
          </cell>
        </row>
        <row r="28">
          <cell r="B28" t="str">
            <v>450Ax250A</v>
          </cell>
          <cell r="C28" t="str">
            <v>EA</v>
          </cell>
          <cell r="J28">
            <v>339900</v>
          </cell>
          <cell r="L28">
            <v>339900</v>
          </cell>
        </row>
        <row r="29">
          <cell r="B29" t="str">
            <v>400Ax400A</v>
          </cell>
          <cell r="C29" t="str">
            <v>EA</v>
          </cell>
          <cell r="J29">
            <v>322300</v>
          </cell>
          <cell r="L29">
            <v>322300</v>
          </cell>
        </row>
        <row r="30">
          <cell r="B30" t="str">
            <v>400Ax250A</v>
          </cell>
          <cell r="C30" t="str">
            <v>EA</v>
          </cell>
          <cell r="J30">
            <v>282500</v>
          </cell>
          <cell r="L30">
            <v>282500</v>
          </cell>
        </row>
        <row r="31">
          <cell r="B31" t="str">
            <v>400Ax200A</v>
          </cell>
          <cell r="C31" t="str">
            <v>EA</v>
          </cell>
          <cell r="J31">
            <v>269200</v>
          </cell>
          <cell r="L31">
            <v>269200</v>
          </cell>
        </row>
        <row r="32">
          <cell r="B32" t="str">
            <v>350Ax250A</v>
          </cell>
          <cell r="C32" t="str">
            <v>EA</v>
          </cell>
          <cell r="J32">
            <v>230400</v>
          </cell>
          <cell r="L32">
            <v>230400</v>
          </cell>
        </row>
        <row r="33">
          <cell r="B33" t="str">
            <v>300Ax300A</v>
          </cell>
          <cell r="C33" t="str">
            <v>EA</v>
          </cell>
          <cell r="J33">
            <v>194100</v>
          </cell>
          <cell r="L33">
            <v>194100</v>
          </cell>
        </row>
        <row r="34">
          <cell r="B34" t="str">
            <v>300Ax250A</v>
          </cell>
          <cell r="C34" t="str">
            <v>EA</v>
          </cell>
          <cell r="J34">
            <v>183500</v>
          </cell>
          <cell r="L34">
            <v>183500</v>
          </cell>
        </row>
        <row r="35">
          <cell r="B35" t="str">
            <v>300Ax125A</v>
          </cell>
          <cell r="C35" t="str">
            <v>EA</v>
          </cell>
          <cell r="J35">
            <v>157000</v>
          </cell>
          <cell r="L35">
            <v>157000</v>
          </cell>
        </row>
        <row r="36">
          <cell r="B36" t="str">
            <v>250Ax250A</v>
          </cell>
          <cell r="C36" t="str">
            <v>EA</v>
          </cell>
          <cell r="J36">
            <v>142000</v>
          </cell>
          <cell r="L36">
            <v>142000</v>
          </cell>
        </row>
        <row r="37">
          <cell r="B37" t="str">
            <v>250Ax200A</v>
          </cell>
          <cell r="C37" t="str">
            <v>EA</v>
          </cell>
          <cell r="J37">
            <v>132700</v>
          </cell>
          <cell r="L37">
            <v>132700</v>
          </cell>
        </row>
        <row r="38">
          <cell r="B38" t="str">
            <v>250Ax125A</v>
          </cell>
          <cell r="C38" t="str">
            <v>EA</v>
          </cell>
          <cell r="J38">
            <v>118800</v>
          </cell>
          <cell r="L38">
            <v>118800</v>
          </cell>
        </row>
        <row r="39">
          <cell r="B39" t="str">
            <v>250Ax100A</v>
          </cell>
          <cell r="C39" t="str">
            <v>EA</v>
          </cell>
          <cell r="J39">
            <v>114100</v>
          </cell>
          <cell r="L39">
            <v>114100</v>
          </cell>
        </row>
        <row r="40">
          <cell r="B40" t="str">
            <v>200Ax200A</v>
          </cell>
          <cell r="C40" t="str">
            <v>EA</v>
          </cell>
          <cell r="J40">
            <v>64700</v>
          </cell>
          <cell r="L40">
            <v>64700</v>
          </cell>
        </row>
        <row r="41">
          <cell r="B41" t="str">
            <v>200Ax150A</v>
          </cell>
          <cell r="C41" t="str">
            <v>EA</v>
          </cell>
          <cell r="J41">
            <v>59400</v>
          </cell>
          <cell r="L41">
            <v>59400</v>
          </cell>
        </row>
        <row r="42">
          <cell r="B42" t="str">
            <v>150Ax100A</v>
          </cell>
          <cell r="C42" t="str">
            <v>EA</v>
          </cell>
          <cell r="J42">
            <v>36200</v>
          </cell>
          <cell r="L42">
            <v>36200</v>
          </cell>
        </row>
        <row r="44">
          <cell r="B44" t="str">
            <v>700Ax500A</v>
          </cell>
          <cell r="C44" t="str">
            <v>EA</v>
          </cell>
          <cell r="J44">
            <v>231100</v>
          </cell>
          <cell r="L44">
            <v>231100</v>
          </cell>
        </row>
        <row r="45">
          <cell r="B45" t="str">
            <v>700Ax450A</v>
          </cell>
          <cell r="C45" t="str">
            <v>EA</v>
          </cell>
          <cell r="J45">
            <v>277000</v>
          </cell>
          <cell r="L45">
            <v>277000</v>
          </cell>
        </row>
        <row r="46">
          <cell r="B46" t="str">
            <v>700Ax400A</v>
          </cell>
          <cell r="C46" t="str">
            <v>EA</v>
          </cell>
          <cell r="J46">
            <v>318100</v>
          </cell>
          <cell r="L46">
            <v>318100</v>
          </cell>
        </row>
        <row r="47">
          <cell r="B47" t="str">
            <v>450Ax400A</v>
          </cell>
          <cell r="C47" t="str">
            <v>EA</v>
          </cell>
          <cell r="J47">
            <v>30700</v>
          </cell>
          <cell r="L47">
            <v>30700</v>
          </cell>
        </row>
        <row r="48">
          <cell r="B48" t="str">
            <v>450Ax300A</v>
          </cell>
          <cell r="C48" t="str">
            <v>EA</v>
          </cell>
          <cell r="J48">
            <v>81400</v>
          </cell>
          <cell r="L48">
            <v>81400</v>
          </cell>
        </row>
        <row r="49">
          <cell r="B49" t="str">
            <v>400Ax350A</v>
          </cell>
          <cell r="C49" t="str">
            <v>EA</v>
          </cell>
          <cell r="J49">
            <v>27100</v>
          </cell>
          <cell r="L49">
            <v>27100</v>
          </cell>
        </row>
        <row r="50">
          <cell r="B50" t="str">
            <v>400Ax300A</v>
          </cell>
          <cell r="C50" t="str">
            <v>EA</v>
          </cell>
          <cell r="J50">
            <v>50700</v>
          </cell>
          <cell r="L50">
            <v>50700</v>
          </cell>
        </row>
        <row r="51">
          <cell r="B51" t="str">
            <v>350Ax250A</v>
          </cell>
          <cell r="C51" t="str">
            <v>EA</v>
          </cell>
          <cell r="J51">
            <v>43600</v>
          </cell>
          <cell r="L51">
            <v>43600</v>
          </cell>
        </row>
        <row r="52">
          <cell r="B52" t="str">
            <v>300Ax250A</v>
          </cell>
          <cell r="C52" t="str">
            <v>EA</v>
          </cell>
          <cell r="J52">
            <v>2000</v>
          </cell>
          <cell r="L52">
            <v>2000</v>
          </cell>
        </row>
        <row r="53">
          <cell r="B53" t="str">
            <v>300Ax150A</v>
          </cell>
          <cell r="C53" t="str">
            <v>EA</v>
          </cell>
          <cell r="J53">
            <v>49300</v>
          </cell>
          <cell r="L53">
            <v>49300</v>
          </cell>
        </row>
        <row r="54">
          <cell r="B54" t="str">
            <v>250Ax200A</v>
          </cell>
          <cell r="C54" t="str">
            <v>EA</v>
          </cell>
          <cell r="J54">
            <v>16400</v>
          </cell>
          <cell r="L54">
            <v>16400</v>
          </cell>
        </row>
        <row r="55">
          <cell r="B55" t="str">
            <v>250Ax150A</v>
          </cell>
          <cell r="C55" t="str">
            <v>EA</v>
          </cell>
          <cell r="J55">
            <v>29300</v>
          </cell>
          <cell r="L55">
            <v>29300</v>
          </cell>
        </row>
        <row r="56">
          <cell r="B56" t="str">
            <v>200Ax150A</v>
          </cell>
          <cell r="C56" t="str">
            <v>EA</v>
          </cell>
          <cell r="J56">
            <v>8500</v>
          </cell>
          <cell r="L56">
            <v>8500</v>
          </cell>
        </row>
        <row r="57">
          <cell r="B57" t="str">
            <v>150Ax100A</v>
          </cell>
          <cell r="C57" t="str">
            <v>EA</v>
          </cell>
          <cell r="J57">
            <v>6100</v>
          </cell>
          <cell r="L57">
            <v>6100</v>
          </cell>
        </row>
        <row r="58">
          <cell r="B58" t="str">
            <v>150Ax80A</v>
          </cell>
          <cell r="C58" t="str">
            <v>EA</v>
          </cell>
          <cell r="J58">
            <v>7900</v>
          </cell>
          <cell r="L58">
            <v>7900</v>
          </cell>
        </row>
        <row r="59">
          <cell r="B59" t="str">
            <v>100Ax80A</v>
          </cell>
          <cell r="C59" t="str">
            <v>EA</v>
          </cell>
          <cell r="J59">
            <v>1800</v>
          </cell>
          <cell r="L59">
            <v>1800</v>
          </cell>
        </row>
        <row r="61">
          <cell r="B61" t="str">
            <v>700A</v>
          </cell>
          <cell r="C61" t="str">
            <v>EA</v>
          </cell>
          <cell r="J61">
            <v>435400</v>
          </cell>
          <cell r="L61">
            <v>435400</v>
          </cell>
        </row>
        <row r="62">
          <cell r="B62" t="str">
            <v>400A</v>
          </cell>
          <cell r="C62" t="str">
            <v>EA</v>
          </cell>
          <cell r="J62">
            <v>180500</v>
          </cell>
          <cell r="L62">
            <v>180500</v>
          </cell>
        </row>
        <row r="63">
          <cell r="B63" t="str">
            <v>250A</v>
          </cell>
          <cell r="C63" t="str">
            <v>EA</v>
          </cell>
          <cell r="J63">
            <v>96900</v>
          </cell>
          <cell r="L63">
            <v>96900</v>
          </cell>
        </row>
        <row r="64">
          <cell r="B64" t="str">
            <v>200A</v>
          </cell>
          <cell r="C64" t="str">
            <v>EA</v>
          </cell>
          <cell r="J64">
            <v>50300</v>
          </cell>
          <cell r="L64">
            <v>50300</v>
          </cell>
        </row>
        <row r="65">
          <cell r="B65" t="str">
            <v>150A</v>
          </cell>
          <cell r="C65" t="str">
            <v>EA</v>
          </cell>
          <cell r="J65">
            <v>38200</v>
          </cell>
          <cell r="L65">
            <v>38200</v>
          </cell>
        </row>
        <row r="66">
          <cell r="B66" t="str">
            <v>100A</v>
          </cell>
          <cell r="C66" t="str">
            <v>EA</v>
          </cell>
          <cell r="J66">
            <v>25100</v>
          </cell>
          <cell r="L66">
            <v>25100</v>
          </cell>
        </row>
        <row r="67">
          <cell r="B67" t="str">
            <v>80A</v>
          </cell>
          <cell r="C67" t="str">
            <v>EA</v>
          </cell>
          <cell r="J67">
            <v>22200</v>
          </cell>
          <cell r="L67">
            <v>22200</v>
          </cell>
        </row>
        <row r="69">
          <cell r="B69" t="str">
            <v>200A</v>
          </cell>
          <cell r="C69" t="str">
            <v>EA</v>
          </cell>
          <cell r="J69">
            <v>375700</v>
          </cell>
          <cell r="L69">
            <v>375700</v>
          </cell>
        </row>
        <row r="70">
          <cell r="B70" t="str">
            <v>150A</v>
          </cell>
          <cell r="C70" t="str">
            <v>EA</v>
          </cell>
          <cell r="J70">
            <v>248200</v>
          </cell>
          <cell r="L70">
            <v>248200</v>
          </cell>
        </row>
        <row r="71">
          <cell r="B71" t="str">
            <v>100A</v>
          </cell>
          <cell r="C71" t="str">
            <v>EA</v>
          </cell>
          <cell r="J71">
            <v>193800</v>
          </cell>
          <cell r="L71">
            <v>193800</v>
          </cell>
        </row>
        <row r="72">
          <cell r="B72" t="str">
            <v>80A</v>
          </cell>
          <cell r="C72" t="str">
            <v>EA</v>
          </cell>
          <cell r="J72">
            <v>170000</v>
          </cell>
          <cell r="L72">
            <v>170000</v>
          </cell>
        </row>
        <row r="74">
          <cell r="B74" t="str">
            <v>250A</v>
          </cell>
          <cell r="C74" t="str">
            <v>EA</v>
          </cell>
          <cell r="J74">
            <v>595000</v>
          </cell>
          <cell r="L74">
            <v>595000</v>
          </cell>
        </row>
        <row r="75">
          <cell r="B75" t="str">
            <v>200A</v>
          </cell>
          <cell r="C75" t="str">
            <v>EA</v>
          </cell>
          <cell r="J75">
            <v>433500</v>
          </cell>
          <cell r="L75">
            <v>433500</v>
          </cell>
        </row>
        <row r="76">
          <cell r="B76" t="str">
            <v>150A</v>
          </cell>
          <cell r="C76" t="str">
            <v>EA</v>
          </cell>
          <cell r="J76">
            <v>331500</v>
          </cell>
          <cell r="L76">
            <v>331500</v>
          </cell>
        </row>
        <row r="77">
          <cell r="B77" t="str">
            <v>100A</v>
          </cell>
          <cell r="C77" t="str">
            <v>EA</v>
          </cell>
          <cell r="J77">
            <v>306000</v>
          </cell>
          <cell r="L77">
            <v>306000</v>
          </cell>
        </row>
        <row r="78">
          <cell r="B78" t="str">
            <v>80A</v>
          </cell>
          <cell r="C78" t="str">
            <v>EA</v>
          </cell>
          <cell r="J78">
            <v>268600</v>
          </cell>
          <cell r="L78">
            <v>268600</v>
          </cell>
        </row>
        <row r="80">
          <cell r="B80" t="str">
            <v>250A</v>
          </cell>
          <cell r="C80" t="str">
            <v>EA</v>
          </cell>
          <cell r="J80">
            <v>425000</v>
          </cell>
          <cell r="L80">
            <v>425000</v>
          </cell>
        </row>
        <row r="81">
          <cell r="B81" t="str">
            <v>200A</v>
          </cell>
          <cell r="C81" t="str">
            <v>EA</v>
          </cell>
          <cell r="J81">
            <v>340000</v>
          </cell>
          <cell r="L81">
            <v>340000</v>
          </cell>
        </row>
        <row r="82">
          <cell r="B82" t="str">
            <v>150A</v>
          </cell>
          <cell r="C82" t="str">
            <v>EA</v>
          </cell>
          <cell r="J82">
            <v>255000</v>
          </cell>
          <cell r="L82">
            <v>255000</v>
          </cell>
        </row>
        <row r="83">
          <cell r="B83" t="str">
            <v>100A</v>
          </cell>
          <cell r="C83" t="str">
            <v>EA</v>
          </cell>
          <cell r="J83">
            <v>170000</v>
          </cell>
          <cell r="L83">
            <v>170000</v>
          </cell>
        </row>
        <row r="84">
          <cell r="B84" t="str">
            <v>80A</v>
          </cell>
          <cell r="C84" t="str">
            <v>EA</v>
          </cell>
          <cell r="J84">
            <v>136000</v>
          </cell>
          <cell r="L84">
            <v>136000</v>
          </cell>
        </row>
      </sheetData>
      <sheetData sheetId="7">
        <row r="18">
          <cell r="B18" t="str">
            <v>600A</v>
          </cell>
          <cell r="C18" t="str">
            <v>M</v>
          </cell>
          <cell r="G18">
            <v>0</v>
          </cell>
          <cell r="J18">
            <v>335401</v>
          </cell>
          <cell r="L18">
            <v>335401</v>
          </cell>
        </row>
        <row r="19">
          <cell r="B19" t="str">
            <v>450A</v>
          </cell>
          <cell r="C19" t="str">
            <v>M</v>
          </cell>
          <cell r="G19">
            <v>0</v>
          </cell>
          <cell r="J19">
            <v>179764</v>
          </cell>
          <cell r="L19">
            <v>179764</v>
          </cell>
        </row>
        <row r="20">
          <cell r="B20" t="str">
            <v>400A</v>
          </cell>
          <cell r="C20" t="str">
            <v>M</v>
          </cell>
          <cell r="F20">
            <v>145459</v>
          </cell>
          <cell r="G20">
            <v>463</v>
          </cell>
          <cell r="H20">
            <v>152732</v>
          </cell>
          <cell r="I20">
            <v>511</v>
          </cell>
          <cell r="L20">
            <v>145459</v>
          </cell>
        </row>
        <row r="21">
          <cell r="B21" t="str">
            <v>300A</v>
          </cell>
          <cell r="C21" t="str">
            <v>M</v>
          </cell>
          <cell r="F21">
            <v>108409</v>
          </cell>
          <cell r="G21">
            <v>463</v>
          </cell>
          <cell r="H21">
            <v>104724</v>
          </cell>
          <cell r="I21">
            <v>511</v>
          </cell>
          <cell r="L21">
            <v>104724</v>
          </cell>
        </row>
        <row r="22">
          <cell r="B22" t="str">
            <v>250A</v>
          </cell>
          <cell r="C22" t="str">
            <v>M</v>
          </cell>
          <cell r="F22">
            <v>75783</v>
          </cell>
          <cell r="G22">
            <v>463</v>
          </cell>
          <cell r="H22">
            <v>73206</v>
          </cell>
          <cell r="I22">
            <v>511</v>
          </cell>
          <cell r="L22">
            <v>73206</v>
          </cell>
        </row>
        <row r="23">
          <cell r="B23" t="str">
            <v>200A</v>
          </cell>
          <cell r="C23" t="str">
            <v>M</v>
          </cell>
          <cell r="F23">
            <v>61081</v>
          </cell>
          <cell r="G23">
            <v>463</v>
          </cell>
          <cell r="H23">
            <v>59005</v>
          </cell>
          <cell r="I23">
            <v>511</v>
          </cell>
          <cell r="L23">
            <v>59005</v>
          </cell>
        </row>
        <row r="24">
          <cell r="B24" t="str">
            <v>150A</v>
          </cell>
          <cell r="C24" t="str">
            <v>M</v>
          </cell>
          <cell r="F24">
            <v>38770</v>
          </cell>
          <cell r="G24">
            <v>463</v>
          </cell>
          <cell r="H24">
            <v>37451</v>
          </cell>
          <cell r="I24">
            <v>511</v>
          </cell>
          <cell r="L24">
            <v>37451</v>
          </cell>
        </row>
        <row r="25">
          <cell r="B25" t="str">
            <v>125A</v>
          </cell>
          <cell r="C25" t="str">
            <v>M</v>
          </cell>
          <cell r="F25">
            <v>32649</v>
          </cell>
          <cell r="G25">
            <v>463</v>
          </cell>
          <cell r="H25">
            <v>31568</v>
          </cell>
          <cell r="I25">
            <v>511</v>
          </cell>
          <cell r="L25">
            <v>31568</v>
          </cell>
        </row>
        <row r="26">
          <cell r="B26" t="str">
            <v>100A</v>
          </cell>
          <cell r="C26" t="str">
            <v>M</v>
          </cell>
          <cell r="F26">
            <v>22873</v>
          </cell>
          <cell r="G26">
            <v>463</v>
          </cell>
          <cell r="H26">
            <v>22095</v>
          </cell>
          <cell r="I26">
            <v>511</v>
          </cell>
          <cell r="L26">
            <v>22095</v>
          </cell>
        </row>
        <row r="27">
          <cell r="B27" t="str">
            <v>80A</v>
          </cell>
          <cell r="C27" t="str">
            <v>M</v>
          </cell>
          <cell r="F27">
            <v>17695</v>
          </cell>
          <cell r="G27">
            <v>463</v>
          </cell>
          <cell r="H27">
            <v>17093</v>
          </cell>
          <cell r="I27">
            <v>511</v>
          </cell>
          <cell r="L27">
            <v>17093</v>
          </cell>
        </row>
        <row r="28">
          <cell r="B28" t="str">
            <v>65A</v>
          </cell>
          <cell r="C28" t="str">
            <v>M</v>
          </cell>
          <cell r="F28">
            <v>15063</v>
          </cell>
          <cell r="G28">
            <v>463</v>
          </cell>
          <cell r="H28">
            <v>14552</v>
          </cell>
          <cell r="I28">
            <v>511</v>
          </cell>
          <cell r="L28">
            <v>14552</v>
          </cell>
        </row>
        <row r="29">
          <cell r="B29" t="str">
            <v>50A</v>
          </cell>
          <cell r="C29" t="str">
            <v>M</v>
          </cell>
          <cell r="F29">
            <v>12174</v>
          </cell>
          <cell r="G29">
            <v>463</v>
          </cell>
          <cell r="H29">
            <v>11226</v>
          </cell>
          <cell r="I29">
            <v>511</v>
          </cell>
          <cell r="L29">
            <v>11226</v>
          </cell>
        </row>
        <row r="30">
          <cell r="B30" t="str">
            <v>40A</v>
          </cell>
          <cell r="C30" t="str">
            <v>M</v>
          </cell>
          <cell r="F30">
            <v>9664</v>
          </cell>
          <cell r="G30">
            <v>463</v>
          </cell>
          <cell r="H30">
            <v>8911</v>
          </cell>
          <cell r="I30">
            <v>511</v>
          </cell>
          <cell r="L30">
            <v>8911</v>
          </cell>
        </row>
        <row r="31">
          <cell r="B31" t="str">
            <v>32A</v>
          </cell>
          <cell r="C31" t="str">
            <v>M</v>
          </cell>
          <cell r="F31">
            <v>8418</v>
          </cell>
          <cell r="G31">
            <v>463</v>
          </cell>
          <cell r="H31">
            <v>7763</v>
          </cell>
          <cell r="I31">
            <v>511</v>
          </cell>
          <cell r="L31">
            <v>7763</v>
          </cell>
        </row>
        <row r="32">
          <cell r="B32" t="str">
            <v>25A</v>
          </cell>
          <cell r="C32" t="str">
            <v>M</v>
          </cell>
          <cell r="F32">
            <v>6582</v>
          </cell>
          <cell r="G32">
            <v>463</v>
          </cell>
          <cell r="H32">
            <v>6868</v>
          </cell>
          <cell r="I32">
            <v>511</v>
          </cell>
          <cell r="L32">
            <v>6582</v>
          </cell>
        </row>
        <row r="33">
          <cell r="B33" t="str">
            <v>20A</v>
          </cell>
          <cell r="C33" t="str">
            <v>M</v>
          </cell>
          <cell r="F33">
            <v>5382</v>
          </cell>
          <cell r="G33">
            <v>463</v>
          </cell>
          <cell r="H33">
            <v>5199</v>
          </cell>
          <cell r="I33">
            <v>511</v>
          </cell>
          <cell r="L33">
            <v>5199</v>
          </cell>
        </row>
      </sheetData>
      <sheetData sheetId="8"/>
      <sheetData sheetId="9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공사원가"/>
      <sheetName val="내역서집계표"/>
      <sheetName val="내역서99-4"/>
      <sheetName val="일위대가집계표"/>
      <sheetName val="정부노임단가"/>
      <sheetName val="단가조사서"/>
      <sheetName val="견적중기"/>
      <sheetName val="중기산출근거"/>
      <sheetName val="중기집계표"/>
      <sheetName val="중기계산"/>
      <sheetName val="주입율"/>
      <sheetName val="토공일위"/>
      <sheetName val="공통일위"/>
      <sheetName val="일반토목공통일위"/>
      <sheetName val="LW일위"/>
      <sheetName val="토공-토사"/>
      <sheetName val="풍화암굴착및상차"/>
      <sheetName val="토사운반및사토장정리"/>
      <sheetName val="풍화암운반및사토장정리"/>
      <sheetName val="가시-토사천공"/>
      <sheetName val="가시-풍화암천공"/>
      <sheetName val="가시-연암천공"/>
      <sheetName val="가시-파일박기(디젤햄머)"/>
      <sheetName val="가시-파일뽑기(진동햄머)"/>
      <sheetName val="가시-띠장설치및철거"/>
      <sheetName val="케이싱설치"/>
      <sheetName val="가시-토류판설치-버팀보"/>
      <sheetName val="가시-버팀보3"/>
      <sheetName val="가시-버팀보9"/>
      <sheetName val="RCD-장비운반"/>
      <sheetName val="RCD-STAND파일압입"/>
      <sheetName val="RCD-장비이동및거치"/>
      <sheetName val="RCD-굴착(풍화암)"/>
      <sheetName val="RCD-굴착(기반암)"/>
      <sheetName val="RCD-슬라임처리"/>
      <sheetName val="RCD-말뚝조성공"/>
      <sheetName val="RCD-두부정리"/>
      <sheetName val="어스앵카-천공(토사)"/>
      <sheetName val="어스앵카-천공(풍화암)"/>
      <sheetName val="어스앵카-천공(연암)"/>
      <sheetName val="어스앵커-pc강선"/>
      <sheetName val="어스앵커-그라우팅"/>
      <sheetName val="어스앵커-pc콘"/>
      <sheetName val="이토상차및운반"/>
      <sheetName val="SCW-파일건입(디젤햄머)"/>
      <sheetName val="RCD-STRAND PILE 압입및굴착"/>
      <sheetName val="부대공-강재운반1"/>
      <sheetName val="철근운반"/>
      <sheetName val="부대공-시멘트운반"/>
      <sheetName val="혼합골재포설및다짐"/>
      <sheetName val="노체다짐"/>
      <sheetName val="노상다짐"/>
      <sheetName val="보조기층포설"/>
      <sheetName val="아스콘기층포장"/>
      <sheetName val="아스콘표층포장"/>
      <sheetName val="프라임코팅포설"/>
      <sheetName val="텍코팅포설"/>
      <sheetName val="24"/>
      <sheetName val="TB-내역서"/>
      <sheetName val="Sheet2"/>
      <sheetName val="차액보증"/>
      <sheetName val="대비"/>
      <sheetName val="direct"/>
      <sheetName val="wage"/>
      <sheetName val="공사비집계"/>
      <sheetName val="공사비 내역 (가)"/>
      <sheetName val="BSD (2)"/>
      <sheetName val="집계표"/>
      <sheetName val="토목 집계"/>
      <sheetName val="토목"/>
      <sheetName val="파일"/>
      <sheetName val="골조집계"/>
      <sheetName val="골조"/>
      <sheetName val="철골"/>
      <sheetName val="Sheet3"/>
      <sheetName val="kimre scrubber"/>
      <sheetName val="CAPVC"/>
      <sheetName val="프랜트면허"/>
      <sheetName val="토목주소"/>
      <sheetName val="가설식당"/>
      <sheetName val="Proposal"/>
      <sheetName val="직노"/>
      <sheetName val="토목공사일반"/>
      <sheetName val="기본사항"/>
      <sheetName val="금융비용"/>
    </sheetNames>
    <sheetDataSet>
      <sheetData sheetId="0" refreshError="1"/>
      <sheetData sheetId="1"/>
      <sheetData sheetId="2"/>
      <sheetData sheetId="3"/>
      <sheetData sheetId="4"/>
      <sheetData sheetId="5">
        <row r="5">
          <cell r="D5" t="str">
            <v>(발표일:99.1.1)</v>
          </cell>
          <cell r="E5" t="str">
            <v>(발표일:98.9.1)</v>
          </cell>
          <cell r="F5" t="str">
            <v>(발표일:98.1.1)</v>
          </cell>
        </row>
        <row r="6">
          <cell r="A6" t="str">
            <v>L001</v>
          </cell>
          <cell r="B6" t="str">
            <v>갱    부</v>
          </cell>
          <cell r="C6" t="str">
            <v>인</v>
          </cell>
          <cell r="D6">
            <v>46995</v>
          </cell>
          <cell r="E6">
            <v>50308</v>
          </cell>
          <cell r="F6">
            <v>56352</v>
          </cell>
        </row>
        <row r="7">
          <cell r="A7" t="str">
            <v>L002</v>
          </cell>
          <cell r="B7" t="str">
            <v>도 목 수</v>
          </cell>
          <cell r="C7" t="str">
            <v>인</v>
          </cell>
          <cell r="D7">
            <v>0</v>
          </cell>
          <cell r="E7">
            <v>0</v>
          </cell>
          <cell r="F7">
            <v>81068</v>
          </cell>
        </row>
        <row r="8">
          <cell r="A8" t="str">
            <v>L003</v>
          </cell>
          <cell r="B8" t="str">
            <v>건축목공</v>
          </cell>
          <cell r="C8" t="str">
            <v>인</v>
          </cell>
          <cell r="D8">
            <v>62310</v>
          </cell>
          <cell r="E8">
            <v>65713</v>
          </cell>
          <cell r="F8">
            <v>71803</v>
          </cell>
        </row>
        <row r="9">
          <cell r="A9" t="str">
            <v>L004</v>
          </cell>
          <cell r="B9" t="str">
            <v>형틀목공</v>
          </cell>
          <cell r="C9" t="str">
            <v>인</v>
          </cell>
          <cell r="D9">
            <v>62603</v>
          </cell>
          <cell r="E9">
            <v>65381</v>
          </cell>
          <cell r="F9">
            <v>75306</v>
          </cell>
        </row>
        <row r="10">
          <cell r="A10" t="str">
            <v>L005</v>
          </cell>
          <cell r="B10" t="str">
            <v>창호목공</v>
          </cell>
          <cell r="C10" t="str">
            <v>인</v>
          </cell>
          <cell r="D10">
            <v>56563</v>
          </cell>
          <cell r="E10">
            <v>61043</v>
          </cell>
          <cell r="F10">
            <v>66162</v>
          </cell>
        </row>
        <row r="11">
          <cell r="A11" t="str">
            <v>L006</v>
          </cell>
          <cell r="B11" t="str">
            <v>철 골 공</v>
          </cell>
          <cell r="C11" t="str">
            <v>인</v>
          </cell>
          <cell r="D11">
            <v>60500</v>
          </cell>
          <cell r="E11">
            <v>64796</v>
          </cell>
          <cell r="F11">
            <v>73514</v>
          </cell>
        </row>
        <row r="12">
          <cell r="A12" t="str">
            <v>L007</v>
          </cell>
          <cell r="B12" t="str">
            <v>철    공</v>
          </cell>
          <cell r="C12" t="str">
            <v>인</v>
          </cell>
          <cell r="D12">
            <v>59797</v>
          </cell>
          <cell r="E12">
            <v>59917</v>
          </cell>
          <cell r="F12">
            <v>72430</v>
          </cell>
        </row>
        <row r="13">
          <cell r="A13" t="str">
            <v>L008</v>
          </cell>
          <cell r="B13" t="str">
            <v>철 근 공</v>
          </cell>
          <cell r="C13" t="str">
            <v>인</v>
          </cell>
          <cell r="D13">
            <v>65147</v>
          </cell>
          <cell r="E13">
            <v>66944</v>
          </cell>
          <cell r="F13">
            <v>77839</v>
          </cell>
        </row>
        <row r="14">
          <cell r="A14" t="str">
            <v>L009</v>
          </cell>
          <cell r="B14" t="str">
            <v>철 판 공</v>
          </cell>
          <cell r="C14" t="str">
            <v>인</v>
          </cell>
          <cell r="D14">
            <v>61774</v>
          </cell>
          <cell r="E14">
            <v>68465</v>
          </cell>
          <cell r="F14">
            <v>73217</v>
          </cell>
        </row>
        <row r="15">
          <cell r="A15" t="str">
            <v>L010</v>
          </cell>
          <cell r="B15" t="str">
            <v>셧 터 공</v>
          </cell>
          <cell r="C15" t="str">
            <v>인</v>
          </cell>
          <cell r="D15">
            <v>55318</v>
          </cell>
          <cell r="E15">
            <v>58035</v>
          </cell>
          <cell r="F15">
            <v>64659</v>
          </cell>
        </row>
        <row r="16">
          <cell r="A16" t="str">
            <v>L011</v>
          </cell>
          <cell r="B16" t="str">
            <v>샷 시 공</v>
          </cell>
          <cell r="C16" t="str">
            <v>인</v>
          </cell>
          <cell r="D16">
            <v>55318</v>
          </cell>
          <cell r="E16">
            <v>58035</v>
          </cell>
          <cell r="F16">
            <v>65647</v>
          </cell>
        </row>
        <row r="17">
          <cell r="A17" t="str">
            <v>L012</v>
          </cell>
          <cell r="B17" t="str">
            <v>절 단 공</v>
          </cell>
          <cell r="C17" t="str">
            <v>인</v>
          </cell>
          <cell r="D17">
            <v>59642</v>
          </cell>
          <cell r="E17">
            <v>67321</v>
          </cell>
          <cell r="F17">
            <v>65881</v>
          </cell>
        </row>
        <row r="18">
          <cell r="A18" t="str">
            <v>L013</v>
          </cell>
          <cell r="B18" t="str">
            <v>석    공</v>
          </cell>
          <cell r="C18" t="str">
            <v>인</v>
          </cell>
          <cell r="D18">
            <v>69257</v>
          </cell>
          <cell r="E18">
            <v>67292</v>
          </cell>
          <cell r="F18">
            <v>77005</v>
          </cell>
        </row>
        <row r="19">
          <cell r="A19" t="str">
            <v>L014</v>
          </cell>
          <cell r="B19" t="str">
            <v>특수비계공(15M이상)</v>
          </cell>
          <cell r="C19" t="str">
            <v>인</v>
          </cell>
          <cell r="D19">
            <v>78766</v>
          </cell>
          <cell r="E19">
            <v>75380</v>
          </cell>
          <cell r="F19">
            <v>85884</v>
          </cell>
        </row>
        <row r="20">
          <cell r="A20" t="str">
            <v>L015</v>
          </cell>
          <cell r="B20" t="str">
            <v>비 계 공</v>
          </cell>
          <cell r="C20" t="str">
            <v>인</v>
          </cell>
          <cell r="D20">
            <v>66531</v>
          </cell>
          <cell r="E20">
            <v>69324</v>
          </cell>
          <cell r="F20">
            <v>79467</v>
          </cell>
        </row>
        <row r="21">
          <cell r="A21" t="str">
            <v>L016</v>
          </cell>
          <cell r="B21" t="str">
            <v>동 발 공(터 널)</v>
          </cell>
          <cell r="C21" t="str">
            <v>인</v>
          </cell>
          <cell r="D21">
            <v>61285</v>
          </cell>
          <cell r="E21">
            <v>59691</v>
          </cell>
          <cell r="F21">
            <v>65485</v>
          </cell>
        </row>
        <row r="22">
          <cell r="A22" t="str">
            <v>L017</v>
          </cell>
          <cell r="B22" t="str">
            <v>조 적 공</v>
          </cell>
          <cell r="C22" t="str">
            <v>인</v>
          </cell>
          <cell r="D22">
            <v>58512</v>
          </cell>
          <cell r="E22">
            <v>58379</v>
          </cell>
          <cell r="F22">
            <v>67986</v>
          </cell>
        </row>
        <row r="23">
          <cell r="A23" t="str">
            <v>L018</v>
          </cell>
          <cell r="B23" t="str">
            <v>벽돌(블럭)제작공</v>
          </cell>
          <cell r="C23" t="str">
            <v>인</v>
          </cell>
          <cell r="D23">
            <v>56942</v>
          </cell>
          <cell r="E23">
            <v>57334</v>
          </cell>
          <cell r="F23">
            <v>61291</v>
          </cell>
        </row>
        <row r="24">
          <cell r="A24" t="str">
            <v>L019</v>
          </cell>
          <cell r="B24" t="str">
            <v>연 돌 공</v>
          </cell>
          <cell r="C24" t="str">
            <v>인</v>
          </cell>
          <cell r="D24">
            <v>58512</v>
          </cell>
          <cell r="E24">
            <v>58379</v>
          </cell>
          <cell r="F24">
            <v>72745</v>
          </cell>
        </row>
        <row r="25">
          <cell r="A25" t="str">
            <v>L020</v>
          </cell>
          <cell r="B25" t="str">
            <v>미 장 공</v>
          </cell>
          <cell r="C25" t="str">
            <v>인</v>
          </cell>
          <cell r="D25">
            <v>59451</v>
          </cell>
          <cell r="E25">
            <v>61569</v>
          </cell>
          <cell r="F25">
            <v>71283</v>
          </cell>
        </row>
        <row r="26">
          <cell r="A26" t="str">
            <v>L021</v>
          </cell>
          <cell r="B26" t="str">
            <v>방 수 공</v>
          </cell>
          <cell r="C26" t="str">
            <v>인</v>
          </cell>
          <cell r="D26">
            <v>50866</v>
          </cell>
          <cell r="E26">
            <v>51640</v>
          </cell>
          <cell r="F26">
            <v>57701</v>
          </cell>
        </row>
        <row r="27">
          <cell r="A27" t="str">
            <v>L022</v>
          </cell>
          <cell r="B27" t="str">
            <v>타 일 공</v>
          </cell>
          <cell r="C27" t="str">
            <v>인</v>
          </cell>
          <cell r="D27">
            <v>58994</v>
          </cell>
          <cell r="E27">
            <v>60706</v>
          </cell>
          <cell r="F27">
            <v>68147</v>
          </cell>
        </row>
        <row r="28">
          <cell r="A28" t="str">
            <v>L023</v>
          </cell>
          <cell r="B28" t="str">
            <v>줄 눈 공</v>
          </cell>
          <cell r="C28" t="str">
            <v>인</v>
          </cell>
          <cell r="D28">
            <v>58172</v>
          </cell>
          <cell r="E28">
            <v>55387</v>
          </cell>
          <cell r="F28">
            <v>63589</v>
          </cell>
        </row>
        <row r="29">
          <cell r="A29" t="str">
            <v>L024</v>
          </cell>
          <cell r="B29" t="str">
            <v>연 마 공</v>
          </cell>
          <cell r="C29" t="str">
            <v>인</v>
          </cell>
          <cell r="D29">
            <v>56709</v>
          </cell>
          <cell r="E29">
            <v>54957</v>
          </cell>
          <cell r="F29">
            <v>67289</v>
          </cell>
        </row>
        <row r="30">
          <cell r="A30" t="str">
            <v>L025</v>
          </cell>
          <cell r="B30" t="str">
            <v>콘크리트공</v>
          </cell>
          <cell r="C30" t="str">
            <v>인</v>
          </cell>
          <cell r="D30">
            <v>60596</v>
          </cell>
          <cell r="E30">
            <v>63605</v>
          </cell>
          <cell r="F30">
            <v>71184</v>
          </cell>
        </row>
        <row r="31">
          <cell r="A31" t="str">
            <v>L026</v>
          </cell>
          <cell r="B31" t="str">
            <v>바이브레타공</v>
          </cell>
          <cell r="C31" t="str">
            <v>인</v>
          </cell>
          <cell r="D31">
            <v>60596</v>
          </cell>
          <cell r="E31">
            <v>63605</v>
          </cell>
          <cell r="F31">
            <v>69081</v>
          </cell>
        </row>
        <row r="32">
          <cell r="A32" t="str">
            <v>L027</v>
          </cell>
          <cell r="B32" t="str">
            <v>보일러공</v>
          </cell>
          <cell r="C32" t="str">
            <v>인</v>
          </cell>
          <cell r="D32">
            <v>48190</v>
          </cell>
          <cell r="E32">
            <v>52463</v>
          </cell>
          <cell r="F32">
            <v>56787</v>
          </cell>
        </row>
        <row r="33">
          <cell r="A33" t="str">
            <v>L028</v>
          </cell>
          <cell r="B33" t="str">
            <v>배 관 공</v>
          </cell>
          <cell r="C33" t="str">
            <v>인</v>
          </cell>
          <cell r="D33">
            <v>48833</v>
          </cell>
          <cell r="E33">
            <v>52004</v>
          </cell>
          <cell r="F33">
            <v>58907</v>
          </cell>
        </row>
        <row r="34">
          <cell r="A34" t="str">
            <v>L029</v>
          </cell>
          <cell r="B34" t="str">
            <v>온 돌 공</v>
          </cell>
          <cell r="C34" t="str">
            <v>인</v>
          </cell>
          <cell r="D34">
            <v>59451</v>
          </cell>
          <cell r="E34">
            <v>61569</v>
          </cell>
          <cell r="F34">
            <v>54720</v>
          </cell>
        </row>
        <row r="35">
          <cell r="A35" t="str">
            <v>L030</v>
          </cell>
          <cell r="B35" t="str">
            <v>위 생 공</v>
          </cell>
          <cell r="C35" t="str">
            <v>인</v>
          </cell>
          <cell r="D35">
            <v>48855</v>
          </cell>
          <cell r="E35">
            <v>51145</v>
          </cell>
          <cell r="F35">
            <v>59212</v>
          </cell>
        </row>
        <row r="36">
          <cell r="A36" t="str">
            <v>L031</v>
          </cell>
          <cell r="B36" t="str">
            <v>보 온 공</v>
          </cell>
          <cell r="C36" t="str">
            <v>인</v>
          </cell>
          <cell r="D36">
            <v>49987</v>
          </cell>
          <cell r="E36">
            <v>54125</v>
          </cell>
          <cell r="F36">
            <v>63143</v>
          </cell>
        </row>
        <row r="37">
          <cell r="A37" t="str">
            <v>L032</v>
          </cell>
          <cell r="B37" t="str">
            <v>도 장 공</v>
          </cell>
          <cell r="C37" t="str">
            <v>인</v>
          </cell>
          <cell r="D37">
            <v>52915</v>
          </cell>
          <cell r="E37">
            <v>55640</v>
          </cell>
          <cell r="F37">
            <v>63038</v>
          </cell>
        </row>
        <row r="38">
          <cell r="A38" t="str">
            <v>L033</v>
          </cell>
          <cell r="B38" t="str">
            <v>내 장 공</v>
          </cell>
          <cell r="C38" t="str">
            <v>인</v>
          </cell>
          <cell r="D38">
            <v>58768</v>
          </cell>
          <cell r="E38">
            <v>59767</v>
          </cell>
          <cell r="F38">
            <v>72244</v>
          </cell>
        </row>
        <row r="39">
          <cell r="A39" t="str">
            <v>L034</v>
          </cell>
          <cell r="B39" t="str">
            <v>도 배 공</v>
          </cell>
          <cell r="C39" t="str">
            <v>인</v>
          </cell>
          <cell r="D39">
            <v>51632</v>
          </cell>
          <cell r="E39">
            <v>51201</v>
          </cell>
          <cell r="F39">
            <v>58443</v>
          </cell>
        </row>
        <row r="40">
          <cell r="A40" t="str">
            <v>L035</v>
          </cell>
          <cell r="B40" t="str">
            <v>아스타일공</v>
          </cell>
          <cell r="C40" t="str">
            <v>인</v>
          </cell>
          <cell r="D40">
            <v>58994</v>
          </cell>
          <cell r="E40">
            <v>60706</v>
          </cell>
          <cell r="F40">
            <v>71686</v>
          </cell>
        </row>
        <row r="41">
          <cell r="A41" t="str">
            <v>L036</v>
          </cell>
          <cell r="B41" t="str">
            <v>기 와 공</v>
          </cell>
          <cell r="C41" t="str">
            <v>인</v>
          </cell>
          <cell r="D41">
            <v>68363</v>
          </cell>
          <cell r="E41">
            <v>64891</v>
          </cell>
          <cell r="F41">
            <v>69476</v>
          </cell>
        </row>
        <row r="42">
          <cell r="A42" t="str">
            <v>L037</v>
          </cell>
          <cell r="B42" t="str">
            <v>슬레이트공</v>
          </cell>
          <cell r="C42" t="str">
            <v>인</v>
          </cell>
          <cell r="D42">
            <v>68363</v>
          </cell>
          <cell r="E42">
            <v>64891</v>
          </cell>
          <cell r="F42">
            <v>72727</v>
          </cell>
        </row>
        <row r="43">
          <cell r="A43" t="str">
            <v>L038</v>
          </cell>
          <cell r="B43" t="str">
            <v>화약취급공</v>
          </cell>
          <cell r="C43" t="str">
            <v>인</v>
          </cell>
          <cell r="D43">
            <v>67520</v>
          </cell>
          <cell r="E43">
            <v>60578</v>
          </cell>
          <cell r="F43">
            <v>69595</v>
          </cell>
        </row>
        <row r="44">
          <cell r="A44" t="str">
            <v>L039</v>
          </cell>
          <cell r="B44" t="str">
            <v>착 암 공</v>
          </cell>
          <cell r="C44" t="str">
            <v>인</v>
          </cell>
          <cell r="D44">
            <v>50107</v>
          </cell>
          <cell r="E44">
            <v>54279</v>
          </cell>
          <cell r="F44">
            <v>57292</v>
          </cell>
        </row>
        <row r="45">
          <cell r="A45" t="str">
            <v>L040</v>
          </cell>
          <cell r="B45" t="str">
            <v>보 안 공</v>
          </cell>
          <cell r="C45" t="str">
            <v>인</v>
          </cell>
          <cell r="D45">
            <v>41224</v>
          </cell>
          <cell r="E45">
            <v>44036</v>
          </cell>
          <cell r="F45">
            <v>41290</v>
          </cell>
        </row>
        <row r="46">
          <cell r="A46" t="str">
            <v>L041</v>
          </cell>
          <cell r="B46" t="str">
            <v>포 장 공</v>
          </cell>
          <cell r="C46" t="str">
            <v>인</v>
          </cell>
          <cell r="D46">
            <v>59695</v>
          </cell>
          <cell r="E46">
            <v>56237</v>
          </cell>
          <cell r="F46">
            <v>65494</v>
          </cell>
        </row>
        <row r="47">
          <cell r="A47" t="str">
            <v>L042</v>
          </cell>
          <cell r="B47" t="str">
            <v>포 설 공</v>
          </cell>
          <cell r="C47" t="str">
            <v>인</v>
          </cell>
          <cell r="D47">
            <v>53731</v>
          </cell>
          <cell r="E47">
            <v>54013</v>
          </cell>
          <cell r="F47">
            <v>65082</v>
          </cell>
        </row>
        <row r="48">
          <cell r="A48" t="str">
            <v>L043</v>
          </cell>
          <cell r="B48" t="str">
            <v>궤 도 공</v>
          </cell>
          <cell r="C48" t="str">
            <v>인</v>
          </cell>
          <cell r="D48">
            <v>53629</v>
          </cell>
          <cell r="E48">
            <v>62818</v>
          </cell>
          <cell r="F48">
            <v>60000</v>
          </cell>
        </row>
        <row r="49">
          <cell r="A49" t="str">
            <v>L044</v>
          </cell>
          <cell r="B49" t="str">
            <v>용 접 공(철 도)</v>
          </cell>
          <cell r="C49" t="str">
            <v>인</v>
          </cell>
          <cell r="D49">
            <v>58661</v>
          </cell>
          <cell r="E49">
            <v>55736</v>
          </cell>
          <cell r="F49">
            <v>67201</v>
          </cell>
        </row>
        <row r="50">
          <cell r="A50" t="str">
            <v>L045</v>
          </cell>
          <cell r="B50" t="str">
            <v>잠 수 부</v>
          </cell>
          <cell r="C50" t="str">
            <v>인</v>
          </cell>
          <cell r="D50">
            <v>87712</v>
          </cell>
          <cell r="E50">
            <v>73901</v>
          </cell>
          <cell r="F50">
            <v>81832</v>
          </cell>
        </row>
        <row r="51">
          <cell r="A51" t="str">
            <v>L046</v>
          </cell>
          <cell r="B51" t="str">
            <v>잠 함 공</v>
          </cell>
          <cell r="C51" t="str">
            <v>인</v>
          </cell>
          <cell r="D51">
            <v>0</v>
          </cell>
          <cell r="E51">
            <v>0</v>
          </cell>
          <cell r="F51">
            <v>0</v>
          </cell>
        </row>
        <row r="52">
          <cell r="A52" t="str">
            <v>L047</v>
          </cell>
          <cell r="B52" t="str">
            <v>보 링 공</v>
          </cell>
          <cell r="C52" t="str">
            <v>인</v>
          </cell>
          <cell r="D52">
            <v>50288</v>
          </cell>
          <cell r="E52">
            <v>53721</v>
          </cell>
          <cell r="F52">
            <v>58626</v>
          </cell>
        </row>
        <row r="53">
          <cell r="A53" t="str">
            <v>L049</v>
          </cell>
          <cell r="B53" t="str">
            <v>영림기사</v>
          </cell>
          <cell r="C53" t="str">
            <v>인</v>
          </cell>
          <cell r="D53">
            <v>0</v>
          </cell>
          <cell r="E53">
            <v>0</v>
          </cell>
          <cell r="F53">
            <v>72675</v>
          </cell>
        </row>
        <row r="54">
          <cell r="A54" t="str">
            <v>L050</v>
          </cell>
          <cell r="B54" t="str">
            <v>조 경 공</v>
          </cell>
          <cell r="C54" t="str">
            <v>인</v>
          </cell>
          <cell r="D54">
            <v>50250</v>
          </cell>
          <cell r="E54">
            <v>50321</v>
          </cell>
          <cell r="F54">
            <v>60207</v>
          </cell>
        </row>
        <row r="55">
          <cell r="A55" t="str">
            <v>L051</v>
          </cell>
          <cell r="B55" t="str">
            <v>벌 목 부</v>
          </cell>
          <cell r="C55" t="str">
            <v>인</v>
          </cell>
          <cell r="D55">
            <v>57718</v>
          </cell>
          <cell r="E55">
            <v>64902</v>
          </cell>
          <cell r="F55">
            <v>66433</v>
          </cell>
        </row>
        <row r="56">
          <cell r="A56" t="str">
            <v>L052</v>
          </cell>
          <cell r="B56" t="str">
            <v>조림인부</v>
          </cell>
          <cell r="C56" t="str">
            <v>인</v>
          </cell>
          <cell r="D56">
            <v>43854</v>
          </cell>
          <cell r="E56">
            <v>32014</v>
          </cell>
          <cell r="F56">
            <v>53688</v>
          </cell>
        </row>
        <row r="57">
          <cell r="A57" t="str">
            <v>L053</v>
          </cell>
          <cell r="B57" t="str">
            <v>플랜트 기계설치공</v>
          </cell>
          <cell r="C57" t="str">
            <v>인</v>
          </cell>
          <cell r="D57">
            <v>59903</v>
          </cell>
          <cell r="E57">
            <v>61521</v>
          </cell>
          <cell r="F57">
            <v>80805</v>
          </cell>
        </row>
        <row r="58">
          <cell r="A58" t="str">
            <v>L054</v>
          </cell>
          <cell r="B58" t="str">
            <v>플랜트 용접공</v>
          </cell>
          <cell r="C58" t="str">
            <v>인</v>
          </cell>
          <cell r="D58">
            <v>63349</v>
          </cell>
          <cell r="E58">
            <v>69101</v>
          </cell>
          <cell r="F58">
            <v>95379</v>
          </cell>
        </row>
        <row r="59">
          <cell r="A59" t="str">
            <v>L055</v>
          </cell>
          <cell r="B59" t="str">
            <v>플랜트 배관공</v>
          </cell>
          <cell r="C59" t="str">
            <v>인</v>
          </cell>
          <cell r="D59">
            <v>66377</v>
          </cell>
          <cell r="E59">
            <v>76135</v>
          </cell>
          <cell r="F59">
            <v>97219</v>
          </cell>
        </row>
        <row r="60">
          <cell r="A60" t="str">
            <v>L056</v>
          </cell>
          <cell r="B60" t="str">
            <v>플랜트 제관공</v>
          </cell>
          <cell r="C60" t="str">
            <v>인</v>
          </cell>
          <cell r="D60">
            <v>54813</v>
          </cell>
          <cell r="E60">
            <v>60834</v>
          </cell>
          <cell r="F60">
            <v>81966</v>
          </cell>
        </row>
        <row r="61">
          <cell r="A61" t="str">
            <v>L057</v>
          </cell>
          <cell r="B61" t="str">
            <v>시공측량사</v>
          </cell>
          <cell r="C61" t="str">
            <v>인</v>
          </cell>
          <cell r="D61">
            <v>44848</v>
          </cell>
          <cell r="E61">
            <v>47571</v>
          </cell>
          <cell r="F61">
            <v>58506</v>
          </cell>
        </row>
        <row r="62">
          <cell r="A62" t="str">
            <v>L058</v>
          </cell>
          <cell r="B62" t="str">
            <v>시공측량사조수</v>
          </cell>
          <cell r="C62" t="str">
            <v>인</v>
          </cell>
          <cell r="D62">
            <v>33985</v>
          </cell>
          <cell r="E62">
            <v>32619</v>
          </cell>
          <cell r="F62">
            <v>38777</v>
          </cell>
        </row>
        <row r="63">
          <cell r="A63" t="str">
            <v>L059</v>
          </cell>
          <cell r="B63" t="str">
            <v>측    부</v>
          </cell>
          <cell r="C63" t="str">
            <v>인</v>
          </cell>
          <cell r="D63">
            <v>26699</v>
          </cell>
          <cell r="E63">
            <v>32690</v>
          </cell>
          <cell r="F63">
            <v>32725</v>
          </cell>
        </row>
        <row r="64">
          <cell r="A64" t="str">
            <v>L060</v>
          </cell>
          <cell r="B64" t="str">
            <v>검 조 부</v>
          </cell>
          <cell r="C64" t="str">
            <v>인</v>
          </cell>
          <cell r="D64">
            <v>33755</v>
          </cell>
          <cell r="E64">
            <v>34098</v>
          </cell>
          <cell r="F64">
            <v>32800</v>
          </cell>
        </row>
        <row r="65">
          <cell r="A65" t="str">
            <v>L061</v>
          </cell>
          <cell r="B65" t="str">
            <v>송전전공</v>
          </cell>
          <cell r="C65" t="str">
            <v>인</v>
          </cell>
          <cell r="D65">
            <v>197482</v>
          </cell>
          <cell r="E65">
            <v>188956</v>
          </cell>
          <cell r="F65">
            <v>234733</v>
          </cell>
        </row>
        <row r="66">
          <cell r="A66" t="str">
            <v>L062</v>
          </cell>
          <cell r="B66" t="str">
            <v>배전전공</v>
          </cell>
          <cell r="C66" t="str">
            <v>인</v>
          </cell>
          <cell r="D66">
            <v>176615</v>
          </cell>
          <cell r="E66">
            <v>164094</v>
          </cell>
          <cell r="F66">
            <v>192602</v>
          </cell>
        </row>
        <row r="67">
          <cell r="A67" t="str">
            <v>L063</v>
          </cell>
          <cell r="B67" t="str">
            <v>플랜트 전공</v>
          </cell>
          <cell r="C67" t="str">
            <v>인</v>
          </cell>
          <cell r="D67">
            <v>52369</v>
          </cell>
          <cell r="E67">
            <v>54503</v>
          </cell>
          <cell r="F67">
            <v>64285</v>
          </cell>
        </row>
        <row r="68">
          <cell r="A68" t="str">
            <v>L064</v>
          </cell>
          <cell r="B68" t="str">
            <v>내선전공</v>
          </cell>
          <cell r="C68" t="str">
            <v>인</v>
          </cell>
          <cell r="D68">
            <v>47911</v>
          </cell>
          <cell r="E68">
            <v>51021</v>
          </cell>
          <cell r="F68">
            <v>57286</v>
          </cell>
        </row>
        <row r="69">
          <cell r="A69" t="str">
            <v>L065</v>
          </cell>
          <cell r="B69" t="str">
            <v>특별고압케이블전공</v>
          </cell>
          <cell r="C69" t="str">
            <v>인</v>
          </cell>
          <cell r="D69">
            <v>97565</v>
          </cell>
          <cell r="E69">
            <v>102881</v>
          </cell>
          <cell r="F69">
            <v>98463</v>
          </cell>
        </row>
        <row r="70">
          <cell r="A70" t="str">
            <v>L066</v>
          </cell>
          <cell r="B70" t="str">
            <v>고압케이블전공</v>
          </cell>
          <cell r="C70" t="str">
            <v>인</v>
          </cell>
          <cell r="D70">
            <v>66547</v>
          </cell>
          <cell r="E70">
            <v>74151</v>
          </cell>
          <cell r="F70">
            <v>74584</v>
          </cell>
        </row>
        <row r="71">
          <cell r="A71" t="str">
            <v>L067</v>
          </cell>
          <cell r="B71" t="str">
            <v>저압케이블전공</v>
          </cell>
          <cell r="C71" t="str">
            <v>인</v>
          </cell>
          <cell r="D71">
            <v>59146</v>
          </cell>
          <cell r="E71">
            <v>55486</v>
          </cell>
          <cell r="F71">
            <v>61877</v>
          </cell>
        </row>
        <row r="72">
          <cell r="A72" t="str">
            <v>L068</v>
          </cell>
          <cell r="B72" t="str">
            <v>철도신호공</v>
          </cell>
          <cell r="C72" t="str">
            <v>인</v>
          </cell>
          <cell r="D72">
            <v>79766</v>
          </cell>
          <cell r="E72">
            <v>73483</v>
          </cell>
          <cell r="F72">
            <v>88167</v>
          </cell>
        </row>
        <row r="73">
          <cell r="A73" t="str">
            <v>L069</v>
          </cell>
          <cell r="B73" t="str">
            <v>계 장 공</v>
          </cell>
          <cell r="C73" t="str">
            <v>인</v>
          </cell>
          <cell r="D73">
            <v>50009</v>
          </cell>
          <cell r="E73">
            <v>57587</v>
          </cell>
          <cell r="F73">
            <v>60822</v>
          </cell>
        </row>
        <row r="74">
          <cell r="A74" t="str">
            <v>L070</v>
          </cell>
          <cell r="B74" t="str">
            <v>전기공사기사 1급</v>
          </cell>
          <cell r="C74" t="str">
            <v>인</v>
          </cell>
          <cell r="D74">
            <v>0</v>
          </cell>
          <cell r="E74">
            <v>0</v>
          </cell>
          <cell r="F74">
            <v>64241</v>
          </cell>
        </row>
        <row r="75">
          <cell r="A75" t="str">
            <v>L071</v>
          </cell>
          <cell r="B75" t="str">
            <v>전기공사기사 2급</v>
          </cell>
          <cell r="C75" t="str">
            <v>인</v>
          </cell>
          <cell r="D75">
            <v>0</v>
          </cell>
          <cell r="E75">
            <v>0</v>
          </cell>
          <cell r="F75">
            <v>55069</v>
          </cell>
        </row>
        <row r="76">
          <cell r="A76" t="str">
            <v>L072</v>
          </cell>
          <cell r="B76" t="str">
            <v>통신외선공</v>
          </cell>
          <cell r="C76" t="str">
            <v>인</v>
          </cell>
          <cell r="D76">
            <v>73980</v>
          </cell>
          <cell r="E76">
            <v>77946</v>
          </cell>
          <cell r="F76">
            <v>89013</v>
          </cell>
        </row>
        <row r="77">
          <cell r="A77" t="str">
            <v>L073</v>
          </cell>
          <cell r="B77" t="str">
            <v>통신설비공</v>
          </cell>
          <cell r="C77" t="str">
            <v>인</v>
          </cell>
          <cell r="D77">
            <v>64758</v>
          </cell>
          <cell r="E77">
            <v>66296</v>
          </cell>
          <cell r="F77">
            <v>76852</v>
          </cell>
        </row>
        <row r="78">
          <cell r="A78" t="str">
            <v>L074</v>
          </cell>
          <cell r="B78" t="str">
            <v>통신내선공</v>
          </cell>
          <cell r="C78" t="str">
            <v>인</v>
          </cell>
          <cell r="D78">
            <v>60168</v>
          </cell>
          <cell r="E78">
            <v>63738</v>
          </cell>
          <cell r="F78">
            <v>72591</v>
          </cell>
        </row>
        <row r="79">
          <cell r="A79" t="str">
            <v>L075</v>
          </cell>
          <cell r="B79" t="str">
            <v>통신케이블공</v>
          </cell>
          <cell r="C79" t="str">
            <v>인</v>
          </cell>
          <cell r="D79">
            <v>75788</v>
          </cell>
          <cell r="E79">
            <v>80042</v>
          </cell>
          <cell r="F79">
            <v>90455</v>
          </cell>
        </row>
        <row r="80">
          <cell r="A80" t="str">
            <v>L076</v>
          </cell>
          <cell r="B80" t="str">
            <v>무선안테나공</v>
          </cell>
          <cell r="C80" t="str">
            <v>인</v>
          </cell>
          <cell r="D80">
            <v>91475</v>
          </cell>
          <cell r="E80">
            <v>97216</v>
          </cell>
          <cell r="F80">
            <v>110956</v>
          </cell>
        </row>
        <row r="81">
          <cell r="A81" t="str">
            <v>L077</v>
          </cell>
          <cell r="B81" t="str">
            <v>통신기사 1급</v>
          </cell>
          <cell r="C81" t="str">
            <v>인</v>
          </cell>
          <cell r="D81">
            <v>84229</v>
          </cell>
          <cell r="E81">
            <v>87004</v>
          </cell>
          <cell r="F81">
            <v>92723</v>
          </cell>
        </row>
        <row r="82">
          <cell r="A82" t="str">
            <v>L078</v>
          </cell>
          <cell r="B82" t="str">
            <v>통신기사 2급</v>
          </cell>
          <cell r="C82" t="str">
            <v>인</v>
          </cell>
          <cell r="D82">
            <v>79642</v>
          </cell>
          <cell r="E82">
            <v>78519</v>
          </cell>
          <cell r="F82">
            <v>82395</v>
          </cell>
        </row>
        <row r="83">
          <cell r="A83" t="str">
            <v>L079</v>
          </cell>
          <cell r="B83" t="str">
            <v>통신기능사</v>
          </cell>
          <cell r="C83" t="str">
            <v>인</v>
          </cell>
          <cell r="D83">
            <v>67759</v>
          </cell>
          <cell r="E83">
            <v>68332</v>
          </cell>
          <cell r="F83">
            <v>72194</v>
          </cell>
        </row>
        <row r="84">
          <cell r="A84" t="str">
            <v>L080</v>
          </cell>
          <cell r="B84" t="str">
            <v>수작업반장</v>
          </cell>
          <cell r="C84" t="str">
            <v>인</v>
          </cell>
          <cell r="D84">
            <v>57364</v>
          </cell>
          <cell r="E84">
            <v>54191</v>
          </cell>
          <cell r="F84">
            <v>74369</v>
          </cell>
        </row>
        <row r="85">
          <cell r="A85" t="str">
            <v>L081</v>
          </cell>
          <cell r="B85" t="str">
            <v>작업반장</v>
          </cell>
          <cell r="C85" t="str">
            <v>인</v>
          </cell>
          <cell r="D85">
            <v>57364</v>
          </cell>
          <cell r="E85">
            <v>54191</v>
          </cell>
          <cell r="F85">
            <v>60326</v>
          </cell>
        </row>
        <row r="86">
          <cell r="A86" t="str">
            <v>L082</v>
          </cell>
          <cell r="B86" t="str">
            <v>목    도</v>
          </cell>
          <cell r="C86" t="str">
            <v>인</v>
          </cell>
          <cell r="D86">
            <v>64408</v>
          </cell>
          <cell r="E86">
            <v>63010</v>
          </cell>
          <cell r="F86">
            <v>64758</v>
          </cell>
        </row>
        <row r="87">
          <cell r="A87" t="str">
            <v>L083</v>
          </cell>
          <cell r="B87" t="str">
            <v>조 력 공</v>
          </cell>
          <cell r="C87" t="str">
            <v>인</v>
          </cell>
          <cell r="D87">
            <v>39371</v>
          </cell>
          <cell r="E87">
            <v>40427</v>
          </cell>
          <cell r="F87">
            <v>48912</v>
          </cell>
        </row>
        <row r="88">
          <cell r="A88" t="str">
            <v>L084</v>
          </cell>
          <cell r="B88" t="str">
            <v>특별인부</v>
          </cell>
          <cell r="C88" t="str">
            <v>인</v>
          </cell>
          <cell r="D88">
            <v>48674</v>
          </cell>
          <cell r="E88">
            <v>49659</v>
          </cell>
          <cell r="F88">
            <v>57379</v>
          </cell>
        </row>
        <row r="89">
          <cell r="A89" t="str">
            <v>L085</v>
          </cell>
          <cell r="B89" t="str">
            <v>보통인부</v>
          </cell>
          <cell r="C89" t="str">
            <v>인</v>
          </cell>
          <cell r="D89">
            <v>33755</v>
          </cell>
          <cell r="E89">
            <v>34098</v>
          </cell>
          <cell r="F89">
            <v>37736</v>
          </cell>
        </row>
        <row r="90">
          <cell r="A90" t="str">
            <v>L086</v>
          </cell>
          <cell r="B90" t="str">
            <v>중기운전기사</v>
          </cell>
          <cell r="C90" t="str">
            <v>인</v>
          </cell>
          <cell r="D90">
            <v>53715</v>
          </cell>
          <cell r="E90">
            <v>52855</v>
          </cell>
          <cell r="F90">
            <v>56951</v>
          </cell>
        </row>
        <row r="91">
          <cell r="A91" t="str">
            <v>L087</v>
          </cell>
          <cell r="B91" t="str">
            <v>운전사(운반차)</v>
          </cell>
          <cell r="C91" t="str">
            <v>인</v>
          </cell>
          <cell r="D91">
            <v>49633</v>
          </cell>
          <cell r="E91">
            <v>53159</v>
          </cell>
          <cell r="F91">
            <v>51077</v>
          </cell>
        </row>
        <row r="92">
          <cell r="A92" t="str">
            <v>L088</v>
          </cell>
          <cell r="B92" t="str">
            <v>운전사(기  계)</v>
          </cell>
          <cell r="C92" t="str">
            <v>인</v>
          </cell>
          <cell r="D92">
            <v>45575</v>
          </cell>
          <cell r="E92">
            <v>45276</v>
          </cell>
          <cell r="F92">
            <v>54325</v>
          </cell>
        </row>
        <row r="93">
          <cell r="A93" t="str">
            <v>L089</v>
          </cell>
          <cell r="B93" t="str">
            <v>중기운전조수</v>
          </cell>
          <cell r="C93" t="str">
            <v>인</v>
          </cell>
          <cell r="D93">
            <v>40706</v>
          </cell>
          <cell r="E93">
            <v>39194</v>
          </cell>
          <cell r="F93">
            <v>42762</v>
          </cell>
        </row>
        <row r="94">
          <cell r="A94" t="str">
            <v>L090</v>
          </cell>
          <cell r="B94" t="str">
            <v>고급선원</v>
          </cell>
          <cell r="C94" t="str">
            <v>인</v>
          </cell>
          <cell r="D94">
            <v>67380</v>
          </cell>
          <cell r="E94">
            <v>63746</v>
          </cell>
          <cell r="F94">
            <v>63950</v>
          </cell>
        </row>
        <row r="95">
          <cell r="A95" t="str">
            <v>L091</v>
          </cell>
          <cell r="B95" t="str">
            <v>보통선원</v>
          </cell>
          <cell r="C95" t="str">
            <v>인</v>
          </cell>
          <cell r="D95">
            <v>52274</v>
          </cell>
          <cell r="E95">
            <v>54986</v>
          </cell>
          <cell r="F95">
            <v>49346</v>
          </cell>
        </row>
        <row r="96">
          <cell r="A96" t="str">
            <v>L092</v>
          </cell>
          <cell r="B96" t="str">
            <v>선    부</v>
          </cell>
          <cell r="C96" t="str">
            <v>인</v>
          </cell>
          <cell r="D96">
            <v>41303</v>
          </cell>
          <cell r="E96">
            <v>45267</v>
          </cell>
          <cell r="F96">
            <v>40088</v>
          </cell>
        </row>
        <row r="97">
          <cell r="A97" t="str">
            <v>L093</v>
          </cell>
          <cell r="B97" t="str">
            <v>준설선선장</v>
          </cell>
          <cell r="C97" t="str">
            <v>인</v>
          </cell>
          <cell r="D97">
            <v>77084</v>
          </cell>
          <cell r="E97">
            <v>77929</v>
          </cell>
          <cell r="F97">
            <v>79532</v>
          </cell>
        </row>
        <row r="98">
          <cell r="A98" t="str">
            <v>L094</v>
          </cell>
          <cell r="B98" t="str">
            <v>준설선기관장</v>
          </cell>
          <cell r="C98" t="str">
            <v>인</v>
          </cell>
          <cell r="D98">
            <v>65732</v>
          </cell>
          <cell r="E98">
            <v>66667</v>
          </cell>
          <cell r="F98">
            <v>70637</v>
          </cell>
        </row>
        <row r="99">
          <cell r="A99" t="str">
            <v>L095</v>
          </cell>
          <cell r="B99" t="str">
            <v>준설선기관사</v>
          </cell>
          <cell r="C99" t="str">
            <v>인</v>
          </cell>
          <cell r="D99">
            <v>62000</v>
          </cell>
          <cell r="E99">
            <v>63333</v>
          </cell>
          <cell r="F99">
            <v>56955</v>
          </cell>
        </row>
        <row r="100">
          <cell r="A100" t="str">
            <v>L096</v>
          </cell>
          <cell r="B100" t="str">
            <v>준설선운전사</v>
          </cell>
          <cell r="C100" t="str">
            <v>인</v>
          </cell>
          <cell r="D100">
            <v>64200</v>
          </cell>
          <cell r="E100">
            <v>58033</v>
          </cell>
          <cell r="F100">
            <v>66688</v>
          </cell>
        </row>
        <row r="101">
          <cell r="A101" t="str">
            <v>L097</v>
          </cell>
          <cell r="B101" t="str">
            <v>준설선전기사</v>
          </cell>
          <cell r="C101" t="str">
            <v>인</v>
          </cell>
          <cell r="D101">
            <v>66400</v>
          </cell>
          <cell r="E101">
            <v>66000</v>
          </cell>
          <cell r="F101">
            <v>63631</v>
          </cell>
        </row>
        <row r="102">
          <cell r="A102" t="str">
            <v>L098</v>
          </cell>
          <cell r="B102" t="str">
            <v>기계설치공</v>
          </cell>
          <cell r="C102" t="str">
            <v>인</v>
          </cell>
          <cell r="D102">
            <v>56925</v>
          </cell>
          <cell r="E102">
            <v>51838</v>
          </cell>
          <cell r="F102">
            <v>67415</v>
          </cell>
        </row>
        <row r="103">
          <cell r="A103" t="str">
            <v>L099</v>
          </cell>
          <cell r="B103" t="str">
            <v>기 계 공</v>
          </cell>
          <cell r="C103" t="str">
            <v>인</v>
          </cell>
          <cell r="D103">
            <v>49611</v>
          </cell>
          <cell r="E103">
            <v>49600</v>
          </cell>
          <cell r="F103">
            <v>58906</v>
          </cell>
        </row>
        <row r="104">
          <cell r="A104" t="str">
            <v>L100</v>
          </cell>
          <cell r="B104" t="str">
            <v>선 반 공</v>
          </cell>
          <cell r="C104" t="str">
            <v>인</v>
          </cell>
          <cell r="D104">
            <v>0</v>
          </cell>
          <cell r="E104">
            <v>0</v>
          </cell>
          <cell r="F104">
            <v>78752</v>
          </cell>
        </row>
        <row r="105">
          <cell r="A105" t="str">
            <v>L101</v>
          </cell>
          <cell r="B105" t="str">
            <v>정 비 공</v>
          </cell>
          <cell r="C105" t="str">
            <v>인</v>
          </cell>
          <cell r="D105">
            <v>0</v>
          </cell>
          <cell r="E105">
            <v>0</v>
          </cell>
          <cell r="F105">
            <v>52502</v>
          </cell>
        </row>
        <row r="106">
          <cell r="A106" t="str">
            <v>L102</v>
          </cell>
          <cell r="B106" t="str">
            <v>벨트콘베어작업공</v>
          </cell>
          <cell r="C106" t="str">
            <v>인</v>
          </cell>
          <cell r="D106">
            <v>0</v>
          </cell>
          <cell r="E106">
            <v>0</v>
          </cell>
          <cell r="F106">
            <v>0</v>
          </cell>
        </row>
        <row r="107">
          <cell r="A107" t="str">
            <v>L103</v>
          </cell>
          <cell r="B107" t="str">
            <v>현 도 사</v>
          </cell>
          <cell r="C107" t="str">
            <v>인</v>
          </cell>
          <cell r="D107">
            <v>66579</v>
          </cell>
          <cell r="E107">
            <v>0</v>
          </cell>
          <cell r="F107">
            <v>0</v>
          </cell>
        </row>
        <row r="108">
          <cell r="A108" t="str">
            <v>L104</v>
          </cell>
          <cell r="B108" t="str">
            <v>제 도 사</v>
          </cell>
          <cell r="C108" t="str">
            <v>인</v>
          </cell>
          <cell r="D108">
            <v>42366</v>
          </cell>
          <cell r="E108">
            <v>52957</v>
          </cell>
          <cell r="F108">
            <v>46978</v>
          </cell>
        </row>
        <row r="109">
          <cell r="A109" t="str">
            <v>L105</v>
          </cell>
          <cell r="B109" t="str">
            <v>시험사 1급</v>
          </cell>
          <cell r="C109" t="str">
            <v>인</v>
          </cell>
          <cell r="D109">
            <v>48017</v>
          </cell>
          <cell r="E109">
            <v>51959</v>
          </cell>
          <cell r="F109">
            <v>47867</v>
          </cell>
        </row>
        <row r="110">
          <cell r="A110" t="str">
            <v>L106</v>
          </cell>
          <cell r="B110" t="str">
            <v>시험사 2급</v>
          </cell>
          <cell r="C110" t="str">
            <v>인</v>
          </cell>
          <cell r="D110">
            <v>36857</v>
          </cell>
          <cell r="E110">
            <v>39935</v>
          </cell>
          <cell r="F110">
            <v>42272</v>
          </cell>
        </row>
        <row r="111">
          <cell r="A111" t="str">
            <v>L107</v>
          </cell>
          <cell r="B111" t="str">
            <v>시험사 3급</v>
          </cell>
          <cell r="C111" t="str">
            <v>인</v>
          </cell>
          <cell r="D111">
            <v>0</v>
          </cell>
          <cell r="E111">
            <v>0</v>
          </cell>
          <cell r="F111">
            <v>36667</v>
          </cell>
        </row>
        <row r="112">
          <cell r="A112" t="str">
            <v>L108</v>
          </cell>
          <cell r="B112" t="str">
            <v>시험사 4급</v>
          </cell>
          <cell r="C112" t="str">
            <v>인</v>
          </cell>
          <cell r="D112">
            <v>0</v>
          </cell>
          <cell r="E112">
            <v>0</v>
          </cell>
          <cell r="F112">
            <v>30223</v>
          </cell>
        </row>
        <row r="113">
          <cell r="A113" t="str">
            <v>L109</v>
          </cell>
          <cell r="B113" t="str">
            <v>시험보조수</v>
          </cell>
          <cell r="C113" t="str">
            <v>인</v>
          </cell>
          <cell r="D113">
            <v>29231</v>
          </cell>
          <cell r="E113">
            <v>31260</v>
          </cell>
          <cell r="F113">
            <v>31003</v>
          </cell>
        </row>
        <row r="114">
          <cell r="A114" t="str">
            <v>L110</v>
          </cell>
          <cell r="B114" t="str">
            <v>안전관리기사 1급</v>
          </cell>
          <cell r="C114" t="str">
            <v>인</v>
          </cell>
          <cell r="D114">
            <v>0</v>
          </cell>
          <cell r="E114">
            <v>0</v>
          </cell>
          <cell r="F114">
            <v>43959</v>
          </cell>
        </row>
        <row r="115">
          <cell r="A115" t="str">
            <v>L111</v>
          </cell>
          <cell r="B115" t="str">
            <v>안전관리기사 2급</v>
          </cell>
          <cell r="C115" t="str">
            <v>인</v>
          </cell>
          <cell r="D115">
            <v>0</v>
          </cell>
          <cell r="E115">
            <v>0</v>
          </cell>
          <cell r="F115">
            <v>38509</v>
          </cell>
        </row>
        <row r="116">
          <cell r="A116" t="str">
            <v>L112</v>
          </cell>
          <cell r="B116" t="str">
            <v>유 리 공</v>
          </cell>
          <cell r="C116" t="str">
            <v>인</v>
          </cell>
          <cell r="D116">
            <v>57574</v>
          </cell>
          <cell r="E116">
            <v>61877</v>
          </cell>
          <cell r="F116">
            <v>63783</v>
          </cell>
        </row>
        <row r="117">
          <cell r="A117" t="str">
            <v>L113</v>
          </cell>
          <cell r="B117" t="str">
            <v>함 석 공</v>
          </cell>
          <cell r="C117" t="str">
            <v>인</v>
          </cell>
          <cell r="D117">
            <v>56248</v>
          </cell>
          <cell r="E117">
            <v>56465</v>
          </cell>
          <cell r="F117">
            <v>68943</v>
          </cell>
        </row>
        <row r="118">
          <cell r="A118" t="str">
            <v>L114</v>
          </cell>
          <cell r="B118" t="str">
            <v>용 접 공(일 반)</v>
          </cell>
          <cell r="C118" t="str">
            <v>인</v>
          </cell>
          <cell r="D118">
            <v>60784</v>
          </cell>
          <cell r="E118">
            <v>61021</v>
          </cell>
          <cell r="F118">
            <v>74016</v>
          </cell>
        </row>
        <row r="119">
          <cell r="A119" t="str">
            <v>L115</v>
          </cell>
          <cell r="B119" t="str">
            <v>리 벳 공</v>
          </cell>
          <cell r="C119" t="str">
            <v>인</v>
          </cell>
          <cell r="D119">
            <v>60500</v>
          </cell>
          <cell r="E119">
            <v>64796</v>
          </cell>
          <cell r="F119">
            <v>71579</v>
          </cell>
        </row>
        <row r="120">
          <cell r="A120" t="str">
            <v>L116</v>
          </cell>
          <cell r="B120" t="str">
            <v>루 핑 공</v>
          </cell>
          <cell r="C120" t="str">
            <v>인</v>
          </cell>
          <cell r="D120">
            <v>50866</v>
          </cell>
          <cell r="E120">
            <v>51640</v>
          </cell>
          <cell r="F120">
            <v>57701</v>
          </cell>
        </row>
        <row r="121">
          <cell r="A121" t="str">
            <v>L117</v>
          </cell>
          <cell r="B121" t="str">
            <v>닥 트 공</v>
          </cell>
          <cell r="C121" t="str">
            <v>인</v>
          </cell>
          <cell r="D121">
            <v>48478</v>
          </cell>
          <cell r="E121">
            <v>52215</v>
          </cell>
          <cell r="F121">
            <v>58041</v>
          </cell>
        </row>
        <row r="122">
          <cell r="A122" t="str">
            <v>L118</v>
          </cell>
          <cell r="B122" t="str">
            <v>대 장 공</v>
          </cell>
          <cell r="C122" t="str">
            <v>인</v>
          </cell>
          <cell r="D122">
            <v>0</v>
          </cell>
          <cell r="E122">
            <v>0</v>
          </cell>
          <cell r="F122">
            <v>0</v>
          </cell>
        </row>
        <row r="123">
          <cell r="A123" t="str">
            <v>L119</v>
          </cell>
          <cell r="B123" t="str">
            <v>할 석 공</v>
          </cell>
          <cell r="C123" t="str">
            <v>인</v>
          </cell>
          <cell r="D123">
            <v>63951</v>
          </cell>
          <cell r="E123">
            <v>63908</v>
          </cell>
          <cell r="F123">
            <v>77728</v>
          </cell>
        </row>
        <row r="124">
          <cell r="A124" t="str">
            <v>L120</v>
          </cell>
          <cell r="B124" t="str">
            <v>제철축로공</v>
          </cell>
          <cell r="C124" t="str">
            <v>인</v>
          </cell>
          <cell r="D124">
            <v>92419</v>
          </cell>
          <cell r="E124">
            <v>93072</v>
          </cell>
          <cell r="F124">
            <v>93345</v>
          </cell>
        </row>
        <row r="125">
          <cell r="A125" t="str">
            <v>L121</v>
          </cell>
          <cell r="B125" t="str">
            <v>양 생 공</v>
          </cell>
          <cell r="C125" t="str">
            <v>인</v>
          </cell>
          <cell r="D125">
            <v>33755</v>
          </cell>
          <cell r="E125">
            <v>34098</v>
          </cell>
          <cell r="F125">
            <v>42244</v>
          </cell>
        </row>
        <row r="126">
          <cell r="A126" t="str">
            <v>L122</v>
          </cell>
          <cell r="B126" t="str">
            <v>계 령 공</v>
          </cell>
          <cell r="C126" t="str">
            <v>인</v>
          </cell>
          <cell r="D126">
            <v>52915</v>
          </cell>
          <cell r="E126">
            <v>55640</v>
          </cell>
          <cell r="F126">
            <v>0</v>
          </cell>
        </row>
        <row r="127">
          <cell r="A127" t="str">
            <v>L123</v>
          </cell>
          <cell r="B127" t="str">
            <v>사 공(배포함)</v>
          </cell>
          <cell r="C127" t="str">
            <v>인</v>
          </cell>
          <cell r="D127">
            <v>0</v>
          </cell>
          <cell r="E127">
            <v>0</v>
          </cell>
          <cell r="F127">
            <v>0</v>
          </cell>
        </row>
        <row r="128">
          <cell r="A128" t="str">
            <v>L124</v>
          </cell>
          <cell r="B128" t="str">
            <v>마 부(우마차포함)</v>
          </cell>
          <cell r="C128" t="str">
            <v>인</v>
          </cell>
          <cell r="D128">
            <v>0</v>
          </cell>
          <cell r="E128">
            <v>0</v>
          </cell>
          <cell r="F128">
            <v>0</v>
          </cell>
        </row>
        <row r="129">
          <cell r="A129" t="str">
            <v>L125</v>
          </cell>
          <cell r="B129" t="str">
            <v>제 재 공</v>
          </cell>
          <cell r="C129" t="str">
            <v>인</v>
          </cell>
          <cell r="D129">
            <v>0</v>
          </cell>
          <cell r="E129">
            <v>0</v>
          </cell>
          <cell r="F129">
            <v>0</v>
          </cell>
        </row>
        <row r="130">
          <cell r="A130" t="str">
            <v>L126</v>
          </cell>
          <cell r="B130" t="str">
            <v>철도궤도공</v>
          </cell>
          <cell r="C130" t="str">
            <v>인</v>
          </cell>
          <cell r="D130">
            <v>53629</v>
          </cell>
          <cell r="E130">
            <v>62818</v>
          </cell>
          <cell r="F130">
            <v>65636</v>
          </cell>
        </row>
        <row r="131">
          <cell r="A131" t="str">
            <v>L127</v>
          </cell>
          <cell r="B131" t="str">
            <v>지적기사 1급</v>
          </cell>
          <cell r="C131" t="str">
            <v>인</v>
          </cell>
          <cell r="D131">
            <v>91687</v>
          </cell>
          <cell r="E131">
            <v>93295</v>
          </cell>
          <cell r="F131">
            <v>93540</v>
          </cell>
        </row>
        <row r="132">
          <cell r="A132" t="str">
            <v>L128</v>
          </cell>
          <cell r="B132" t="str">
            <v>지적기사 2급</v>
          </cell>
          <cell r="C132" t="str">
            <v>인</v>
          </cell>
          <cell r="D132">
            <v>69173</v>
          </cell>
          <cell r="E132">
            <v>72840</v>
          </cell>
          <cell r="F132">
            <v>72183</v>
          </cell>
        </row>
        <row r="133">
          <cell r="A133" t="str">
            <v>L129</v>
          </cell>
          <cell r="B133" t="str">
            <v>지적기능사 1급</v>
          </cell>
          <cell r="C133" t="str">
            <v>인</v>
          </cell>
          <cell r="D133">
            <v>48878</v>
          </cell>
          <cell r="E133">
            <v>50316</v>
          </cell>
          <cell r="F133">
            <v>53062</v>
          </cell>
        </row>
        <row r="134">
          <cell r="A134" t="str">
            <v>L130</v>
          </cell>
          <cell r="B134" t="str">
            <v>지적기능사 2급</v>
          </cell>
          <cell r="C134" t="str">
            <v>인</v>
          </cell>
          <cell r="D134">
            <v>35131</v>
          </cell>
          <cell r="E134">
            <v>34731</v>
          </cell>
          <cell r="F134">
            <v>32715</v>
          </cell>
        </row>
        <row r="135">
          <cell r="A135" t="str">
            <v>L131</v>
          </cell>
          <cell r="B135" t="str">
            <v>치장벽돌공</v>
          </cell>
          <cell r="C135" t="str">
            <v>인</v>
          </cell>
          <cell r="D135">
            <v>61897</v>
          </cell>
          <cell r="E135">
            <v>64317</v>
          </cell>
          <cell r="F135">
            <v>73288</v>
          </cell>
        </row>
        <row r="136">
          <cell r="A136" t="str">
            <v>L132</v>
          </cell>
          <cell r="B136" t="str">
            <v>송전활선전공</v>
          </cell>
          <cell r="C136" t="str">
            <v>인</v>
          </cell>
          <cell r="D136">
            <v>235109</v>
          </cell>
          <cell r="E136">
            <v>250000</v>
          </cell>
          <cell r="F136">
            <v>0</v>
          </cell>
        </row>
        <row r="137">
          <cell r="A137" t="str">
            <v>L133</v>
          </cell>
          <cell r="B137" t="str">
            <v>배전활선전공</v>
          </cell>
          <cell r="C137" t="str">
            <v>인</v>
          </cell>
          <cell r="D137">
            <v>182772</v>
          </cell>
          <cell r="E137">
            <v>188915</v>
          </cell>
          <cell r="F137">
            <v>215055</v>
          </cell>
        </row>
        <row r="138">
          <cell r="A138" t="str">
            <v>L134</v>
          </cell>
          <cell r="B138" t="str">
            <v>중기조장</v>
          </cell>
          <cell r="C138" t="str">
            <v>인</v>
          </cell>
          <cell r="D138">
            <v>64260</v>
          </cell>
          <cell r="E138">
            <v>56042</v>
          </cell>
          <cell r="F138">
            <v>55484</v>
          </cell>
        </row>
        <row r="139">
          <cell r="A139" t="str">
            <v>L135</v>
          </cell>
          <cell r="B139" t="str">
            <v>모래분사공</v>
          </cell>
          <cell r="C139" t="str">
            <v>인</v>
          </cell>
          <cell r="D139">
            <v>52915</v>
          </cell>
          <cell r="E139">
            <v>55640</v>
          </cell>
          <cell r="F139">
            <v>49962</v>
          </cell>
        </row>
        <row r="140">
          <cell r="A140" t="str">
            <v>L137</v>
          </cell>
          <cell r="B140" t="str">
            <v>플랜트 특수용접공</v>
          </cell>
          <cell r="C140" t="str">
            <v>인</v>
          </cell>
          <cell r="D140">
            <v>100475</v>
          </cell>
          <cell r="E140">
            <v>93828</v>
          </cell>
          <cell r="F140">
            <v>141421</v>
          </cell>
        </row>
        <row r="141">
          <cell r="A141" t="str">
            <v>L200</v>
          </cell>
          <cell r="B141" t="str">
            <v>여자인부</v>
          </cell>
          <cell r="C141" t="str">
            <v>인</v>
          </cell>
          <cell r="D141">
            <v>0</v>
          </cell>
          <cell r="E141">
            <v>0</v>
          </cell>
          <cell r="F141">
            <v>0</v>
          </cell>
        </row>
        <row r="142">
          <cell r="A142" t="str">
            <v>L201</v>
          </cell>
          <cell r="B142" t="str">
            <v>조    공</v>
          </cell>
          <cell r="C142" t="str">
            <v>인</v>
          </cell>
          <cell r="D142">
            <v>0</v>
          </cell>
          <cell r="E142">
            <v>0</v>
          </cell>
          <cell r="F142">
            <v>0</v>
          </cell>
        </row>
        <row r="143">
          <cell r="A143" t="str">
            <v>L202</v>
          </cell>
          <cell r="B143" t="str">
            <v>포장특공</v>
          </cell>
          <cell r="C143" t="str">
            <v>인</v>
          </cell>
          <cell r="D143">
            <v>0</v>
          </cell>
          <cell r="E143">
            <v>0</v>
          </cell>
          <cell r="F143">
            <v>0</v>
          </cell>
        </row>
        <row r="144">
          <cell r="A144" t="str">
            <v>L203</v>
          </cell>
          <cell r="B144" t="str">
            <v>항 타 공</v>
          </cell>
          <cell r="C144" t="str">
            <v>인</v>
          </cell>
          <cell r="D144">
            <v>0</v>
          </cell>
          <cell r="E144">
            <v>0</v>
          </cell>
          <cell r="F144">
            <v>0</v>
          </cell>
        </row>
        <row r="145">
          <cell r="A145" t="str">
            <v>L204</v>
          </cell>
          <cell r="B145" t="str">
            <v>드 릴 공</v>
          </cell>
          <cell r="C145" t="str">
            <v>인</v>
          </cell>
          <cell r="D145">
            <v>0</v>
          </cell>
          <cell r="E145">
            <v>0</v>
          </cell>
          <cell r="F145">
            <v>0</v>
          </cell>
        </row>
        <row r="146">
          <cell r="A146" t="str">
            <v>L205</v>
          </cell>
          <cell r="B146" t="str">
            <v>WIRE MESH 설치공</v>
          </cell>
          <cell r="C146" t="str">
            <v>인</v>
          </cell>
          <cell r="D146">
            <v>0</v>
          </cell>
          <cell r="E146">
            <v>0</v>
          </cell>
          <cell r="F146">
            <v>0</v>
          </cell>
        </row>
        <row r="147">
          <cell r="A147" t="str">
            <v>L701</v>
          </cell>
          <cell r="B147" t="str">
            <v>특급기술자</v>
          </cell>
          <cell r="C147" t="str">
            <v>인</v>
          </cell>
          <cell r="D147">
            <v>132166</v>
          </cell>
          <cell r="E147">
            <v>142203</v>
          </cell>
          <cell r="F147">
            <v>142203</v>
          </cell>
        </row>
        <row r="148">
          <cell r="A148" t="str">
            <v>L702</v>
          </cell>
          <cell r="B148" t="str">
            <v>고급기술자</v>
          </cell>
          <cell r="C148" t="str">
            <v>인</v>
          </cell>
          <cell r="D148">
            <v>109695</v>
          </cell>
          <cell r="E148">
            <v>117410</v>
          </cell>
          <cell r="F148">
            <v>117410</v>
          </cell>
        </row>
        <row r="149">
          <cell r="A149" t="str">
            <v>L703</v>
          </cell>
          <cell r="B149" t="str">
            <v>중급기술자</v>
          </cell>
          <cell r="C149" t="str">
            <v>인</v>
          </cell>
          <cell r="D149">
            <v>91968</v>
          </cell>
          <cell r="E149">
            <v>97488</v>
          </cell>
          <cell r="F149">
            <v>97488</v>
          </cell>
        </row>
        <row r="150">
          <cell r="A150" t="str">
            <v>L704</v>
          </cell>
          <cell r="B150" t="str">
            <v>초급기술자</v>
          </cell>
          <cell r="C150" t="str">
            <v>인</v>
          </cell>
          <cell r="D150">
            <v>65947</v>
          </cell>
          <cell r="E150">
            <v>69405</v>
          </cell>
          <cell r="F150">
            <v>69405</v>
          </cell>
        </row>
        <row r="151">
          <cell r="A151" t="str">
            <v>L705</v>
          </cell>
          <cell r="B151" t="str">
            <v>고급기능사</v>
          </cell>
          <cell r="C151" t="str">
            <v>인</v>
          </cell>
          <cell r="D151">
            <v>67006</v>
          </cell>
          <cell r="E151">
            <v>68094</v>
          </cell>
          <cell r="F151">
            <v>68094</v>
          </cell>
        </row>
        <row r="152">
          <cell r="A152" t="str">
            <v>L706</v>
          </cell>
          <cell r="B152" t="str">
            <v>중급기능사</v>
          </cell>
          <cell r="C152" t="str">
            <v>인</v>
          </cell>
          <cell r="D152">
            <v>55830</v>
          </cell>
          <cell r="E152">
            <v>60249</v>
          </cell>
          <cell r="F152">
            <v>60249</v>
          </cell>
        </row>
        <row r="153">
          <cell r="A153" t="str">
            <v>L707</v>
          </cell>
          <cell r="B153" t="str">
            <v>초급기능사</v>
          </cell>
          <cell r="C153" t="str">
            <v>인</v>
          </cell>
          <cell r="D153">
            <v>46933</v>
          </cell>
          <cell r="E153">
            <v>48652</v>
          </cell>
          <cell r="F153">
            <v>48652</v>
          </cell>
        </row>
        <row r="154">
          <cell r="A154" t="str">
            <v>L301</v>
          </cell>
          <cell r="B154" t="str">
            <v>H/W설치기사</v>
          </cell>
          <cell r="C154" t="str">
            <v>인</v>
          </cell>
          <cell r="D154">
            <v>83297</v>
          </cell>
          <cell r="E154">
            <v>82162</v>
          </cell>
          <cell r="F154">
            <v>82913</v>
          </cell>
        </row>
        <row r="155">
          <cell r="A155" t="str">
            <v>L302</v>
          </cell>
          <cell r="B155" t="str">
            <v>H/W시험기사</v>
          </cell>
          <cell r="C155" t="str">
            <v>인</v>
          </cell>
          <cell r="D155">
            <v>85165</v>
          </cell>
          <cell r="E155">
            <v>82402</v>
          </cell>
          <cell r="F155">
            <v>84088</v>
          </cell>
        </row>
        <row r="156">
          <cell r="A156" t="str">
            <v>L303</v>
          </cell>
          <cell r="B156" t="str">
            <v>S/W시험기사</v>
          </cell>
          <cell r="C156" t="str">
            <v>인</v>
          </cell>
          <cell r="D156">
            <v>86583</v>
          </cell>
          <cell r="E156">
            <v>84693</v>
          </cell>
          <cell r="F156">
            <v>85238</v>
          </cell>
        </row>
        <row r="157">
          <cell r="A157" t="str">
            <v>L304</v>
          </cell>
          <cell r="B157" t="str">
            <v>CPU시험기사</v>
          </cell>
          <cell r="C157" t="str">
            <v>인</v>
          </cell>
          <cell r="D157">
            <v>81182</v>
          </cell>
          <cell r="E157">
            <v>79138</v>
          </cell>
          <cell r="F157">
            <v>80163</v>
          </cell>
        </row>
        <row r="158">
          <cell r="A158" t="str">
            <v>L305</v>
          </cell>
          <cell r="B158" t="str">
            <v>광통신기사</v>
          </cell>
          <cell r="C158" t="str">
            <v>인</v>
          </cell>
          <cell r="D158">
            <v>108175</v>
          </cell>
          <cell r="E158">
            <v>132875</v>
          </cell>
          <cell r="F158">
            <v>149857</v>
          </cell>
        </row>
        <row r="159">
          <cell r="A159" t="str">
            <v>L306</v>
          </cell>
          <cell r="B159" t="str">
            <v>광케이블기사</v>
          </cell>
          <cell r="C159" t="str">
            <v>인</v>
          </cell>
          <cell r="D159">
            <v>90147</v>
          </cell>
          <cell r="E159">
            <v>110336</v>
          </cell>
          <cell r="F159">
            <v>120493</v>
          </cell>
        </row>
        <row r="160">
          <cell r="A160" t="str">
            <v>L401</v>
          </cell>
          <cell r="B160" t="str">
            <v>도편수</v>
          </cell>
          <cell r="C160" t="str">
            <v>인</v>
          </cell>
          <cell r="D160">
            <v>120804</v>
          </cell>
          <cell r="E160">
            <v>131984</v>
          </cell>
          <cell r="F160">
            <v>132909</v>
          </cell>
        </row>
        <row r="161">
          <cell r="A161" t="str">
            <v>L402</v>
          </cell>
          <cell r="B161" t="str">
            <v>목조각공</v>
          </cell>
          <cell r="C161" t="str">
            <v>인</v>
          </cell>
          <cell r="D161">
            <v>109226</v>
          </cell>
          <cell r="E161">
            <v>96291</v>
          </cell>
          <cell r="F161">
            <v>95674</v>
          </cell>
        </row>
        <row r="162">
          <cell r="A162" t="str">
            <v>L403</v>
          </cell>
          <cell r="B162" t="str">
            <v>한식목공</v>
          </cell>
          <cell r="C162" t="str">
            <v>인</v>
          </cell>
          <cell r="D162">
            <v>89987</v>
          </cell>
          <cell r="E162">
            <v>87000</v>
          </cell>
          <cell r="F162">
            <v>86465</v>
          </cell>
        </row>
        <row r="163">
          <cell r="A163" t="str">
            <v>L404</v>
          </cell>
          <cell r="B163" t="str">
            <v>한식목공조공</v>
          </cell>
          <cell r="C163" t="str">
            <v>인</v>
          </cell>
          <cell r="D163">
            <v>73861</v>
          </cell>
          <cell r="E163">
            <v>69203</v>
          </cell>
          <cell r="F163">
            <v>62022</v>
          </cell>
        </row>
        <row r="164">
          <cell r="A164" t="str">
            <v>L405</v>
          </cell>
          <cell r="B164" t="str">
            <v>드잡이공</v>
          </cell>
          <cell r="C164" t="str">
            <v>인</v>
          </cell>
          <cell r="D164">
            <v>98743</v>
          </cell>
          <cell r="E164">
            <v>106667</v>
          </cell>
          <cell r="F164">
            <v>98108</v>
          </cell>
        </row>
        <row r="165">
          <cell r="A165" t="str">
            <v>L406</v>
          </cell>
          <cell r="B165" t="str">
            <v>한식와공</v>
          </cell>
          <cell r="C165" t="str">
            <v>인</v>
          </cell>
          <cell r="D165">
            <v>144566</v>
          </cell>
          <cell r="E165">
            <v>153013</v>
          </cell>
          <cell r="F165">
            <v>126465</v>
          </cell>
        </row>
        <row r="166">
          <cell r="A166" t="str">
            <v>L407</v>
          </cell>
          <cell r="B166" t="str">
            <v>한식와공조공</v>
          </cell>
          <cell r="C166" t="str">
            <v>인</v>
          </cell>
          <cell r="D166">
            <v>98830</v>
          </cell>
          <cell r="E166">
            <v>80622</v>
          </cell>
          <cell r="F166">
            <v>91058</v>
          </cell>
        </row>
        <row r="167">
          <cell r="A167" t="str">
            <v>L408</v>
          </cell>
          <cell r="B167" t="str">
            <v>석조각공</v>
          </cell>
          <cell r="C167" t="str">
            <v>인</v>
          </cell>
          <cell r="D167">
            <v>97323</v>
          </cell>
          <cell r="E167">
            <v>112022</v>
          </cell>
          <cell r="F167">
            <v>108908</v>
          </cell>
        </row>
        <row r="168">
          <cell r="A168" t="str">
            <v>L409</v>
          </cell>
          <cell r="B168" t="str">
            <v>특수화공</v>
          </cell>
          <cell r="C168" t="str">
            <v>인</v>
          </cell>
          <cell r="D168">
            <v>130909</v>
          </cell>
          <cell r="E168">
            <v>106000</v>
          </cell>
          <cell r="F168">
            <v>121264</v>
          </cell>
        </row>
        <row r="169">
          <cell r="A169" t="str">
            <v>L410</v>
          </cell>
          <cell r="B169" t="str">
            <v>화공</v>
          </cell>
          <cell r="C169" t="str">
            <v>인</v>
          </cell>
          <cell r="D169">
            <v>98506</v>
          </cell>
          <cell r="E169">
            <v>92685</v>
          </cell>
          <cell r="F169">
            <v>86801</v>
          </cell>
        </row>
        <row r="170">
          <cell r="A170" t="str">
            <v>L411</v>
          </cell>
          <cell r="B170" t="str">
            <v>한식미장공</v>
          </cell>
          <cell r="C170" t="str">
            <v>인</v>
          </cell>
          <cell r="D170">
            <v>83400</v>
          </cell>
          <cell r="E170">
            <v>78989</v>
          </cell>
          <cell r="F170">
            <v>79972</v>
          </cell>
        </row>
        <row r="171">
          <cell r="A171" t="str">
            <v>L501</v>
          </cell>
          <cell r="B171" t="str">
            <v>원자력배관공</v>
          </cell>
          <cell r="C171" t="str">
            <v>인</v>
          </cell>
          <cell r="D171">
            <v>85504</v>
          </cell>
          <cell r="E171">
            <v>84091</v>
          </cell>
          <cell r="F171">
            <v>85331</v>
          </cell>
        </row>
        <row r="172">
          <cell r="A172" t="str">
            <v>L502</v>
          </cell>
          <cell r="B172" t="str">
            <v>원자력용접공</v>
          </cell>
          <cell r="C172" t="str">
            <v>인</v>
          </cell>
          <cell r="D172">
            <v>91598</v>
          </cell>
          <cell r="E172">
            <v>97054</v>
          </cell>
          <cell r="F172">
            <v>98842</v>
          </cell>
        </row>
        <row r="173">
          <cell r="A173" t="str">
            <v>L503</v>
          </cell>
          <cell r="B173" t="str">
            <v>원자력기계설치공</v>
          </cell>
          <cell r="C173" t="str">
            <v>인</v>
          </cell>
          <cell r="D173">
            <v>95966</v>
          </cell>
          <cell r="E173">
            <v>97451</v>
          </cell>
          <cell r="F173">
            <v>98364</v>
          </cell>
        </row>
        <row r="174">
          <cell r="A174" t="str">
            <v>L504</v>
          </cell>
          <cell r="B174" t="str">
            <v>원자력덕트공</v>
          </cell>
          <cell r="C174" t="str">
            <v>인</v>
          </cell>
          <cell r="D174">
            <v>88404</v>
          </cell>
          <cell r="E174">
            <v>84386</v>
          </cell>
          <cell r="F174">
            <v>104350</v>
          </cell>
        </row>
        <row r="175">
          <cell r="A175" t="str">
            <v>L505</v>
          </cell>
          <cell r="B175" t="str">
            <v>원자력제관공</v>
          </cell>
          <cell r="C175" t="str">
            <v>인</v>
          </cell>
          <cell r="D175">
            <v>76226</v>
          </cell>
          <cell r="E175">
            <v>79640</v>
          </cell>
          <cell r="F175">
            <v>76379</v>
          </cell>
        </row>
        <row r="176">
          <cell r="A176" t="str">
            <v>L506</v>
          </cell>
          <cell r="B176" t="str">
            <v>원자력케이블공</v>
          </cell>
          <cell r="C176" t="str">
            <v>인</v>
          </cell>
          <cell r="D176">
            <v>61338</v>
          </cell>
          <cell r="E176">
            <v>66411</v>
          </cell>
          <cell r="F176">
            <v>85474</v>
          </cell>
        </row>
        <row r="177">
          <cell r="A177" t="str">
            <v>L507</v>
          </cell>
          <cell r="B177" t="str">
            <v>원자력계장공</v>
          </cell>
          <cell r="C177" t="str">
            <v>인</v>
          </cell>
          <cell r="D177">
            <v>58478</v>
          </cell>
          <cell r="E177">
            <v>48839</v>
          </cell>
          <cell r="F177">
            <v>0</v>
          </cell>
        </row>
        <row r="178">
          <cell r="A178" t="str">
            <v>L508</v>
          </cell>
          <cell r="B178" t="str">
            <v>고급원자력비파괴시험공</v>
          </cell>
          <cell r="C178" t="str">
            <v>인</v>
          </cell>
          <cell r="D178">
            <v>89172</v>
          </cell>
          <cell r="E178">
            <v>91089</v>
          </cell>
          <cell r="F178">
            <v>92315</v>
          </cell>
        </row>
        <row r="179">
          <cell r="A179" t="str">
            <v>L509</v>
          </cell>
          <cell r="B179" t="str">
            <v>특급원자력비파괴시험공</v>
          </cell>
          <cell r="C179" t="str">
            <v>인</v>
          </cell>
          <cell r="D179">
            <v>94950</v>
          </cell>
          <cell r="E179">
            <v>99701</v>
          </cell>
          <cell r="F179">
            <v>100409</v>
          </cell>
        </row>
        <row r="180">
          <cell r="A180" t="str">
            <v>L510</v>
          </cell>
          <cell r="B180" t="str">
            <v>원자력기술자</v>
          </cell>
          <cell r="C180" t="str">
            <v>인</v>
          </cell>
          <cell r="D180">
            <v>71548</v>
          </cell>
          <cell r="E180">
            <v>67556</v>
          </cell>
          <cell r="F180">
            <v>66616</v>
          </cell>
        </row>
        <row r="181">
          <cell r="A181" t="str">
            <v>L511</v>
          </cell>
          <cell r="B181" t="str">
            <v>중급원자력기술자</v>
          </cell>
          <cell r="C181" t="str">
            <v>인</v>
          </cell>
          <cell r="D181">
            <v>85398</v>
          </cell>
          <cell r="E181">
            <v>78598</v>
          </cell>
          <cell r="F181">
            <v>77992</v>
          </cell>
        </row>
        <row r="182">
          <cell r="A182" t="str">
            <v>L048</v>
          </cell>
          <cell r="B182" t="str">
            <v>우 물 공</v>
          </cell>
          <cell r="C182" t="str">
            <v>인</v>
          </cell>
          <cell r="D182">
            <v>50288</v>
          </cell>
          <cell r="E182">
            <v>53721</v>
          </cell>
          <cell r="F182">
            <v>50558</v>
          </cell>
        </row>
        <row r="183">
          <cell r="A183" t="str">
            <v>L601</v>
          </cell>
          <cell r="B183" t="str">
            <v>책임측량사</v>
          </cell>
          <cell r="C183" t="str">
            <v>인</v>
          </cell>
          <cell r="D183">
            <v>0</v>
          </cell>
          <cell r="E183">
            <v>0</v>
          </cell>
          <cell r="F183">
            <v>0</v>
          </cell>
        </row>
        <row r="184">
          <cell r="A184" t="str">
            <v>L602</v>
          </cell>
          <cell r="B184" t="str">
            <v>측지기사 1급</v>
          </cell>
          <cell r="C184" t="str">
            <v>인</v>
          </cell>
          <cell r="D184">
            <v>0</v>
          </cell>
          <cell r="E184">
            <v>0</v>
          </cell>
          <cell r="F184">
            <v>0</v>
          </cell>
        </row>
        <row r="185">
          <cell r="A185" t="str">
            <v>L603</v>
          </cell>
          <cell r="B185" t="str">
            <v>측지기사 2급</v>
          </cell>
          <cell r="C185" t="str">
            <v>인</v>
          </cell>
          <cell r="D185">
            <v>0</v>
          </cell>
          <cell r="E185">
            <v>0</v>
          </cell>
          <cell r="F185">
            <v>0</v>
          </cell>
        </row>
        <row r="186">
          <cell r="A186" t="str">
            <v>L604</v>
          </cell>
          <cell r="B186" t="str">
            <v>측량기능사 1급</v>
          </cell>
          <cell r="C186" t="str">
            <v>인</v>
          </cell>
          <cell r="D186">
            <v>0</v>
          </cell>
          <cell r="E186">
            <v>0</v>
          </cell>
          <cell r="F186">
            <v>0</v>
          </cell>
        </row>
        <row r="187">
          <cell r="A187" t="str">
            <v>L605</v>
          </cell>
          <cell r="B187" t="str">
            <v>측량기능사 또는 측량기능사 2급</v>
          </cell>
          <cell r="C187" t="str">
            <v>인</v>
          </cell>
          <cell r="D187">
            <v>0</v>
          </cell>
          <cell r="E187">
            <v>0</v>
          </cell>
          <cell r="F187">
            <v>0</v>
          </cell>
        </row>
        <row r="188">
          <cell r="A188" t="str">
            <v>L606</v>
          </cell>
          <cell r="B188" t="str">
            <v>항공사진기능사 1급(1급/2급통합)</v>
          </cell>
          <cell r="C188" t="str">
            <v>인</v>
          </cell>
          <cell r="D188">
            <v>0</v>
          </cell>
          <cell r="E188">
            <v>0</v>
          </cell>
          <cell r="F188">
            <v>0</v>
          </cell>
        </row>
        <row r="189">
          <cell r="A189" t="str">
            <v>L609</v>
          </cell>
          <cell r="B189" t="str">
            <v>도화기능사 또는 도화기능사 2급</v>
          </cell>
          <cell r="C189" t="str">
            <v>인</v>
          </cell>
          <cell r="D189">
            <v>0</v>
          </cell>
          <cell r="E189">
            <v>0</v>
          </cell>
          <cell r="F189">
            <v>0</v>
          </cell>
        </row>
        <row r="190">
          <cell r="A190" t="str">
            <v>L607</v>
          </cell>
          <cell r="B190" t="str">
            <v>항공사진기능사 또는 항공사진기능사 2급</v>
          </cell>
          <cell r="C190" t="str">
            <v>인</v>
          </cell>
          <cell r="D190">
            <v>0</v>
          </cell>
          <cell r="E190">
            <v>0</v>
          </cell>
          <cell r="F190">
            <v>0</v>
          </cell>
        </row>
        <row r="191">
          <cell r="A191" t="str">
            <v>L608</v>
          </cell>
          <cell r="B191" t="str">
            <v>도화기능사 1급(1급/2급통합)</v>
          </cell>
          <cell r="C191" t="str">
            <v>인</v>
          </cell>
          <cell r="D191">
            <v>0</v>
          </cell>
          <cell r="E191">
            <v>0</v>
          </cell>
          <cell r="F191">
            <v>0</v>
          </cell>
        </row>
        <row r="192">
          <cell r="A192" t="str">
            <v>L610</v>
          </cell>
          <cell r="B192" t="str">
            <v>지도제작기능사 1급(1급/2급통합)</v>
          </cell>
          <cell r="C192" t="str">
            <v>인</v>
          </cell>
          <cell r="D192">
            <v>0</v>
          </cell>
          <cell r="E192">
            <v>0</v>
          </cell>
          <cell r="F192">
            <v>0</v>
          </cell>
        </row>
        <row r="193">
          <cell r="A193" t="str">
            <v>L611</v>
          </cell>
          <cell r="B193" t="str">
            <v>지도제작기능사 또는 지도제작기능사 2급</v>
          </cell>
          <cell r="C193" t="str">
            <v>인</v>
          </cell>
          <cell r="D193">
            <v>0</v>
          </cell>
          <cell r="E193">
            <v>0</v>
          </cell>
          <cell r="F193">
            <v>0</v>
          </cell>
        </row>
        <row r="194">
          <cell r="A194" t="str">
            <v>L612</v>
          </cell>
          <cell r="B194" t="str">
            <v>사업용 조종사</v>
          </cell>
          <cell r="C194" t="str">
            <v>인</v>
          </cell>
          <cell r="D194">
            <v>0</v>
          </cell>
          <cell r="E194">
            <v>0</v>
          </cell>
          <cell r="F194">
            <v>0</v>
          </cell>
        </row>
        <row r="195">
          <cell r="A195" t="str">
            <v>L613</v>
          </cell>
          <cell r="B195" t="str">
            <v>항법사</v>
          </cell>
          <cell r="C195" t="str">
            <v>인</v>
          </cell>
          <cell r="D195">
            <v>0</v>
          </cell>
          <cell r="E195">
            <v>0</v>
          </cell>
          <cell r="F195">
            <v>0</v>
          </cell>
        </row>
        <row r="196">
          <cell r="A196" t="str">
            <v>L614</v>
          </cell>
          <cell r="B196" t="str">
            <v>항공정비사</v>
          </cell>
          <cell r="C196" t="str">
            <v>인</v>
          </cell>
          <cell r="D196">
            <v>0</v>
          </cell>
          <cell r="E196">
            <v>0</v>
          </cell>
          <cell r="F196">
            <v>0</v>
          </cell>
        </row>
        <row r="197">
          <cell r="A197" t="str">
            <v>L615</v>
          </cell>
          <cell r="B197" t="str">
            <v>항공사진촬영사</v>
          </cell>
          <cell r="C197" t="str">
            <v>인</v>
          </cell>
          <cell r="D197">
            <v>0</v>
          </cell>
          <cell r="E197">
            <v>0</v>
          </cell>
          <cell r="F197">
            <v>0</v>
          </cell>
        </row>
        <row r="198">
          <cell r="A198" t="str">
            <v>L512</v>
          </cell>
          <cell r="B198" t="str">
            <v>상급원자력기술자</v>
          </cell>
          <cell r="C198" t="str">
            <v>인</v>
          </cell>
          <cell r="D198">
            <v>109491</v>
          </cell>
          <cell r="E198">
            <v>116994</v>
          </cell>
          <cell r="F198">
            <v>114125</v>
          </cell>
        </row>
        <row r="199">
          <cell r="A199" t="str">
            <v>L513</v>
          </cell>
          <cell r="B199" t="str">
            <v>원자력품질관리사</v>
          </cell>
          <cell r="C199" t="str">
            <v>인</v>
          </cell>
          <cell r="D199">
            <v>104799</v>
          </cell>
          <cell r="E199">
            <v>103736</v>
          </cell>
          <cell r="F199">
            <v>105586</v>
          </cell>
        </row>
        <row r="200">
          <cell r="A200" t="str">
            <v>L514</v>
          </cell>
          <cell r="B200" t="str">
            <v>원자력 특별인부</v>
          </cell>
          <cell r="C200" t="str">
            <v>인</v>
          </cell>
          <cell r="D200">
            <v>58187</v>
          </cell>
          <cell r="E200">
            <v>68094</v>
          </cell>
          <cell r="F200">
            <v>64294</v>
          </cell>
        </row>
        <row r="201">
          <cell r="A201" t="str">
            <v>L515</v>
          </cell>
          <cell r="B201" t="str">
            <v>원자력 보온공</v>
          </cell>
          <cell r="C201" t="str">
            <v>인</v>
          </cell>
          <cell r="D201">
            <v>65826</v>
          </cell>
          <cell r="E201">
            <v>83402</v>
          </cell>
          <cell r="F201">
            <v>89519</v>
          </cell>
        </row>
        <row r="202">
          <cell r="A202" t="str">
            <v>L516</v>
          </cell>
          <cell r="B202" t="str">
            <v>원자력 플랜트전공</v>
          </cell>
          <cell r="C202" t="str">
            <v>인</v>
          </cell>
          <cell r="D202">
            <v>84229</v>
          </cell>
          <cell r="E202">
            <v>93332</v>
          </cell>
          <cell r="F202">
            <v>98008</v>
          </cell>
        </row>
        <row r="203">
          <cell r="A203" t="str">
            <v>L170</v>
          </cell>
          <cell r="B203" t="str">
            <v>견 출 공</v>
          </cell>
          <cell r="C203" t="str">
            <v>인</v>
          </cell>
          <cell r="D203">
            <v>59133</v>
          </cell>
          <cell r="E203">
            <v>60023</v>
          </cell>
          <cell r="F203">
            <v>68717</v>
          </cell>
        </row>
        <row r="204">
          <cell r="A204" t="str">
            <v>L171</v>
          </cell>
          <cell r="B204" t="str">
            <v>노 즐 공</v>
          </cell>
          <cell r="C204" t="str">
            <v>인</v>
          </cell>
          <cell r="D204">
            <v>63577</v>
          </cell>
          <cell r="E204">
            <v>57373</v>
          </cell>
          <cell r="F204">
            <v>67815</v>
          </cell>
        </row>
        <row r="205">
          <cell r="A205" t="str">
            <v>L172</v>
          </cell>
          <cell r="B205" t="str">
            <v>코 킹 공</v>
          </cell>
          <cell r="C205" t="str">
            <v>인</v>
          </cell>
          <cell r="D205">
            <v>57954</v>
          </cell>
          <cell r="E205">
            <v>66077</v>
          </cell>
          <cell r="F205">
            <v>63600</v>
          </cell>
        </row>
        <row r="206">
          <cell r="A206" t="str">
            <v>L173</v>
          </cell>
          <cell r="B206" t="str">
            <v>판넬조립공</v>
          </cell>
          <cell r="C206" t="str">
            <v>인</v>
          </cell>
          <cell r="D206">
            <v>55888</v>
          </cell>
          <cell r="E206">
            <v>58782</v>
          </cell>
          <cell r="F206">
            <v>67380</v>
          </cell>
        </row>
        <row r="207">
          <cell r="A207" t="str">
            <v>L181</v>
          </cell>
          <cell r="B207" t="str">
            <v>콘크리트공(광의)</v>
          </cell>
          <cell r="C207" t="str">
            <v>인</v>
          </cell>
          <cell r="D207">
            <v>0</v>
          </cell>
          <cell r="E207">
            <v>0</v>
          </cell>
          <cell r="F207">
            <v>71078</v>
          </cell>
        </row>
        <row r="208">
          <cell r="A208" t="str">
            <v>L182</v>
          </cell>
          <cell r="B208" t="str">
            <v>지붕잇기공</v>
          </cell>
          <cell r="C208" t="str">
            <v>인</v>
          </cell>
          <cell r="D208">
            <v>68363</v>
          </cell>
          <cell r="E208">
            <v>64891</v>
          </cell>
          <cell r="F208">
            <v>69497</v>
          </cell>
        </row>
        <row r="209">
          <cell r="A209" t="str">
            <v>L801</v>
          </cell>
          <cell r="B209" t="str">
            <v>특급감리원</v>
          </cell>
          <cell r="C209" t="str">
            <v>인</v>
          </cell>
          <cell r="D209">
            <v>155637</v>
          </cell>
          <cell r="E209">
            <v>0</v>
          </cell>
          <cell r="F209">
            <v>0</v>
          </cell>
        </row>
        <row r="210">
          <cell r="A210" t="str">
            <v>L802</v>
          </cell>
          <cell r="B210" t="str">
            <v>고급감리원</v>
          </cell>
          <cell r="C210" t="str">
            <v>인</v>
          </cell>
          <cell r="D210">
            <v>124025</v>
          </cell>
          <cell r="E210">
            <v>0</v>
          </cell>
          <cell r="F210">
            <v>0</v>
          </cell>
        </row>
        <row r="211">
          <cell r="A211" t="str">
            <v>L803</v>
          </cell>
          <cell r="B211" t="str">
            <v>중급감리원</v>
          </cell>
          <cell r="C211" t="str">
            <v>인</v>
          </cell>
          <cell r="D211">
            <v>103036</v>
          </cell>
          <cell r="E211">
            <v>0</v>
          </cell>
          <cell r="F211">
            <v>0</v>
          </cell>
        </row>
        <row r="212">
          <cell r="A212" t="str">
            <v>L804</v>
          </cell>
          <cell r="B212" t="str">
            <v>초급감리원</v>
          </cell>
          <cell r="C212" t="str">
            <v>인</v>
          </cell>
          <cell r="D212">
            <v>83228</v>
          </cell>
          <cell r="E212">
            <v>0</v>
          </cell>
          <cell r="F212">
            <v>0</v>
          </cell>
        </row>
        <row r="213">
          <cell r="A213" t="str">
            <v>L901</v>
          </cell>
          <cell r="B213" t="str">
            <v>전기공사기사1급</v>
          </cell>
          <cell r="C213" t="str">
            <v>인</v>
          </cell>
          <cell r="D213">
            <v>63956</v>
          </cell>
          <cell r="E213">
            <v>0</v>
          </cell>
          <cell r="F213">
            <v>64241</v>
          </cell>
        </row>
        <row r="214">
          <cell r="A214" t="str">
            <v>L902</v>
          </cell>
          <cell r="B214" t="str">
            <v>전기공사기사2급</v>
          </cell>
          <cell r="C214" t="str">
            <v>인</v>
          </cell>
          <cell r="D214">
            <v>56130</v>
          </cell>
          <cell r="E214">
            <v>0</v>
          </cell>
          <cell r="F214">
            <v>55069</v>
          </cell>
        </row>
        <row r="215">
          <cell r="A215" t="str">
            <v>L903</v>
          </cell>
          <cell r="B215" t="str">
            <v>변전전공</v>
          </cell>
          <cell r="C215" t="str">
            <v>인</v>
          </cell>
          <cell r="D215">
            <v>85699</v>
          </cell>
          <cell r="E215">
            <v>0</v>
          </cell>
          <cell r="F215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마감산출서-검토안"/>
      <sheetName val="골조산출서-검토안"/>
      <sheetName val="표지"/>
      <sheetName val="공사개요"/>
      <sheetName val="총공사비"/>
      <sheetName val="실행 대비"/>
      <sheetName val="실행,건축 대비"/>
      <sheetName val="건축공사-대비표"/>
      <sheetName val="건축공사-집계표(신암)"/>
      <sheetName val="공종별 대비(APT)"/>
      <sheetName val="부속동 대비"/>
      <sheetName val="공종별대비-지하주차장"/>
      <sheetName val="토목공사-대비표"/>
      <sheetName val="골조 대비"/>
      <sheetName val="인원대비"/>
      <sheetName val="운영대비"/>
      <sheetName val="&lt;=====&gt;"/>
      <sheetName val="ESCALATION-집계"/>
      <sheetName val="ESCALATION-내역"/>
      <sheetName val="건축공사-구성비"/>
      <sheetName val="골조-정리"/>
      <sheetName val="골조-분석표"/>
      <sheetName val="ESCALATION-검토"/>
      <sheetName val="BM(AN_001_3)"/>
      <sheetName val="----------"/>
      <sheetName val="골조-분석표 (부장님검토사항)"/>
      <sheetName val="골조-집계표-변경"/>
      <sheetName val="골조-집계표-당초"/>
      <sheetName val="&lt;-----공종별 분석표-----&gt; (2)"/>
      <sheetName val="마감-수량분석표"/>
      <sheetName val="마감-단가분석표"/>
      <sheetName val="&lt;-----공종별 분석표-----&gt;"/>
      <sheetName val="시모량-집계"/>
      <sheetName val="시모량-정리"/>
      <sheetName val="Sheet1"/>
      <sheetName val="==========="/>
      <sheetName val="건축내역-정리 (원본)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건축공사-집계표(신암) (2)"/>
      <sheetName val="Sheet11"/>
      <sheetName val="BM(AN_001_2)"/>
      <sheetName val="BM(AN_173_5)"/>
      <sheetName val="신암동-분석표(시모량)"/>
      <sheetName val="정부노임단가"/>
      <sheetName val="부하LOAD"/>
      <sheetName val=""/>
    </sheetNames>
    <definedNames>
      <definedName name="LOTUS_TOTA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vil_Sum"/>
      <sheetName val="Summary"/>
      <sheetName val="Unit_PRICES"/>
      <sheetName val="Coefficients"/>
      <sheetName val="Coefficients (2)"/>
      <sheetName val="A(Rev.3)"/>
      <sheetName val="내역서"/>
      <sheetName val="플랜트 설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을지"/>
      <sheetName val="A(Rev.3)"/>
      <sheetName val="플랜트 설치"/>
    </sheetNames>
    <sheetDataSet>
      <sheetData sheetId="0">
        <row r="527">
          <cell r="F527">
            <v>130000</v>
          </cell>
        </row>
        <row r="533">
          <cell r="F533">
            <v>159000</v>
          </cell>
        </row>
      </sheetData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추정(안) 작성기준(10월~  )"/>
      <sheetName val="#REF"/>
      <sheetName val="Sheet1"/>
      <sheetName val="확약서"/>
      <sheetName val="총괄집계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U76"/>
  <sheetViews>
    <sheetView tabSelected="1" view="pageBreakPreview" zoomScale="70" zoomScaleSheetLayoutView="70" workbookViewId="0">
      <selection activeCell="E9" sqref="E9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32"/>
      <c r="C3" s="32"/>
      <c r="D3" s="32"/>
      <c r="E3" s="55"/>
      <c r="F3" s="32"/>
      <c r="G3" s="32"/>
      <c r="H3" s="32"/>
      <c r="I3" s="32"/>
      <c r="J3" s="32"/>
      <c r="K3" s="32"/>
      <c r="L3" s="32"/>
      <c r="M3" s="56"/>
      <c r="N3" s="32"/>
      <c r="O3" s="32"/>
      <c r="P3" s="32"/>
      <c r="Q3" s="32"/>
    </row>
    <row r="4" spans="2:21" ht="22.35" customHeight="1">
      <c r="C4" s="182">
        <v>44896</v>
      </c>
      <c r="D4" s="182"/>
      <c r="E4" s="182"/>
      <c r="F4" s="34"/>
      <c r="G4" s="33"/>
      <c r="J4" s="3" t="s">
        <v>0</v>
      </c>
      <c r="K4" s="4"/>
    </row>
    <row r="5" spans="2:21" ht="22.35" customHeight="1">
      <c r="C5" s="2"/>
      <c r="J5" s="5"/>
      <c r="K5" s="4"/>
    </row>
    <row r="6" spans="2:21" ht="22.35" customHeight="1">
      <c r="B6" s="6" t="s">
        <v>3</v>
      </c>
      <c r="C6" s="2"/>
      <c r="J6" s="5"/>
      <c r="K6" s="4"/>
      <c r="U6" s="31"/>
    </row>
    <row r="7" spans="2:21" ht="22.35" customHeight="1">
      <c r="B7" s="6" t="s">
        <v>2</v>
      </c>
      <c r="C7" s="2"/>
      <c r="J7" s="5"/>
      <c r="K7" s="4"/>
    </row>
    <row r="8" spans="2:21" ht="22.35" customHeight="1">
      <c r="B8" s="6"/>
      <c r="C8" s="2"/>
      <c r="J8" s="5"/>
      <c r="K8" s="4"/>
    </row>
    <row r="9" spans="2:21" ht="35.25" customHeight="1">
      <c r="B9" s="7" t="s">
        <v>38</v>
      </c>
      <c r="C9" s="112" t="s">
        <v>76</v>
      </c>
      <c r="D9" s="113" t="s">
        <v>77</v>
      </c>
      <c r="E9" s="7" t="s">
        <v>129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" t="s">
        <v>122</v>
      </c>
      <c r="D10" s="114" t="s">
        <v>123</v>
      </c>
      <c r="E10" s="12">
        <v>1</v>
      </c>
      <c r="F10" s="13"/>
      <c r="G10" s="28"/>
      <c r="H10" s="28"/>
      <c r="I10" s="29"/>
      <c r="J10" s="14">
        <v>24</v>
      </c>
      <c r="K10" s="11"/>
      <c r="L10" s="114"/>
      <c r="M10" s="12"/>
      <c r="N10" s="13"/>
      <c r="O10" s="28"/>
      <c r="P10" s="28"/>
      <c r="Q10" s="30"/>
    </row>
    <row r="11" spans="2:21" ht="35.25" customHeight="1">
      <c r="B11" s="11">
        <v>2</v>
      </c>
      <c r="C11" s="11" t="s">
        <v>124</v>
      </c>
      <c r="D11" s="114" t="s">
        <v>125</v>
      </c>
      <c r="E11" s="12">
        <v>1</v>
      </c>
      <c r="F11" s="13"/>
      <c r="G11" s="28"/>
      <c r="H11" s="28"/>
      <c r="I11" s="29"/>
      <c r="J11" s="14">
        <v>25</v>
      </c>
      <c r="K11" s="11"/>
      <c r="L11" s="114"/>
      <c r="M11" s="12"/>
      <c r="N11" s="13"/>
      <c r="O11" s="28"/>
      <c r="P11" s="28"/>
      <c r="Q11" s="30"/>
    </row>
    <row r="12" spans="2:21" ht="35.25" customHeight="1">
      <c r="B12" s="11">
        <v>3</v>
      </c>
      <c r="C12" s="11" t="s">
        <v>126</v>
      </c>
      <c r="D12" s="114" t="s">
        <v>127</v>
      </c>
      <c r="E12" s="12">
        <v>1</v>
      </c>
      <c r="F12" s="13"/>
      <c r="G12" s="28"/>
      <c r="H12" s="28"/>
      <c r="I12" s="29"/>
      <c r="J12" s="14">
        <v>26</v>
      </c>
      <c r="K12" s="11"/>
      <c r="L12" s="114"/>
      <c r="M12" s="12"/>
      <c r="N12" s="13"/>
      <c r="O12" s="28"/>
      <c r="P12" s="28"/>
      <c r="Q12" s="30"/>
    </row>
    <row r="13" spans="2:21" ht="35.25" customHeight="1">
      <c r="B13" s="11">
        <v>4</v>
      </c>
      <c r="C13" s="11"/>
      <c r="D13" s="114"/>
      <c r="E13" s="12"/>
      <c r="F13" s="13"/>
      <c r="G13" s="28"/>
      <c r="H13" s="28"/>
      <c r="I13" s="29"/>
      <c r="J13" s="14">
        <v>27</v>
      </c>
      <c r="K13" s="11"/>
      <c r="L13" s="114"/>
      <c r="M13" s="12"/>
      <c r="N13" s="13"/>
      <c r="O13" s="28"/>
      <c r="P13" s="28"/>
      <c r="Q13" s="30"/>
    </row>
    <row r="14" spans="2:21" ht="35.25" customHeight="1">
      <c r="B14" s="11">
        <v>5</v>
      </c>
      <c r="C14" s="11"/>
      <c r="D14" s="114"/>
      <c r="E14" s="12"/>
      <c r="F14" s="13"/>
      <c r="G14" s="28"/>
      <c r="H14" s="28"/>
      <c r="I14" s="29"/>
      <c r="J14" s="14">
        <v>28</v>
      </c>
      <c r="K14" s="11"/>
      <c r="L14" s="114"/>
      <c r="M14" s="12"/>
      <c r="N14" s="13"/>
      <c r="O14" s="28"/>
      <c r="P14" s="28"/>
      <c r="Q14" s="30"/>
    </row>
    <row r="15" spans="2:21" ht="35.25" customHeight="1">
      <c r="B15" s="11">
        <v>6</v>
      </c>
      <c r="C15" s="11"/>
      <c r="D15" s="114"/>
      <c r="E15" s="12"/>
      <c r="F15" s="114"/>
      <c r="G15" s="28"/>
      <c r="H15" s="28"/>
      <c r="I15" s="29"/>
      <c r="J15" s="14">
        <v>29</v>
      </c>
      <c r="K15" s="11"/>
      <c r="L15" s="114"/>
      <c r="M15" s="12"/>
      <c r="N15" s="13"/>
      <c r="O15" s="28"/>
      <c r="P15" s="28"/>
      <c r="Q15" s="30"/>
    </row>
    <row r="16" spans="2:21" ht="35.25" customHeight="1">
      <c r="B16" s="11">
        <v>7</v>
      </c>
      <c r="C16" s="11"/>
      <c r="D16" s="114"/>
      <c r="E16" s="12"/>
      <c r="F16" s="13"/>
      <c r="G16" s="28"/>
      <c r="H16" s="28"/>
      <c r="I16" s="29"/>
      <c r="J16" s="14">
        <v>30</v>
      </c>
      <c r="K16" s="11"/>
      <c r="L16" s="114"/>
      <c r="M16" s="12"/>
      <c r="N16" s="13"/>
      <c r="O16" s="28"/>
      <c r="P16" s="28"/>
      <c r="Q16" s="30"/>
    </row>
    <row r="17" spans="2:20" ht="35.25" customHeight="1">
      <c r="B17" s="11">
        <v>8</v>
      </c>
      <c r="C17" s="11"/>
      <c r="D17" s="114"/>
      <c r="E17" s="12"/>
      <c r="F17" s="13"/>
      <c r="G17" s="28"/>
      <c r="H17" s="28"/>
      <c r="I17" s="29"/>
      <c r="J17" s="14">
        <v>31</v>
      </c>
      <c r="K17" s="11"/>
      <c r="L17" s="114"/>
      <c r="M17" s="12"/>
      <c r="N17" s="13"/>
      <c r="O17" s="28"/>
      <c r="P17" s="28"/>
      <c r="Q17" s="30"/>
    </row>
    <row r="18" spans="2:20" ht="35.25" customHeight="1">
      <c r="B18" s="11">
        <v>9</v>
      </c>
      <c r="C18" s="11"/>
      <c r="D18" s="114"/>
      <c r="E18" s="12"/>
      <c r="F18" s="13"/>
      <c r="G18" s="28"/>
      <c r="H18" s="28"/>
      <c r="I18" s="29"/>
      <c r="J18" s="14">
        <v>32</v>
      </c>
      <c r="K18" s="11"/>
      <c r="L18" s="114"/>
      <c r="M18" s="12"/>
      <c r="N18" s="13"/>
      <c r="O18" s="28"/>
      <c r="P18" s="28"/>
      <c r="Q18" s="30"/>
    </row>
    <row r="19" spans="2:20" ht="35.25" customHeight="1">
      <c r="B19" s="11">
        <v>10</v>
      </c>
      <c r="C19" s="11"/>
      <c r="D19" s="114"/>
      <c r="E19" s="12"/>
      <c r="F19" s="13"/>
      <c r="G19" s="28"/>
      <c r="H19" s="28"/>
      <c r="I19" s="29"/>
      <c r="J19" s="14">
        <v>33</v>
      </c>
      <c r="K19" s="11"/>
      <c r="L19" s="114"/>
      <c r="M19" s="12"/>
      <c r="N19" s="13"/>
      <c r="O19" s="28"/>
      <c r="P19" s="28"/>
      <c r="Q19" s="30"/>
    </row>
    <row r="20" spans="2:20" ht="35.25" customHeight="1">
      <c r="B20" s="11">
        <v>11</v>
      </c>
      <c r="C20" s="11"/>
      <c r="D20" s="114"/>
      <c r="E20" s="12"/>
      <c r="F20" s="13"/>
      <c r="G20" s="28"/>
      <c r="H20" s="28"/>
      <c r="I20" s="29"/>
      <c r="J20" s="14">
        <v>34</v>
      </c>
      <c r="K20" s="11"/>
      <c r="L20" s="114"/>
      <c r="M20" s="12"/>
      <c r="N20" s="13"/>
      <c r="O20" s="28"/>
      <c r="P20" s="28"/>
      <c r="Q20" s="30"/>
    </row>
    <row r="21" spans="2:20" ht="35.25" customHeight="1">
      <c r="B21" s="11">
        <v>12</v>
      </c>
      <c r="C21" s="11"/>
      <c r="D21" s="114"/>
      <c r="E21" s="12"/>
      <c r="F21" s="13"/>
      <c r="G21" s="28"/>
      <c r="H21" s="28"/>
      <c r="I21" s="29"/>
      <c r="J21" s="14">
        <v>35</v>
      </c>
      <c r="K21" s="11"/>
      <c r="L21" s="114"/>
      <c r="M21" s="12"/>
      <c r="N21" s="13"/>
      <c r="O21" s="28"/>
      <c r="P21" s="28"/>
      <c r="Q21" s="30"/>
    </row>
    <row r="22" spans="2:20" ht="35.25" customHeight="1">
      <c r="B22" s="11">
        <v>13</v>
      </c>
      <c r="C22" s="11"/>
      <c r="D22" s="115"/>
      <c r="E22" s="12"/>
      <c r="F22" s="13"/>
      <c r="G22" s="28"/>
      <c r="H22" s="28"/>
      <c r="I22" s="29"/>
      <c r="J22" s="14">
        <v>36</v>
      </c>
      <c r="K22" s="11"/>
      <c r="L22" s="114"/>
      <c r="M22" s="12"/>
      <c r="N22" s="13"/>
      <c r="O22" s="28"/>
      <c r="P22" s="28"/>
      <c r="Q22" s="30"/>
    </row>
    <row r="23" spans="2:20" ht="35.25" customHeight="1">
      <c r="B23" s="11">
        <v>14</v>
      </c>
      <c r="C23" s="11"/>
      <c r="D23" s="114"/>
      <c r="E23" s="12"/>
      <c r="F23" s="13"/>
      <c r="G23" s="28"/>
      <c r="H23" s="28"/>
      <c r="I23" s="29"/>
      <c r="J23" s="14">
        <v>37</v>
      </c>
      <c r="K23" s="11"/>
      <c r="L23" s="114"/>
      <c r="M23" s="12"/>
      <c r="N23" s="13"/>
      <c r="O23" s="28"/>
      <c r="P23" s="28"/>
      <c r="Q23" s="30"/>
    </row>
    <row r="24" spans="2:20" ht="35.25" customHeight="1">
      <c r="B24" s="11">
        <v>15</v>
      </c>
      <c r="C24" s="11"/>
      <c r="D24" s="114"/>
      <c r="E24" s="12"/>
      <c r="F24" s="13"/>
      <c r="G24" s="28"/>
      <c r="H24" s="28"/>
      <c r="I24" s="29"/>
      <c r="J24" s="14">
        <v>38</v>
      </c>
      <c r="K24" s="11"/>
      <c r="L24" s="114"/>
      <c r="M24" s="12"/>
      <c r="N24" s="13"/>
      <c r="O24" s="28"/>
      <c r="P24" s="28"/>
      <c r="Q24" s="30"/>
    </row>
    <row r="25" spans="2:20" ht="35.25" customHeight="1">
      <c r="B25" s="11">
        <v>16</v>
      </c>
      <c r="C25" s="11"/>
      <c r="D25" s="114"/>
      <c r="E25" s="12"/>
      <c r="F25" s="13"/>
      <c r="G25" s="28"/>
      <c r="H25" s="28"/>
      <c r="I25" s="29"/>
      <c r="J25" s="14">
        <v>39</v>
      </c>
      <c r="K25" s="11"/>
      <c r="L25" s="114"/>
      <c r="M25" s="12"/>
      <c r="N25" s="13"/>
      <c r="O25" s="28"/>
      <c r="P25" s="28"/>
      <c r="Q25" s="30"/>
    </row>
    <row r="26" spans="2:20" ht="35.25" customHeight="1">
      <c r="B26" s="11">
        <v>17</v>
      </c>
      <c r="C26" s="11"/>
      <c r="D26" s="114"/>
      <c r="E26" s="12"/>
      <c r="F26" s="13"/>
      <c r="G26" s="28"/>
      <c r="H26" s="28"/>
      <c r="I26" s="29"/>
      <c r="J26" s="14">
        <v>40</v>
      </c>
      <c r="K26" s="11"/>
      <c r="L26" s="114"/>
      <c r="M26" s="12"/>
      <c r="N26" s="13"/>
      <c r="O26" s="28"/>
      <c r="P26" s="28"/>
      <c r="Q26" s="30"/>
    </row>
    <row r="27" spans="2:20" ht="35.25" customHeight="1">
      <c r="B27" s="11">
        <v>18</v>
      </c>
      <c r="C27" s="11"/>
      <c r="D27" s="114"/>
      <c r="E27" s="12"/>
      <c r="F27" s="13"/>
      <c r="G27" s="28"/>
      <c r="H27" s="28"/>
      <c r="I27" s="29"/>
      <c r="J27" s="14">
        <v>41</v>
      </c>
      <c r="K27" s="11"/>
      <c r="L27" s="114"/>
      <c r="M27" s="12"/>
      <c r="N27" s="13"/>
      <c r="O27" s="28"/>
      <c r="P27" s="28"/>
      <c r="Q27" s="30"/>
    </row>
    <row r="28" spans="2:20" ht="35.25" customHeight="1">
      <c r="B28" s="11">
        <v>19</v>
      </c>
      <c r="C28" s="11"/>
      <c r="D28" s="114"/>
      <c r="E28" s="12"/>
      <c r="F28" s="13"/>
      <c r="G28" s="28"/>
      <c r="H28" s="28"/>
      <c r="I28" s="29"/>
      <c r="J28" s="14">
        <v>42</v>
      </c>
      <c r="K28" s="11"/>
      <c r="L28" s="114"/>
      <c r="M28" s="12"/>
      <c r="N28" s="13"/>
      <c r="O28" s="28"/>
      <c r="P28" s="28"/>
      <c r="Q28" s="30"/>
    </row>
    <row r="29" spans="2:20" ht="35.25" customHeight="1">
      <c r="B29" s="11">
        <v>20</v>
      </c>
      <c r="C29" s="11"/>
      <c r="D29" s="114"/>
      <c r="E29" s="12"/>
      <c r="F29" s="13"/>
      <c r="G29" s="28"/>
      <c r="H29" s="28"/>
      <c r="I29" s="29"/>
      <c r="J29" s="14">
        <v>43</v>
      </c>
      <c r="K29" s="11"/>
      <c r="L29" s="115"/>
      <c r="M29" s="12"/>
      <c r="N29" s="13"/>
      <c r="O29" s="28"/>
      <c r="P29" s="28"/>
      <c r="Q29" s="30"/>
    </row>
    <row r="30" spans="2:20" ht="35.25" customHeight="1">
      <c r="B30" s="11">
        <v>21</v>
      </c>
      <c r="C30" s="11"/>
      <c r="D30" s="114"/>
      <c r="E30" s="12"/>
      <c r="F30" s="13"/>
      <c r="G30" s="28"/>
      <c r="H30" s="28"/>
      <c r="I30" s="29"/>
      <c r="J30" s="14">
        <v>44</v>
      </c>
      <c r="K30" s="11"/>
      <c r="L30" s="114"/>
      <c r="M30" s="12"/>
      <c r="N30" s="13"/>
      <c r="O30" s="28"/>
      <c r="P30" s="28"/>
      <c r="Q30" s="30"/>
    </row>
    <row r="31" spans="2:20" ht="35.25" customHeight="1">
      <c r="B31" s="11">
        <v>22</v>
      </c>
      <c r="C31" s="11"/>
      <c r="D31" s="114"/>
      <c r="E31" s="12"/>
      <c r="F31" s="13"/>
      <c r="G31" s="28"/>
      <c r="H31" s="28"/>
      <c r="I31" s="29"/>
      <c r="J31" s="14">
        <v>45</v>
      </c>
      <c r="K31" s="11"/>
      <c r="L31" s="114"/>
      <c r="M31" s="12"/>
      <c r="N31" s="13"/>
      <c r="O31" s="28"/>
      <c r="P31" s="28"/>
      <c r="Q31" s="30"/>
      <c r="T31" s="1" t="s">
        <v>4</v>
      </c>
    </row>
    <row r="32" spans="2:20" ht="35.25" customHeight="1">
      <c r="B32" s="11">
        <v>23</v>
      </c>
      <c r="C32" s="11"/>
      <c r="D32" s="114"/>
      <c r="E32" s="12"/>
      <c r="F32" s="13"/>
      <c r="G32" s="28"/>
      <c r="H32" s="28"/>
      <c r="I32" s="29"/>
      <c r="J32" s="14">
        <v>46</v>
      </c>
      <c r="K32" s="11"/>
      <c r="L32" s="114"/>
      <c r="M32" s="12"/>
      <c r="N32" s="13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166" t="s">
        <v>128</v>
      </c>
      <c r="D33" s="167"/>
      <c r="E33" s="167"/>
      <c r="F33" s="167"/>
      <c r="G33" s="167"/>
      <c r="H33" s="167"/>
      <c r="I33" s="168"/>
      <c r="J33" s="175" t="s">
        <v>35</v>
      </c>
      <c r="K33" s="176"/>
      <c r="L33" s="18" t="s">
        <v>33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69"/>
      <c r="D34" s="170"/>
      <c r="E34" s="170"/>
      <c r="F34" s="170"/>
      <c r="G34" s="170"/>
      <c r="H34" s="170"/>
      <c r="I34" s="171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69"/>
      <c r="D35" s="170"/>
      <c r="E35" s="170"/>
      <c r="F35" s="170"/>
      <c r="G35" s="170"/>
      <c r="H35" s="170"/>
      <c r="I35" s="171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72"/>
      <c r="D36" s="173"/>
      <c r="E36" s="173"/>
      <c r="F36" s="173"/>
      <c r="G36" s="173"/>
      <c r="H36" s="173"/>
      <c r="I36" s="174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0.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44896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47</v>
      </c>
      <c r="C48" s="11"/>
      <c r="D48" s="12"/>
      <c r="E48" s="12"/>
      <c r="F48" s="13"/>
      <c r="G48" s="28"/>
      <c r="H48" s="28"/>
      <c r="I48" s="29"/>
      <c r="J48" s="14">
        <v>70</v>
      </c>
      <c r="K48" s="11"/>
      <c r="L48" s="12"/>
      <c r="M48" s="12"/>
      <c r="N48" s="13"/>
      <c r="O48" s="28"/>
      <c r="P48" s="28"/>
      <c r="Q48" s="30"/>
    </row>
    <row r="49" spans="2:17" ht="35.25" customHeight="1">
      <c r="B49" s="11">
        <v>48</v>
      </c>
      <c r="C49" s="11"/>
      <c r="D49" s="12"/>
      <c r="E49" s="12"/>
      <c r="F49" s="13"/>
      <c r="G49" s="28"/>
      <c r="H49" s="28"/>
      <c r="I49" s="29"/>
      <c r="J49" s="14">
        <v>71</v>
      </c>
      <c r="K49" s="11"/>
      <c r="L49" s="12"/>
      <c r="M49" s="12"/>
      <c r="N49" s="13"/>
      <c r="O49" s="28"/>
      <c r="P49" s="28"/>
      <c r="Q49" s="30"/>
    </row>
    <row r="50" spans="2:17" ht="35.25" customHeight="1">
      <c r="B50" s="11">
        <v>49</v>
      </c>
      <c r="C50" s="11"/>
      <c r="D50" s="12"/>
      <c r="E50" s="12"/>
      <c r="F50" s="13"/>
      <c r="G50" s="28"/>
      <c r="H50" s="28"/>
      <c r="I50" s="29"/>
      <c r="J50" s="14">
        <v>72</v>
      </c>
      <c r="K50" s="11"/>
      <c r="L50" s="12"/>
      <c r="M50" s="12"/>
      <c r="N50" s="13"/>
      <c r="O50" s="28"/>
      <c r="P50" s="28"/>
      <c r="Q50" s="30"/>
    </row>
    <row r="51" spans="2:17" ht="35.25" customHeight="1">
      <c r="B51" s="11">
        <v>50</v>
      </c>
      <c r="C51" s="11"/>
      <c r="D51" s="12"/>
      <c r="E51" s="12"/>
      <c r="F51" s="13"/>
      <c r="G51" s="28"/>
      <c r="H51" s="28"/>
      <c r="I51" s="29"/>
      <c r="J51" s="14">
        <v>73</v>
      </c>
      <c r="K51" s="11"/>
      <c r="L51" s="12"/>
      <c r="M51" s="12"/>
      <c r="N51" s="13"/>
      <c r="O51" s="28"/>
      <c r="P51" s="28"/>
      <c r="Q51" s="30"/>
    </row>
    <row r="52" spans="2:17" ht="35.25" customHeight="1">
      <c r="B52" s="11">
        <v>51</v>
      </c>
      <c r="C52" s="11"/>
      <c r="D52" s="12"/>
      <c r="E52" s="12"/>
      <c r="F52" s="13"/>
      <c r="G52" s="28"/>
      <c r="H52" s="28"/>
      <c r="I52" s="29"/>
      <c r="J52" s="14">
        <v>74</v>
      </c>
      <c r="K52" s="11"/>
      <c r="L52" s="12"/>
      <c r="M52" s="12"/>
      <c r="N52" s="13"/>
      <c r="O52" s="28"/>
      <c r="P52" s="28"/>
      <c r="Q52" s="30"/>
    </row>
    <row r="53" spans="2:17" ht="35.25" customHeight="1">
      <c r="B53" s="11">
        <v>52</v>
      </c>
      <c r="C53" s="11"/>
      <c r="D53" s="12"/>
      <c r="E53" s="12"/>
      <c r="F53" s="13"/>
      <c r="G53" s="28"/>
      <c r="H53" s="28"/>
      <c r="I53" s="29"/>
      <c r="J53" s="14">
        <v>75</v>
      </c>
      <c r="K53" s="11"/>
      <c r="L53" s="15"/>
      <c r="M53" s="15"/>
      <c r="N53" s="13"/>
      <c r="O53" s="28"/>
      <c r="P53" s="28"/>
      <c r="Q53" s="30"/>
    </row>
    <row r="54" spans="2:17" ht="35.25" customHeight="1">
      <c r="B54" s="11">
        <v>53</v>
      </c>
      <c r="C54" s="11"/>
      <c r="D54" s="12"/>
      <c r="E54" s="12"/>
      <c r="F54" s="13"/>
      <c r="G54" s="28"/>
      <c r="H54" s="28"/>
      <c r="I54" s="29"/>
      <c r="J54" s="14">
        <v>76</v>
      </c>
      <c r="K54" s="11"/>
      <c r="L54" s="12"/>
      <c r="M54" s="12"/>
      <c r="N54" s="13"/>
      <c r="O54" s="28"/>
      <c r="P54" s="28"/>
      <c r="Q54" s="30"/>
    </row>
    <row r="55" spans="2:17" ht="35.25" customHeight="1">
      <c r="B55" s="11">
        <v>54</v>
      </c>
      <c r="C55" s="11"/>
      <c r="D55" s="12"/>
      <c r="E55" s="12"/>
      <c r="F55" s="13"/>
      <c r="G55" s="28"/>
      <c r="H55" s="28"/>
      <c r="I55" s="29"/>
      <c r="J55" s="14">
        <v>77</v>
      </c>
      <c r="K55" s="11"/>
      <c r="L55" s="12"/>
      <c r="M55" s="12"/>
      <c r="N55" s="13"/>
      <c r="O55" s="28"/>
      <c r="P55" s="28"/>
      <c r="Q55" s="30"/>
    </row>
    <row r="56" spans="2:17" ht="35.25" customHeight="1">
      <c r="B56" s="11">
        <v>55</v>
      </c>
      <c r="C56" s="11"/>
      <c r="D56" s="12"/>
      <c r="E56" s="12"/>
      <c r="F56" s="13"/>
      <c r="G56" s="28"/>
      <c r="H56" s="28"/>
      <c r="I56" s="29"/>
      <c r="J56" s="14">
        <v>78</v>
      </c>
      <c r="K56" s="11"/>
      <c r="L56" s="12"/>
      <c r="M56" s="12"/>
      <c r="N56" s="13"/>
      <c r="O56" s="28"/>
      <c r="P56" s="28"/>
      <c r="Q56" s="30"/>
    </row>
    <row r="57" spans="2:17" ht="35.25" customHeight="1">
      <c r="B57" s="11">
        <v>56</v>
      </c>
      <c r="C57" s="11"/>
      <c r="D57" s="12"/>
      <c r="E57" s="12"/>
      <c r="F57" s="13"/>
      <c r="G57" s="28"/>
      <c r="H57" s="28"/>
      <c r="I57" s="29"/>
      <c r="J57" s="14">
        <v>79</v>
      </c>
      <c r="K57" s="11"/>
      <c r="L57" s="12"/>
      <c r="M57" s="12"/>
      <c r="N57" s="13"/>
      <c r="O57" s="28"/>
      <c r="P57" s="28"/>
      <c r="Q57" s="30"/>
    </row>
    <row r="58" spans="2:17" ht="35.25" customHeight="1">
      <c r="B58" s="11">
        <v>57</v>
      </c>
      <c r="C58" s="11"/>
      <c r="D58" s="12"/>
      <c r="E58" s="12"/>
      <c r="F58" s="13"/>
      <c r="G58" s="28"/>
      <c r="H58" s="28"/>
      <c r="I58" s="29"/>
      <c r="J58" s="14">
        <v>80</v>
      </c>
      <c r="K58" s="11"/>
      <c r="L58" s="12"/>
      <c r="M58" s="12"/>
      <c r="N58" s="13"/>
      <c r="O58" s="28"/>
      <c r="P58" s="28"/>
      <c r="Q58" s="30"/>
    </row>
    <row r="59" spans="2:17" ht="35.25" customHeight="1">
      <c r="B59" s="11">
        <v>58</v>
      </c>
      <c r="C59" s="11"/>
      <c r="D59" s="12"/>
      <c r="E59" s="12"/>
      <c r="F59" s="13"/>
      <c r="G59" s="28"/>
      <c r="H59" s="28"/>
      <c r="I59" s="29"/>
      <c r="J59" s="14">
        <v>81</v>
      </c>
      <c r="K59" s="11"/>
      <c r="L59" s="15"/>
      <c r="M59" s="15"/>
      <c r="N59" s="13"/>
      <c r="O59" s="28"/>
      <c r="P59" s="28"/>
      <c r="Q59" s="30"/>
    </row>
    <row r="60" spans="2:17" ht="35.25" customHeight="1">
      <c r="B60" s="11">
        <v>59</v>
      </c>
      <c r="C60" s="11"/>
      <c r="D60" s="12"/>
      <c r="E60" s="12"/>
      <c r="F60" s="13"/>
      <c r="G60" s="28"/>
      <c r="H60" s="28"/>
      <c r="I60" s="29"/>
      <c r="J60" s="14">
        <v>82</v>
      </c>
      <c r="K60" s="11"/>
      <c r="L60" s="15"/>
      <c r="M60" s="15"/>
      <c r="N60" s="13"/>
      <c r="O60" s="28"/>
      <c r="P60" s="28"/>
      <c r="Q60" s="30"/>
    </row>
    <row r="61" spans="2:17" ht="35.25" customHeight="1">
      <c r="B61" s="11">
        <v>60</v>
      </c>
      <c r="C61" s="11"/>
      <c r="D61" s="12"/>
      <c r="E61" s="12"/>
      <c r="F61" s="13"/>
      <c r="G61" s="28"/>
      <c r="H61" s="28"/>
      <c r="I61" s="29"/>
      <c r="J61" s="14">
        <v>83</v>
      </c>
      <c r="K61" s="11"/>
      <c r="L61" s="15"/>
      <c r="M61" s="15"/>
      <c r="N61" s="13"/>
      <c r="O61" s="28"/>
      <c r="P61" s="28"/>
      <c r="Q61" s="30"/>
    </row>
    <row r="62" spans="2:17" ht="35.25" customHeight="1">
      <c r="B62" s="11">
        <v>61</v>
      </c>
      <c r="C62" s="11"/>
      <c r="D62" s="12"/>
      <c r="E62" s="12"/>
      <c r="F62" s="13"/>
      <c r="G62" s="28"/>
      <c r="H62" s="28"/>
      <c r="I62" s="29"/>
      <c r="J62" s="14">
        <v>84</v>
      </c>
      <c r="K62" s="11"/>
      <c r="L62" s="15"/>
      <c r="M62" s="15"/>
      <c r="N62" s="13"/>
      <c r="O62" s="28"/>
      <c r="P62" s="28"/>
      <c r="Q62" s="30"/>
    </row>
    <row r="63" spans="2:17" ht="35.25" customHeight="1">
      <c r="B63" s="11">
        <v>62</v>
      </c>
      <c r="C63" s="11"/>
      <c r="D63" s="12"/>
      <c r="E63" s="12"/>
      <c r="F63" s="13"/>
      <c r="G63" s="28"/>
      <c r="H63" s="28"/>
      <c r="I63" s="29"/>
      <c r="J63" s="14">
        <v>85</v>
      </c>
      <c r="K63" s="11"/>
      <c r="L63" s="15"/>
      <c r="M63" s="15"/>
      <c r="N63" s="13"/>
      <c r="O63" s="28"/>
      <c r="P63" s="28"/>
      <c r="Q63" s="30"/>
    </row>
    <row r="64" spans="2:17" ht="35.25" customHeight="1">
      <c r="B64" s="11">
        <v>63</v>
      </c>
      <c r="C64" s="11"/>
      <c r="D64" s="12"/>
      <c r="E64" s="12"/>
      <c r="F64" s="13"/>
      <c r="G64" s="28"/>
      <c r="H64" s="28"/>
      <c r="I64" s="29"/>
      <c r="J64" s="14">
        <v>86</v>
      </c>
      <c r="K64" s="11"/>
      <c r="L64" s="15"/>
      <c r="M64" s="15"/>
      <c r="N64" s="13"/>
      <c r="O64" s="28"/>
      <c r="P64" s="28"/>
      <c r="Q64" s="30"/>
    </row>
    <row r="65" spans="2:17" ht="35.25" customHeight="1">
      <c r="B65" s="11">
        <v>64</v>
      </c>
      <c r="C65" s="11"/>
      <c r="D65" s="12"/>
      <c r="E65" s="12"/>
      <c r="F65" s="13"/>
      <c r="G65" s="28"/>
      <c r="H65" s="28"/>
      <c r="I65" s="29"/>
      <c r="J65" s="14">
        <v>87</v>
      </c>
      <c r="K65" s="11"/>
      <c r="L65" s="15"/>
      <c r="M65" s="15"/>
      <c r="N65" s="13"/>
      <c r="O65" s="28"/>
      <c r="P65" s="28"/>
      <c r="Q65" s="30"/>
    </row>
    <row r="66" spans="2:17" ht="35.25" customHeight="1">
      <c r="B66" s="11">
        <v>65</v>
      </c>
      <c r="C66" s="11"/>
      <c r="D66" s="12"/>
      <c r="E66" s="12"/>
      <c r="F66" s="13"/>
      <c r="G66" s="28"/>
      <c r="H66" s="28"/>
      <c r="I66" s="29"/>
      <c r="J66" s="14">
        <v>88</v>
      </c>
      <c r="K66" s="11"/>
      <c r="L66" s="16"/>
      <c r="M66" s="59"/>
      <c r="N66" s="13"/>
      <c r="O66" s="28"/>
      <c r="P66" s="28"/>
      <c r="Q66" s="30"/>
    </row>
    <row r="67" spans="2:17" ht="35.25" customHeight="1">
      <c r="B67" s="11">
        <v>66</v>
      </c>
      <c r="C67" s="11"/>
      <c r="D67" s="12"/>
      <c r="E67" s="12"/>
      <c r="F67" s="13"/>
      <c r="G67" s="28"/>
      <c r="H67" s="28"/>
      <c r="I67" s="29"/>
      <c r="J67" s="14">
        <v>89</v>
      </c>
      <c r="K67" s="11"/>
      <c r="L67" s="15"/>
      <c r="M67" s="15"/>
      <c r="N67" s="13"/>
      <c r="O67" s="28"/>
      <c r="P67" s="28"/>
      <c r="Q67" s="30"/>
    </row>
    <row r="68" spans="2:17" ht="35.25" customHeight="1">
      <c r="B68" s="11">
        <v>67</v>
      </c>
      <c r="C68" s="11"/>
      <c r="D68" s="12"/>
      <c r="E68" s="12"/>
      <c r="F68" s="13"/>
      <c r="G68" s="28"/>
      <c r="H68" s="28"/>
      <c r="I68" s="29"/>
      <c r="J68" s="14">
        <v>90</v>
      </c>
      <c r="K68" s="11"/>
      <c r="L68" s="15"/>
      <c r="M68" s="15"/>
      <c r="N68" s="13"/>
      <c r="O68" s="28"/>
      <c r="P68" s="28"/>
      <c r="Q68" s="30"/>
    </row>
    <row r="69" spans="2:17" ht="35.25" customHeight="1">
      <c r="B69" s="11">
        <v>68</v>
      </c>
      <c r="C69" s="11"/>
      <c r="D69" s="12"/>
      <c r="E69" s="12"/>
      <c r="F69" s="13"/>
      <c r="G69" s="28"/>
      <c r="H69" s="28"/>
      <c r="I69" s="29"/>
      <c r="J69" s="14">
        <v>91</v>
      </c>
      <c r="K69" s="11"/>
      <c r="L69" s="15"/>
      <c r="M69" s="15"/>
      <c r="N69" s="13"/>
      <c r="O69" s="28"/>
      <c r="P69" s="28"/>
      <c r="Q69" s="30"/>
    </row>
    <row r="70" spans="2:17" ht="35.25" customHeight="1">
      <c r="B70" s="11">
        <v>69</v>
      </c>
      <c r="C70" s="11"/>
      <c r="D70" s="17"/>
      <c r="E70" s="17"/>
      <c r="F70" s="13"/>
      <c r="G70" s="28"/>
      <c r="H70" s="28"/>
      <c r="I70" s="29"/>
      <c r="J70" s="14">
        <v>92</v>
      </c>
      <c r="K70" s="11"/>
      <c r="L70" s="15"/>
      <c r="M70" s="15"/>
      <c r="N70" s="13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:E4"/>
    <mergeCell ref="C42:E42"/>
  </mergeCells>
  <phoneticPr fontId="26" type="noConversion"/>
  <pageMargins left="0.50999999046325684" right="0.41999998688697815" top="0.67000001668930054" bottom="0.57999998331069946" header="0.30000001192092896" footer="0.30000001192092896"/>
  <pageSetup paperSize="9" scale="59" fitToHeight="0" orientation="portrait" r:id="rId1"/>
  <rowBreaks count="1" manualBreakCount="1">
    <brk id="38" max="17" man="1"/>
  </rowBreaks>
  <colBreaks count="1" manualBreakCount="1">
    <brk id="19" max="1638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U76"/>
  <sheetViews>
    <sheetView view="pageBreakPreview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44905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"/>
      <c r="D10" s="114"/>
      <c r="E10" s="12"/>
      <c r="F10" s="13"/>
      <c r="G10" s="28"/>
      <c r="H10" s="28"/>
      <c r="I10" s="29"/>
      <c r="J10" s="14">
        <v>24</v>
      </c>
      <c r="K10" s="11"/>
      <c r="L10" s="114"/>
      <c r="M10" s="12"/>
      <c r="N10" s="13"/>
      <c r="O10" s="28"/>
      <c r="P10" s="28"/>
      <c r="Q10" s="30"/>
    </row>
    <row r="11" spans="2:21" ht="35.25" customHeight="1">
      <c r="B11" s="11">
        <v>2</v>
      </c>
      <c r="C11" s="11"/>
      <c r="D11" s="114"/>
      <c r="E11" s="12"/>
      <c r="F11" s="13"/>
      <c r="G11" s="28"/>
      <c r="H11" s="28"/>
      <c r="I11" s="29"/>
      <c r="J11" s="14">
        <v>25</v>
      </c>
      <c r="K11" s="11"/>
      <c r="L11" s="114"/>
      <c r="M11" s="12"/>
      <c r="N11" s="13"/>
      <c r="O11" s="28"/>
      <c r="P11" s="28"/>
      <c r="Q11" s="30"/>
    </row>
    <row r="12" spans="2:21" ht="35.25" customHeight="1">
      <c r="B12" s="11">
        <v>3</v>
      </c>
      <c r="C12" s="11"/>
      <c r="D12" s="114"/>
      <c r="E12" s="12"/>
      <c r="F12" s="13"/>
      <c r="G12" s="28"/>
      <c r="H12" s="28"/>
      <c r="I12" s="29"/>
      <c r="J12" s="14">
        <v>26</v>
      </c>
      <c r="K12" s="11"/>
      <c r="L12" s="114"/>
      <c r="M12" s="12"/>
      <c r="N12" s="13"/>
      <c r="O12" s="28"/>
      <c r="P12" s="28"/>
      <c r="Q12" s="30"/>
    </row>
    <row r="13" spans="2:21" ht="35.25" customHeight="1">
      <c r="B13" s="11">
        <v>4</v>
      </c>
      <c r="C13" s="11"/>
      <c r="D13" s="114"/>
      <c r="E13" s="12"/>
      <c r="F13" s="13"/>
      <c r="G13" s="28"/>
      <c r="H13" s="28"/>
      <c r="I13" s="29"/>
      <c r="J13" s="14">
        <v>27</v>
      </c>
      <c r="K13" s="11"/>
      <c r="L13" s="114"/>
      <c r="M13" s="12"/>
      <c r="N13" s="13"/>
      <c r="O13" s="28"/>
      <c r="P13" s="28"/>
      <c r="Q13" s="30"/>
    </row>
    <row r="14" spans="2:21" ht="35.25" customHeight="1">
      <c r="B14" s="11">
        <v>5</v>
      </c>
      <c r="C14" s="11"/>
      <c r="D14" s="114"/>
      <c r="E14" s="12"/>
      <c r="F14" s="13"/>
      <c r="G14" s="28"/>
      <c r="H14" s="28"/>
      <c r="I14" s="29"/>
      <c r="J14" s="14">
        <v>28</v>
      </c>
      <c r="K14" s="11"/>
      <c r="L14" s="114"/>
      <c r="M14" s="12"/>
      <c r="N14" s="13"/>
      <c r="O14" s="28"/>
      <c r="P14" s="28"/>
      <c r="Q14" s="30"/>
    </row>
    <row r="15" spans="2:21" ht="35.25" customHeight="1">
      <c r="B15" s="11">
        <v>6</v>
      </c>
      <c r="C15" s="11"/>
      <c r="D15" s="114"/>
      <c r="E15" s="12"/>
      <c r="F15" s="13"/>
      <c r="G15" s="28"/>
      <c r="H15" s="28"/>
      <c r="I15" s="29"/>
      <c r="J15" s="14">
        <v>29</v>
      </c>
      <c r="K15" s="11"/>
      <c r="L15" s="114"/>
      <c r="M15" s="12"/>
      <c r="N15" s="13"/>
      <c r="O15" s="28"/>
      <c r="P15" s="28"/>
      <c r="Q15" s="30"/>
    </row>
    <row r="16" spans="2:21" ht="35.25" customHeight="1">
      <c r="B16" s="11">
        <v>7</v>
      </c>
      <c r="C16" s="11"/>
      <c r="D16" s="114"/>
      <c r="E16" s="12"/>
      <c r="F16" s="13"/>
      <c r="G16" s="28"/>
      <c r="H16" s="28"/>
      <c r="I16" s="29"/>
      <c r="J16" s="14">
        <v>30</v>
      </c>
      <c r="K16" s="11"/>
      <c r="L16" s="114"/>
      <c r="M16" s="12"/>
      <c r="N16" s="13"/>
      <c r="O16" s="28"/>
      <c r="P16" s="28"/>
      <c r="Q16" s="30"/>
    </row>
    <row r="17" spans="2:20" ht="35.25" customHeight="1">
      <c r="B17" s="11">
        <v>8</v>
      </c>
      <c r="C17" s="11"/>
      <c r="D17" s="114"/>
      <c r="E17" s="12"/>
      <c r="F17" s="13"/>
      <c r="G17" s="28"/>
      <c r="H17" s="28"/>
      <c r="I17" s="29"/>
      <c r="J17" s="14">
        <v>31</v>
      </c>
      <c r="K17" s="11"/>
      <c r="L17" s="114"/>
      <c r="M17" s="12"/>
      <c r="N17" s="13"/>
      <c r="O17" s="28"/>
      <c r="P17" s="28"/>
      <c r="Q17" s="30"/>
    </row>
    <row r="18" spans="2:20" ht="35.25" customHeight="1">
      <c r="B18" s="11">
        <v>9</v>
      </c>
      <c r="C18" s="11"/>
      <c r="D18" s="114"/>
      <c r="E18" s="12"/>
      <c r="F18" s="13"/>
      <c r="G18" s="28"/>
      <c r="H18" s="28"/>
      <c r="I18" s="29"/>
      <c r="J18" s="14">
        <v>32</v>
      </c>
      <c r="K18" s="11"/>
      <c r="L18" s="114"/>
      <c r="M18" s="12"/>
      <c r="N18" s="13"/>
      <c r="O18" s="28"/>
      <c r="P18" s="28"/>
      <c r="Q18" s="30"/>
    </row>
    <row r="19" spans="2:20" ht="35.25" customHeight="1">
      <c r="B19" s="11">
        <v>10</v>
      </c>
      <c r="C19" s="11"/>
      <c r="D19" s="114"/>
      <c r="E19" s="12"/>
      <c r="F19" s="13"/>
      <c r="G19" s="28"/>
      <c r="H19" s="28"/>
      <c r="I19" s="29"/>
      <c r="J19" s="14">
        <v>33</v>
      </c>
      <c r="K19" s="11"/>
      <c r="L19" s="114"/>
      <c r="M19" s="12"/>
      <c r="N19" s="13"/>
      <c r="O19" s="28"/>
      <c r="P19" s="28"/>
      <c r="Q19" s="30"/>
    </row>
    <row r="20" spans="2:20" ht="35.25" customHeight="1">
      <c r="B20" s="11">
        <v>11</v>
      </c>
      <c r="C20" s="11"/>
      <c r="D20" s="114"/>
      <c r="E20" s="12"/>
      <c r="F20" s="13"/>
      <c r="G20" s="28"/>
      <c r="H20" s="28"/>
      <c r="I20" s="29"/>
      <c r="J20" s="14">
        <v>34</v>
      </c>
      <c r="K20" s="11"/>
      <c r="L20" s="114"/>
      <c r="M20" s="12"/>
      <c r="N20" s="13"/>
      <c r="O20" s="28"/>
      <c r="P20" s="28"/>
      <c r="Q20" s="30"/>
    </row>
    <row r="21" spans="2:20" ht="35.25" customHeight="1">
      <c r="B21" s="11">
        <v>12</v>
      </c>
      <c r="C21" s="11"/>
      <c r="D21" s="114"/>
      <c r="E21" s="12"/>
      <c r="F21" s="13"/>
      <c r="G21" s="28"/>
      <c r="H21" s="28"/>
      <c r="I21" s="29"/>
      <c r="J21" s="14">
        <v>35</v>
      </c>
      <c r="K21" s="11"/>
      <c r="L21" s="114"/>
      <c r="M21" s="12"/>
      <c r="N21" s="13"/>
      <c r="O21" s="28"/>
      <c r="P21" s="28"/>
      <c r="Q21" s="30"/>
    </row>
    <row r="22" spans="2:20" ht="35.25" customHeight="1">
      <c r="B22" s="11">
        <v>13</v>
      </c>
      <c r="C22" s="11"/>
      <c r="D22" s="114"/>
      <c r="E22" s="12"/>
      <c r="F22" s="13"/>
      <c r="G22" s="28"/>
      <c r="H22" s="28"/>
      <c r="I22" s="29"/>
      <c r="J22" s="14">
        <v>36</v>
      </c>
      <c r="K22" s="11"/>
      <c r="L22" s="114"/>
      <c r="M22" s="12"/>
      <c r="N22" s="13"/>
      <c r="O22" s="28"/>
      <c r="P22" s="28"/>
      <c r="Q22" s="30"/>
    </row>
    <row r="23" spans="2:20" ht="35.25" customHeight="1">
      <c r="B23" s="11">
        <v>14</v>
      </c>
      <c r="C23" s="11"/>
      <c r="D23" s="114"/>
      <c r="E23" s="12"/>
      <c r="F23" s="13"/>
      <c r="G23" s="28"/>
      <c r="H23" s="28"/>
      <c r="I23" s="29"/>
      <c r="J23" s="14">
        <v>37</v>
      </c>
      <c r="K23" s="11"/>
      <c r="L23" s="114"/>
      <c r="M23" s="12"/>
      <c r="N23" s="13"/>
      <c r="O23" s="28"/>
      <c r="P23" s="28"/>
      <c r="Q23" s="30"/>
    </row>
    <row r="24" spans="2:20" ht="35.25" customHeight="1">
      <c r="B24" s="11">
        <v>15</v>
      </c>
      <c r="C24" s="11"/>
      <c r="D24" s="114"/>
      <c r="E24" s="12"/>
      <c r="F24" s="13"/>
      <c r="G24" s="28"/>
      <c r="H24" s="28"/>
      <c r="I24" s="29"/>
      <c r="J24" s="14">
        <v>38</v>
      </c>
      <c r="K24" s="11"/>
      <c r="L24" s="114"/>
      <c r="M24" s="12"/>
      <c r="N24" s="13"/>
      <c r="O24" s="28"/>
      <c r="P24" s="28"/>
      <c r="Q24" s="30"/>
    </row>
    <row r="25" spans="2:20" ht="35.25" customHeight="1">
      <c r="B25" s="11">
        <v>16</v>
      </c>
      <c r="C25" s="11"/>
      <c r="D25" s="114"/>
      <c r="E25" s="12"/>
      <c r="F25" s="13"/>
      <c r="G25" s="28"/>
      <c r="H25" s="28"/>
      <c r="I25" s="29"/>
      <c r="J25" s="14">
        <v>39</v>
      </c>
      <c r="K25" s="11"/>
      <c r="L25" s="114"/>
      <c r="M25" s="12"/>
      <c r="N25" s="13"/>
      <c r="O25" s="28"/>
      <c r="P25" s="28"/>
      <c r="Q25" s="30"/>
    </row>
    <row r="26" spans="2:20" ht="35.25" customHeight="1">
      <c r="B26" s="11">
        <v>17</v>
      </c>
      <c r="C26" s="11"/>
      <c r="D26" s="114"/>
      <c r="E26" s="12"/>
      <c r="F26" s="13"/>
      <c r="G26" s="28"/>
      <c r="H26" s="28"/>
      <c r="I26" s="29"/>
      <c r="J26" s="14">
        <v>40</v>
      </c>
      <c r="K26" s="11"/>
      <c r="L26" s="114"/>
      <c r="M26" s="12"/>
      <c r="N26" s="13"/>
      <c r="O26" s="28"/>
      <c r="P26" s="28"/>
      <c r="Q26" s="30"/>
    </row>
    <row r="27" spans="2:20" ht="35.25" customHeight="1">
      <c r="B27" s="11">
        <v>18</v>
      </c>
      <c r="C27" s="11"/>
      <c r="D27" s="114"/>
      <c r="E27" s="12"/>
      <c r="F27" s="13"/>
      <c r="G27" s="28"/>
      <c r="H27" s="28"/>
      <c r="I27" s="29"/>
      <c r="J27" s="14">
        <v>41</v>
      </c>
      <c r="K27" s="11"/>
      <c r="L27" s="114"/>
      <c r="M27" s="12"/>
      <c r="N27" s="13"/>
      <c r="O27" s="28"/>
      <c r="P27" s="28"/>
      <c r="Q27" s="30"/>
    </row>
    <row r="28" spans="2:20" ht="35.25" customHeight="1">
      <c r="B28" s="11">
        <v>19</v>
      </c>
      <c r="C28" s="11"/>
      <c r="D28" s="114"/>
      <c r="E28" s="12"/>
      <c r="F28" s="13"/>
      <c r="G28" s="28"/>
      <c r="H28" s="28"/>
      <c r="I28" s="29"/>
      <c r="J28" s="14">
        <v>42</v>
      </c>
      <c r="K28" s="11"/>
      <c r="L28" s="115"/>
      <c r="M28" s="12"/>
      <c r="N28" s="13"/>
      <c r="O28" s="28"/>
      <c r="P28" s="28"/>
      <c r="Q28" s="30"/>
    </row>
    <row r="29" spans="2:20" ht="35.25" customHeight="1">
      <c r="B29" s="11">
        <v>20</v>
      </c>
      <c r="C29" s="11"/>
      <c r="D29" s="114"/>
      <c r="E29" s="12"/>
      <c r="F29" s="13"/>
      <c r="G29" s="28"/>
      <c r="H29" s="28"/>
      <c r="I29" s="29"/>
      <c r="J29" s="14">
        <v>43</v>
      </c>
      <c r="K29" s="11"/>
      <c r="L29" s="114"/>
      <c r="M29" s="12"/>
      <c r="N29" s="13"/>
      <c r="O29" s="28"/>
      <c r="P29" s="28"/>
      <c r="Q29" s="30"/>
    </row>
    <row r="30" spans="2:20" ht="35.25" customHeight="1">
      <c r="B30" s="11">
        <v>21</v>
      </c>
      <c r="C30" s="11"/>
      <c r="D30" s="114"/>
      <c r="E30" s="12"/>
      <c r="F30" s="13"/>
      <c r="G30" s="28"/>
      <c r="H30" s="28"/>
      <c r="I30" s="29"/>
      <c r="J30" s="14">
        <v>44</v>
      </c>
      <c r="K30" s="11"/>
      <c r="L30" s="114"/>
      <c r="M30" s="12"/>
      <c r="N30" s="13"/>
      <c r="O30" s="28"/>
      <c r="P30" s="28"/>
      <c r="Q30" s="30"/>
    </row>
    <row r="31" spans="2:20" ht="35.25" customHeight="1">
      <c r="B31" s="11">
        <v>22</v>
      </c>
      <c r="C31" s="11"/>
      <c r="D31" s="114"/>
      <c r="E31" s="12"/>
      <c r="F31" s="13"/>
      <c r="G31" s="28"/>
      <c r="H31" s="28"/>
      <c r="I31" s="29"/>
      <c r="J31" s="14">
        <v>45</v>
      </c>
      <c r="K31" s="11"/>
      <c r="L31" s="114"/>
      <c r="M31" s="12"/>
      <c r="N31" s="13"/>
      <c r="O31" s="28"/>
      <c r="P31" s="28"/>
      <c r="Q31" s="30"/>
      <c r="T31" s="1" t="s">
        <v>4</v>
      </c>
    </row>
    <row r="32" spans="2:20" ht="35.25" customHeight="1">
      <c r="B32" s="11">
        <v>23</v>
      </c>
      <c r="C32" s="11"/>
      <c r="D32" s="114"/>
      <c r="E32" s="12"/>
      <c r="F32" s="13"/>
      <c r="G32" s="28"/>
      <c r="H32" s="28"/>
      <c r="I32" s="29"/>
      <c r="J32" s="14">
        <v>46</v>
      </c>
      <c r="K32" s="11"/>
      <c r="L32" s="114"/>
      <c r="M32" s="12"/>
      <c r="N32" s="13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166"/>
      <c r="D33" s="167"/>
      <c r="E33" s="167"/>
      <c r="F33" s="167"/>
      <c r="G33" s="167"/>
      <c r="H33" s="167"/>
      <c r="I33" s="168"/>
      <c r="J33" s="175" t="s">
        <v>35</v>
      </c>
      <c r="K33" s="176"/>
      <c r="L33" s="18" t="s">
        <v>33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69"/>
      <c r="D34" s="170"/>
      <c r="E34" s="170"/>
      <c r="F34" s="170"/>
      <c r="G34" s="170"/>
      <c r="H34" s="170"/>
      <c r="I34" s="171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69"/>
      <c r="D35" s="170"/>
      <c r="E35" s="170"/>
      <c r="F35" s="170"/>
      <c r="G35" s="170"/>
      <c r="H35" s="170"/>
      <c r="I35" s="171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72"/>
      <c r="D36" s="173"/>
      <c r="E36" s="173"/>
      <c r="F36" s="173"/>
      <c r="G36" s="173"/>
      <c r="H36" s="173"/>
      <c r="I36" s="174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44905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47</v>
      </c>
      <c r="C48" s="11"/>
      <c r="D48" s="12"/>
      <c r="E48" s="12"/>
      <c r="F48" s="13"/>
      <c r="G48" s="28"/>
      <c r="H48" s="28"/>
      <c r="I48" s="29"/>
      <c r="J48" s="14">
        <v>70</v>
      </c>
      <c r="K48" s="11"/>
      <c r="L48" s="12"/>
      <c r="M48" s="12"/>
      <c r="N48" s="13"/>
      <c r="O48" s="28"/>
      <c r="P48" s="28"/>
      <c r="Q48" s="30"/>
    </row>
    <row r="49" spans="2:17" ht="35.25" customHeight="1">
      <c r="B49" s="11">
        <v>48</v>
      </c>
      <c r="C49" s="11"/>
      <c r="D49" s="12"/>
      <c r="E49" s="12"/>
      <c r="F49" s="13"/>
      <c r="G49" s="28"/>
      <c r="H49" s="28"/>
      <c r="I49" s="29"/>
      <c r="J49" s="14">
        <v>71</v>
      </c>
      <c r="K49" s="11"/>
      <c r="L49" s="12"/>
      <c r="M49" s="12"/>
      <c r="N49" s="13"/>
      <c r="O49" s="28"/>
      <c r="P49" s="28"/>
      <c r="Q49" s="30"/>
    </row>
    <row r="50" spans="2:17" ht="35.25" customHeight="1">
      <c r="B50" s="11">
        <v>49</v>
      </c>
      <c r="C50" s="11"/>
      <c r="D50" s="12"/>
      <c r="E50" s="12"/>
      <c r="F50" s="13"/>
      <c r="G50" s="28"/>
      <c r="H50" s="28"/>
      <c r="I50" s="29"/>
      <c r="J50" s="14">
        <v>72</v>
      </c>
      <c r="K50" s="11"/>
      <c r="L50" s="12"/>
      <c r="M50" s="12"/>
      <c r="N50" s="13"/>
      <c r="O50" s="28"/>
      <c r="P50" s="28"/>
      <c r="Q50" s="30"/>
    </row>
    <row r="51" spans="2:17" ht="35.25" customHeight="1">
      <c r="B51" s="11">
        <v>50</v>
      </c>
      <c r="C51" s="11"/>
      <c r="D51" s="12"/>
      <c r="E51" s="12"/>
      <c r="F51" s="13"/>
      <c r="G51" s="28"/>
      <c r="H51" s="28"/>
      <c r="I51" s="29"/>
      <c r="J51" s="14">
        <v>73</v>
      </c>
      <c r="K51" s="11"/>
      <c r="L51" s="12"/>
      <c r="M51" s="12"/>
      <c r="N51" s="13"/>
      <c r="O51" s="28"/>
      <c r="P51" s="28"/>
      <c r="Q51" s="30"/>
    </row>
    <row r="52" spans="2:17" ht="35.25" customHeight="1">
      <c r="B52" s="11">
        <v>51</v>
      </c>
      <c r="C52" s="11"/>
      <c r="D52" s="12"/>
      <c r="E52" s="12"/>
      <c r="F52" s="13"/>
      <c r="G52" s="28"/>
      <c r="H52" s="28"/>
      <c r="I52" s="29"/>
      <c r="J52" s="14">
        <v>74</v>
      </c>
      <c r="K52" s="11"/>
      <c r="L52" s="12"/>
      <c r="M52" s="12"/>
      <c r="N52" s="13"/>
      <c r="O52" s="28"/>
      <c r="P52" s="28"/>
      <c r="Q52" s="30"/>
    </row>
    <row r="53" spans="2:17" ht="35.25" customHeight="1">
      <c r="B53" s="11">
        <v>52</v>
      </c>
      <c r="C53" s="11"/>
      <c r="D53" s="12"/>
      <c r="E53" s="12"/>
      <c r="F53" s="13"/>
      <c r="G53" s="28"/>
      <c r="H53" s="28"/>
      <c r="I53" s="29"/>
      <c r="J53" s="14">
        <v>75</v>
      </c>
      <c r="K53" s="11"/>
      <c r="L53" s="15"/>
      <c r="M53" s="15"/>
      <c r="N53" s="13"/>
      <c r="O53" s="28"/>
      <c r="P53" s="28"/>
      <c r="Q53" s="30"/>
    </row>
    <row r="54" spans="2:17" ht="35.25" customHeight="1">
      <c r="B54" s="11">
        <v>53</v>
      </c>
      <c r="C54" s="11"/>
      <c r="D54" s="12"/>
      <c r="E54" s="12"/>
      <c r="F54" s="13"/>
      <c r="G54" s="28"/>
      <c r="H54" s="28"/>
      <c r="I54" s="29"/>
      <c r="J54" s="14">
        <v>76</v>
      </c>
      <c r="K54" s="11"/>
      <c r="L54" s="12"/>
      <c r="M54" s="12"/>
      <c r="N54" s="13"/>
      <c r="O54" s="28"/>
      <c r="P54" s="28"/>
      <c r="Q54" s="30"/>
    </row>
    <row r="55" spans="2:17" ht="35.25" customHeight="1">
      <c r="B55" s="11">
        <v>54</v>
      </c>
      <c r="C55" s="11"/>
      <c r="D55" s="12"/>
      <c r="E55" s="12"/>
      <c r="F55" s="13"/>
      <c r="G55" s="28"/>
      <c r="H55" s="28"/>
      <c r="I55" s="29"/>
      <c r="J55" s="14">
        <v>77</v>
      </c>
      <c r="K55" s="11"/>
      <c r="L55" s="12"/>
      <c r="M55" s="12"/>
      <c r="N55" s="13"/>
      <c r="O55" s="28"/>
      <c r="P55" s="28"/>
      <c r="Q55" s="30"/>
    </row>
    <row r="56" spans="2:17" ht="35.25" customHeight="1">
      <c r="B56" s="11">
        <v>55</v>
      </c>
      <c r="C56" s="11"/>
      <c r="D56" s="12"/>
      <c r="E56" s="12"/>
      <c r="F56" s="13"/>
      <c r="G56" s="28"/>
      <c r="H56" s="28"/>
      <c r="I56" s="29"/>
      <c r="J56" s="14">
        <v>78</v>
      </c>
      <c r="K56" s="11"/>
      <c r="L56" s="12"/>
      <c r="M56" s="12"/>
      <c r="N56" s="13"/>
      <c r="O56" s="28"/>
      <c r="P56" s="28"/>
      <c r="Q56" s="30"/>
    </row>
    <row r="57" spans="2:17" ht="35.25" customHeight="1">
      <c r="B57" s="11">
        <v>56</v>
      </c>
      <c r="C57" s="11"/>
      <c r="D57" s="12"/>
      <c r="E57" s="12"/>
      <c r="F57" s="13"/>
      <c r="G57" s="28"/>
      <c r="H57" s="28"/>
      <c r="I57" s="29"/>
      <c r="J57" s="14">
        <v>79</v>
      </c>
      <c r="K57" s="11"/>
      <c r="L57" s="12"/>
      <c r="M57" s="12"/>
      <c r="N57" s="13"/>
      <c r="O57" s="28"/>
      <c r="P57" s="28"/>
      <c r="Q57" s="30"/>
    </row>
    <row r="58" spans="2:17" ht="35.25" customHeight="1">
      <c r="B58" s="11">
        <v>57</v>
      </c>
      <c r="C58" s="11"/>
      <c r="D58" s="12"/>
      <c r="E58" s="12"/>
      <c r="F58" s="13"/>
      <c r="G58" s="28"/>
      <c r="H58" s="28"/>
      <c r="I58" s="29"/>
      <c r="J58" s="14">
        <v>80</v>
      </c>
      <c r="K58" s="11"/>
      <c r="L58" s="12"/>
      <c r="M58" s="12"/>
      <c r="N58" s="13"/>
      <c r="O58" s="28"/>
      <c r="P58" s="28"/>
      <c r="Q58" s="30"/>
    </row>
    <row r="59" spans="2:17" ht="35.25" customHeight="1">
      <c r="B59" s="11">
        <v>58</v>
      </c>
      <c r="C59" s="11"/>
      <c r="D59" s="12"/>
      <c r="E59" s="12"/>
      <c r="F59" s="13"/>
      <c r="G59" s="28"/>
      <c r="H59" s="28"/>
      <c r="I59" s="29"/>
      <c r="J59" s="14">
        <v>81</v>
      </c>
      <c r="K59" s="11"/>
      <c r="L59" s="15"/>
      <c r="M59" s="15"/>
      <c r="N59" s="13"/>
      <c r="O59" s="28"/>
      <c r="P59" s="28"/>
      <c r="Q59" s="30"/>
    </row>
    <row r="60" spans="2:17" ht="35.25" customHeight="1">
      <c r="B60" s="11">
        <v>59</v>
      </c>
      <c r="C60" s="11"/>
      <c r="D60" s="12"/>
      <c r="E60" s="12"/>
      <c r="F60" s="13"/>
      <c r="G60" s="28"/>
      <c r="H60" s="28"/>
      <c r="I60" s="29"/>
      <c r="J60" s="14">
        <v>82</v>
      </c>
      <c r="K60" s="11"/>
      <c r="L60" s="15"/>
      <c r="M60" s="15"/>
      <c r="N60" s="13"/>
      <c r="O60" s="28"/>
      <c r="P60" s="28"/>
      <c r="Q60" s="30"/>
    </row>
    <row r="61" spans="2:17" ht="35.25" customHeight="1">
      <c r="B61" s="11">
        <v>60</v>
      </c>
      <c r="C61" s="11"/>
      <c r="D61" s="12"/>
      <c r="E61" s="12"/>
      <c r="F61" s="13"/>
      <c r="G61" s="28"/>
      <c r="H61" s="28"/>
      <c r="I61" s="29"/>
      <c r="J61" s="14">
        <v>83</v>
      </c>
      <c r="K61" s="11"/>
      <c r="L61" s="15"/>
      <c r="M61" s="15"/>
      <c r="N61" s="13"/>
      <c r="O61" s="28"/>
      <c r="P61" s="28"/>
      <c r="Q61" s="30"/>
    </row>
    <row r="62" spans="2:17" ht="35.25" customHeight="1">
      <c r="B62" s="11">
        <v>61</v>
      </c>
      <c r="C62" s="11"/>
      <c r="D62" s="12"/>
      <c r="E62" s="12"/>
      <c r="F62" s="13"/>
      <c r="G62" s="28"/>
      <c r="H62" s="28"/>
      <c r="I62" s="29"/>
      <c r="J62" s="14">
        <v>84</v>
      </c>
      <c r="K62" s="11"/>
      <c r="L62" s="15"/>
      <c r="M62" s="15"/>
      <c r="N62" s="13"/>
      <c r="O62" s="28"/>
      <c r="P62" s="28"/>
      <c r="Q62" s="30"/>
    </row>
    <row r="63" spans="2:17" ht="35.25" customHeight="1">
      <c r="B63" s="11">
        <v>62</v>
      </c>
      <c r="C63" s="11"/>
      <c r="D63" s="12"/>
      <c r="E63" s="12"/>
      <c r="F63" s="13"/>
      <c r="G63" s="28"/>
      <c r="H63" s="28"/>
      <c r="I63" s="29"/>
      <c r="J63" s="14">
        <v>85</v>
      </c>
      <c r="K63" s="11"/>
      <c r="L63" s="15"/>
      <c r="M63" s="15"/>
      <c r="N63" s="13"/>
      <c r="O63" s="28"/>
      <c r="P63" s="28"/>
      <c r="Q63" s="30"/>
    </row>
    <row r="64" spans="2:17" ht="35.25" customHeight="1">
      <c r="B64" s="11">
        <v>63</v>
      </c>
      <c r="C64" s="11"/>
      <c r="D64" s="12"/>
      <c r="E64" s="12"/>
      <c r="F64" s="13"/>
      <c r="G64" s="28"/>
      <c r="H64" s="28"/>
      <c r="I64" s="29"/>
      <c r="J64" s="14">
        <v>86</v>
      </c>
      <c r="K64" s="11"/>
      <c r="L64" s="15"/>
      <c r="M64" s="15"/>
      <c r="N64" s="13"/>
      <c r="O64" s="28"/>
      <c r="P64" s="28"/>
      <c r="Q64" s="30"/>
    </row>
    <row r="65" spans="2:17" ht="35.25" customHeight="1">
      <c r="B65" s="11">
        <v>64</v>
      </c>
      <c r="C65" s="11"/>
      <c r="D65" s="12"/>
      <c r="E65" s="12"/>
      <c r="F65" s="13"/>
      <c r="G65" s="28"/>
      <c r="H65" s="28"/>
      <c r="I65" s="29"/>
      <c r="J65" s="14">
        <v>87</v>
      </c>
      <c r="K65" s="11"/>
      <c r="L65" s="15"/>
      <c r="M65" s="15"/>
      <c r="N65" s="13"/>
      <c r="O65" s="28"/>
      <c r="P65" s="28"/>
      <c r="Q65" s="30"/>
    </row>
    <row r="66" spans="2:17" ht="35.25" customHeight="1">
      <c r="B66" s="11">
        <v>65</v>
      </c>
      <c r="C66" s="11"/>
      <c r="D66" s="12"/>
      <c r="E66" s="12"/>
      <c r="F66" s="13"/>
      <c r="G66" s="28"/>
      <c r="H66" s="28"/>
      <c r="I66" s="29"/>
      <c r="J66" s="14">
        <v>88</v>
      </c>
      <c r="K66" s="11"/>
      <c r="L66" s="16"/>
      <c r="M66" s="59"/>
      <c r="N66" s="13"/>
      <c r="O66" s="28"/>
      <c r="P66" s="28"/>
      <c r="Q66" s="30"/>
    </row>
    <row r="67" spans="2:17" ht="35.25" customHeight="1">
      <c r="B67" s="11">
        <v>66</v>
      </c>
      <c r="C67" s="11"/>
      <c r="D67" s="12"/>
      <c r="E67" s="12"/>
      <c r="F67" s="13"/>
      <c r="G67" s="28"/>
      <c r="H67" s="28"/>
      <c r="I67" s="29"/>
      <c r="J67" s="14">
        <v>89</v>
      </c>
      <c r="K67" s="11"/>
      <c r="L67" s="15"/>
      <c r="M67" s="15"/>
      <c r="N67" s="13"/>
      <c r="O67" s="28"/>
      <c r="P67" s="28"/>
      <c r="Q67" s="30"/>
    </row>
    <row r="68" spans="2:17" ht="35.25" customHeight="1">
      <c r="B68" s="11">
        <v>67</v>
      </c>
      <c r="C68" s="11"/>
      <c r="D68" s="12"/>
      <c r="E68" s="12"/>
      <c r="F68" s="13"/>
      <c r="G68" s="28"/>
      <c r="H68" s="28"/>
      <c r="I68" s="29"/>
      <c r="J68" s="14">
        <v>90</v>
      </c>
      <c r="K68" s="11"/>
      <c r="L68" s="15"/>
      <c r="M68" s="15"/>
      <c r="N68" s="13"/>
      <c r="O68" s="28"/>
      <c r="P68" s="28"/>
      <c r="Q68" s="30"/>
    </row>
    <row r="69" spans="2:17" ht="35.25" customHeight="1">
      <c r="B69" s="11">
        <v>68</v>
      </c>
      <c r="C69" s="11"/>
      <c r="D69" s="12"/>
      <c r="E69" s="12"/>
      <c r="F69" s="13"/>
      <c r="G69" s="28"/>
      <c r="H69" s="28"/>
      <c r="I69" s="29"/>
      <c r="J69" s="14">
        <v>91</v>
      </c>
      <c r="K69" s="11"/>
      <c r="L69" s="15"/>
      <c r="M69" s="15"/>
      <c r="N69" s="13"/>
      <c r="O69" s="28"/>
      <c r="P69" s="28"/>
      <c r="Q69" s="30"/>
    </row>
    <row r="70" spans="2:17" ht="35.25" customHeight="1">
      <c r="B70" s="11">
        <v>69</v>
      </c>
      <c r="C70" s="11"/>
      <c r="D70" s="17"/>
      <c r="E70" s="17"/>
      <c r="F70" s="13"/>
      <c r="G70" s="28"/>
      <c r="H70" s="28"/>
      <c r="I70" s="29"/>
      <c r="J70" s="14">
        <v>92</v>
      </c>
      <c r="K70" s="11"/>
      <c r="L70" s="15"/>
      <c r="M70" s="15"/>
      <c r="N70" s="13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:E4"/>
    <mergeCell ref="C42:E42"/>
  </mergeCells>
  <phoneticPr fontId="26" type="noConversion"/>
  <printOptions horizontalCentered="1" verticalCentered="1"/>
  <pageMargins left="0.19680555164813995" right="0.19680555164813995" top="0.19680555164813995" bottom="0.19680555164813995" header="0.31486111879348755" footer="0.31486111879348755"/>
  <pageSetup paperSize="9" scale="60" orientation="portrait" r:id="rId1"/>
  <rowBreaks count="1" manualBreakCount="1">
    <brk id="38" max="17" man="1"/>
  </rowBreaks>
  <colBreaks count="1" manualBreakCount="1">
    <brk id="19" max="16383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2:U76"/>
  <sheetViews>
    <sheetView view="pageBreakPreview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44906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4"/>
      <c r="D10" s="114"/>
      <c r="E10" s="114"/>
      <c r="F10" s="114"/>
      <c r="G10" s="120"/>
      <c r="H10" s="120"/>
      <c r="I10" s="121"/>
      <c r="J10" s="14">
        <v>24</v>
      </c>
      <c r="K10" s="114"/>
      <c r="L10" s="114"/>
      <c r="M10" s="114"/>
      <c r="N10" s="114"/>
      <c r="O10" s="28"/>
      <c r="P10" s="28"/>
      <c r="Q10" s="30"/>
    </row>
    <row r="11" spans="2:21" ht="35.25" customHeight="1">
      <c r="B11" s="11">
        <v>2</v>
      </c>
      <c r="C11" s="114"/>
      <c r="D11" s="114"/>
      <c r="E11" s="114"/>
      <c r="F11" s="114"/>
      <c r="G11" s="120"/>
      <c r="H11" s="120"/>
      <c r="I11" s="121"/>
      <c r="J11" s="14">
        <v>25</v>
      </c>
      <c r="K11" s="114"/>
      <c r="L11" s="114"/>
      <c r="M11" s="114"/>
      <c r="N11" s="114"/>
      <c r="O11" s="28"/>
      <c r="P11" s="28"/>
      <c r="Q11" s="30"/>
    </row>
    <row r="12" spans="2:21" ht="35.25" customHeight="1">
      <c r="B12" s="11">
        <v>3</v>
      </c>
      <c r="C12" s="114"/>
      <c r="D12" s="114"/>
      <c r="E12" s="114"/>
      <c r="F12" s="114"/>
      <c r="G12" s="120"/>
      <c r="H12" s="120"/>
      <c r="I12" s="121"/>
      <c r="J12" s="14">
        <v>26</v>
      </c>
      <c r="K12" s="114"/>
      <c r="L12" s="114"/>
      <c r="M12" s="114"/>
      <c r="N12" s="114"/>
      <c r="O12" s="28"/>
      <c r="P12" s="28"/>
      <c r="Q12" s="30"/>
    </row>
    <row r="13" spans="2:21" ht="35.25" customHeight="1">
      <c r="B13" s="11">
        <v>4</v>
      </c>
      <c r="C13" s="114"/>
      <c r="D13" s="114"/>
      <c r="E13" s="114"/>
      <c r="F13" s="114"/>
      <c r="G13" s="120"/>
      <c r="H13" s="120"/>
      <c r="I13" s="121"/>
      <c r="J13" s="14">
        <v>27</v>
      </c>
      <c r="K13" s="114"/>
      <c r="L13" s="114"/>
      <c r="M13" s="114"/>
      <c r="N13" s="114"/>
      <c r="O13" s="28"/>
      <c r="P13" s="28"/>
      <c r="Q13" s="30"/>
    </row>
    <row r="14" spans="2:21" ht="35.25" customHeight="1">
      <c r="B14" s="11">
        <v>5</v>
      </c>
      <c r="C14" s="114"/>
      <c r="D14" s="114"/>
      <c r="E14" s="114"/>
      <c r="F14" s="114"/>
      <c r="G14" s="120"/>
      <c r="H14" s="120"/>
      <c r="I14" s="121"/>
      <c r="J14" s="14">
        <v>28</v>
      </c>
      <c r="K14" s="114"/>
      <c r="L14" s="114"/>
      <c r="M14" s="114"/>
      <c r="N14" s="114"/>
      <c r="O14" s="28"/>
      <c r="P14" s="28"/>
      <c r="Q14" s="30"/>
    </row>
    <row r="15" spans="2:21" ht="35.25" customHeight="1">
      <c r="B15" s="11">
        <v>6</v>
      </c>
      <c r="C15" s="114"/>
      <c r="D15" s="114"/>
      <c r="E15" s="114"/>
      <c r="F15" s="114"/>
      <c r="G15" s="120"/>
      <c r="H15" s="120"/>
      <c r="I15" s="121"/>
      <c r="J15" s="14">
        <v>29</v>
      </c>
      <c r="K15" s="114"/>
      <c r="L15" s="114"/>
      <c r="M15" s="114"/>
      <c r="N15" s="114"/>
      <c r="O15" s="28"/>
      <c r="P15" s="28"/>
      <c r="Q15" s="30"/>
    </row>
    <row r="16" spans="2:21" ht="35.25" customHeight="1">
      <c r="B16" s="11">
        <v>7</v>
      </c>
      <c r="C16" s="114"/>
      <c r="D16" s="114"/>
      <c r="E16" s="114"/>
      <c r="F16" s="114"/>
      <c r="G16" s="120"/>
      <c r="H16" s="120"/>
      <c r="I16" s="121"/>
      <c r="J16" s="14">
        <v>30</v>
      </c>
      <c r="K16" s="114"/>
      <c r="L16" s="114"/>
      <c r="M16" s="114"/>
      <c r="N16" s="114"/>
      <c r="O16" s="28"/>
      <c r="P16" s="28"/>
      <c r="Q16" s="30"/>
    </row>
    <row r="17" spans="2:20" ht="35.25" customHeight="1">
      <c r="B17" s="11">
        <v>8</v>
      </c>
      <c r="C17" s="114"/>
      <c r="D17" s="114"/>
      <c r="E17" s="114"/>
      <c r="F17" s="114"/>
      <c r="G17" s="120"/>
      <c r="H17" s="120"/>
      <c r="I17" s="121"/>
      <c r="J17" s="14">
        <v>31</v>
      </c>
      <c r="K17" s="114"/>
      <c r="L17" s="114"/>
      <c r="M17" s="114"/>
      <c r="N17" s="114"/>
      <c r="O17" s="28"/>
      <c r="P17" s="28"/>
      <c r="Q17" s="30"/>
    </row>
    <row r="18" spans="2:20" ht="35.25" customHeight="1">
      <c r="B18" s="11">
        <v>9</v>
      </c>
      <c r="C18" s="114"/>
      <c r="D18" s="114"/>
      <c r="E18" s="114"/>
      <c r="F18" s="114"/>
      <c r="G18" s="120"/>
      <c r="H18" s="120"/>
      <c r="I18" s="121"/>
      <c r="J18" s="14">
        <v>32</v>
      </c>
      <c r="K18" s="114"/>
      <c r="L18" s="114"/>
      <c r="M18" s="114"/>
      <c r="N18" s="114"/>
      <c r="O18" s="28"/>
      <c r="P18" s="28"/>
      <c r="Q18" s="30"/>
    </row>
    <row r="19" spans="2:20" ht="35.25" customHeight="1">
      <c r="B19" s="11">
        <v>10</v>
      </c>
      <c r="C19" s="114"/>
      <c r="D19" s="114"/>
      <c r="E19" s="114"/>
      <c r="F19" s="114"/>
      <c r="G19" s="120"/>
      <c r="H19" s="120"/>
      <c r="I19" s="121"/>
      <c r="J19" s="14">
        <v>33</v>
      </c>
      <c r="K19" s="114"/>
      <c r="L19" s="114"/>
      <c r="M19" s="114"/>
      <c r="N19" s="114"/>
      <c r="O19" s="28"/>
      <c r="P19" s="28"/>
      <c r="Q19" s="30"/>
    </row>
    <row r="20" spans="2:20" ht="35.25" customHeight="1">
      <c r="B20" s="11">
        <v>11</v>
      </c>
      <c r="C20" s="114"/>
      <c r="D20" s="114"/>
      <c r="E20" s="114"/>
      <c r="F20" s="114"/>
      <c r="G20" s="120"/>
      <c r="H20" s="120"/>
      <c r="I20" s="121"/>
      <c r="J20" s="14">
        <v>34</v>
      </c>
      <c r="K20" s="114"/>
      <c r="L20" s="114"/>
      <c r="M20" s="114"/>
      <c r="N20" s="114"/>
      <c r="O20" s="28"/>
      <c r="P20" s="28"/>
      <c r="Q20" s="30"/>
    </row>
    <row r="21" spans="2:20" ht="35.25" customHeight="1">
      <c r="B21" s="11">
        <v>12</v>
      </c>
      <c r="C21" s="114"/>
      <c r="D21" s="114"/>
      <c r="E21" s="114"/>
      <c r="F21" s="114"/>
      <c r="G21" s="120"/>
      <c r="H21" s="120"/>
      <c r="I21" s="121"/>
      <c r="J21" s="14">
        <v>35</v>
      </c>
      <c r="K21" s="114"/>
      <c r="L21" s="114"/>
      <c r="M21" s="114"/>
      <c r="N21" s="114"/>
      <c r="O21" s="28"/>
      <c r="P21" s="28"/>
      <c r="Q21" s="30"/>
    </row>
    <row r="22" spans="2:20" ht="35.25" customHeight="1">
      <c r="B22" s="11">
        <v>13</v>
      </c>
      <c r="C22" s="114"/>
      <c r="D22" s="114"/>
      <c r="E22" s="114"/>
      <c r="F22" s="114"/>
      <c r="G22" s="120"/>
      <c r="H22" s="120"/>
      <c r="I22" s="121"/>
      <c r="J22" s="14">
        <v>36</v>
      </c>
      <c r="K22" s="114"/>
      <c r="L22" s="114"/>
      <c r="M22" s="114"/>
      <c r="N22" s="114"/>
      <c r="O22" s="28"/>
      <c r="P22" s="28"/>
      <c r="Q22" s="30"/>
    </row>
    <row r="23" spans="2:20" ht="35.25" customHeight="1">
      <c r="B23" s="11">
        <v>14</v>
      </c>
      <c r="C23" s="114"/>
      <c r="D23" s="114"/>
      <c r="E23" s="114"/>
      <c r="F23" s="114"/>
      <c r="G23" s="120"/>
      <c r="H23" s="120"/>
      <c r="I23" s="121"/>
      <c r="J23" s="14">
        <v>37</v>
      </c>
      <c r="K23" s="114"/>
      <c r="L23" s="114"/>
      <c r="M23" s="114"/>
      <c r="N23" s="114"/>
      <c r="O23" s="28"/>
      <c r="P23" s="28"/>
      <c r="Q23" s="30"/>
    </row>
    <row r="24" spans="2:20" ht="35.25" customHeight="1">
      <c r="B24" s="11">
        <v>15</v>
      </c>
      <c r="C24" s="114"/>
      <c r="D24" s="114"/>
      <c r="E24" s="114"/>
      <c r="F24" s="114"/>
      <c r="G24" s="120"/>
      <c r="H24" s="120"/>
      <c r="I24" s="121"/>
      <c r="J24" s="14">
        <v>38</v>
      </c>
      <c r="K24" s="114"/>
      <c r="L24" s="114"/>
      <c r="M24" s="114"/>
      <c r="N24" s="114"/>
      <c r="O24" s="28"/>
      <c r="P24" s="28"/>
      <c r="Q24" s="30"/>
    </row>
    <row r="25" spans="2:20" ht="35.25" customHeight="1">
      <c r="B25" s="11">
        <v>16</v>
      </c>
      <c r="C25" s="114"/>
      <c r="D25" s="114"/>
      <c r="E25" s="114"/>
      <c r="F25" s="114"/>
      <c r="G25" s="120"/>
      <c r="H25" s="120"/>
      <c r="I25" s="121"/>
      <c r="J25" s="14">
        <v>39</v>
      </c>
      <c r="K25" s="114"/>
      <c r="L25" s="114"/>
      <c r="M25" s="114"/>
      <c r="N25" s="114"/>
      <c r="O25" s="28"/>
      <c r="P25" s="28"/>
      <c r="Q25" s="30"/>
    </row>
    <row r="26" spans="2:20" ht="35.25" customHeight="1">
      <c r="B26" s="11">
        <v>17</v>
      </c>
      <c r="C26" s="114"/>
      <c r="D26" s="114"/>
      <c r="E26" s="114"/>
      <c r="F26" s="114"/>
      <c r="G26" s="120"/>
      <c r="H26" s="120"/>
      <c r="I26" s="121"/>
      <c r="J26" s="14">
        <v>40</v>
      </c>
      <c r="K26" s="114"/>
      <c r="L26" s="114"/>
      <c r="M26" s="114"/>
      <c r="N26" s="114"/>
      <c r="O26" s="28"/>
      <c r="P26" s="28"/>
      <c r="Q26" s="30"/>
    </row>
    <row r="27" spans="2:20" ht="35.25" customHeight="1">
      <c r="B27" s="11">
        <v>18</v>
      </c>
      <c r="C27" s="114"/>
      <c r="D27" s="114"/>
      <c r="E27" s="114"/>
      <c r="F27" s="114"/>
      <c r="G27" s="120"/>
      <c r="H27" s="120"/>
      <c r="I27" s="121"/>
      <c r="J27" s="14">
        <v>41</v>
      </c>
      <c r="K27" s="114"/>
      <c r="L27" s="114"/>
      <c r="M27" s="114"/>
      <c r="N27" s="114"/>
      <c r="O27" s="28"/>
      <c r="P27" s="28"/>
      <c r="Q27" s="30"/>
    </row>
    <row r="28" spans="2:20" ht="35.25" customHeight="1">
      <c r="B28" s="11">
        <v>19</v>
      </c>
      <c r="C28" s="114"/>
      <c r="D28" s="114"/>
      <c r="E28" s="114"/>
      <c r="F28" s="114"/>
      <c r="G28" s="120"/>
      <c r="H28" s="120"/>
      <c r="I28" s="121"/>
      <c r="J28" s="14">
        <v>42</v>
      </c>
      <c r="K28" s="114"/>
      <c r="L28" s="115"/>
      <c r="M28" s="114"/>
      <c r="N28" s="114"/>
      <c r="O28" s="28"/>
      <c r="P28" s="28"/>
      <c r="Q28" s="30"/>
    </row>
    <row r="29" spans="2:20" ht="35.25" customHeight="1">
      <c r="B29" s="11">
        <v>20</v>
      </c>
      <c r="C29" s="114"/>
      <c r="D29" s="114"/>
      <c r="E29" s="114"/>
      <c r="F29" s="114"/>
      <c r="G29" s="120"/>
      <c r="H29" s="120"/>
      <c r="I29" s="121"/>
      <c r="J29" s="14">
        <v>43</v>
      </c>
      <c r="K29" s="114"/>
      <c r="L29" s="114"/>
      <c r="M29" s="114"/>
      <c r="N29" s="114"/>
      <c r="O29" s="28"/>
      <c r="P29" s="28"/>
      <c r="Q29" s="30"/>
    </row>
    <row r="30" spans="2:20" ht="35.25" customHeight="1">
      <c r="B30" s="11">
        <v>21</v>
      </c>
      <c r="C30" s="114"/>
      <c r="D30" s="114"/>
      <c r="E30" s="114"/>
      <c r="F30" s="114"/>
      <c r="G30" s="120"/>
      <c r="H30" s="120"/>
      <c r="I30" s="121"/>
      <c r="J30" s="14">
        <v>44</v>
      </c>
      <c r="K30" s="114"/>
      <c r="L30" s="114"/>
      <c r="M30" s="114"/>
      <c r="N30" s="114"/>
      <c r="O30" s="28"/>
      <c r="P30" s="28"/>
      <c r="Q30" s="30"/>
    </row>
    <row r="31" spans="2:20" ht="35.25" customHeight="1">
      <c r="B31" s="11">
        <v>22</v>
      </c>
      <c r="C31" s="114"/>
      <c r="D31" s="114"/>
      <c r="E31" s="114"/>
      <c r="F31" s="114"/>
      <c r="G31" s="120"/>
      <c r="H31" s="120"/>
      <c r="I31" s="121"/>
      <c r="J31" s="14">
        <v>45</v>
      </c>
      <c r="K31" s="114"/>
      <c r="L31" s="114"/>
      <c r="M31" s="114"/>
      <c r="N31" s="114"/>
      <c r="O31" s="28"/>
      <c r="P31" s="28"/>
      <c r="Q31" s="30"/>
      <c r="T31" s="1" t="s">
        <v>4</v>
      </c>
    </row>
    <row r="32" spans="2:20" ht="35.25" customHeight="1">
      <c r="B32" s="11">
        <v>23</v>
      </c>
      <c r="C32" s="114"/>
      <c r="D32" s="114"/>
      <c r="E32" s="114"/>
      <c r="F32" s="114"/>
      <c r="G32" s="120"/>
      <c r="H32" s="120"/>
      <c r="I32" s="121"/>
      <c r="J32" s="14">
        <v>46</v>
      </c>
      <c r="K32" s="114"/>
      <c r="L32" s="114"/>
      <c r="M32" s="114"/>
      <c r="N32" s="114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192"/>
      <c r="D33" s="193"/>
      <c r="E33" s="193"/>
      <c r="F33" s="193"/>
      <c r="G33" s="193"/>
      <c r="H33" s="193"/>
      <c r="I33" s="194"/>
      <c r="J33" s="175" t="s">
        <v>35</v>
      </c>
      <c r="K33" s="176"/>
      <c r="L33" s="18" t="s">
        <v>79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95"/>
      <c r="D34" s="196"/>
      <c r="E34" s="196"/>
      <c r="F34" s="196"/>
      <c r="G34" s="196"/>
      <c r="H34" s="196"/>
      <c r="I34" s="197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95"/>
      <c r="D35" s="196"/>
      <c r="E35" s="196"/>
      <c r="F35" s="196"/>
      <c r="G35" s="196"/>
      <c r="H35" s="196"/>
      <c r="I35" s="197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98"/>
      <c r="D36" s="199"/>
      <c r="E36" s="199"/>
      <c r="F36" s="199"/>
      <c r="G36" s="199"/>
      <c r="H36" s="199"/>
      <c r="I36" s="200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44906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47</v>
      </c>
      <c r="C48" s="114"/>
      <c r="D48" s="114"/>
      <c r="E48" s="114"/>
      <c r="F48" s="114"/>
      <c r="G48" s="28"/>
      <c r="H48" s="28"/>
      <c r="I48" s="29"/>
      <c r="J48" s="14">
        <v>70</v>
      </c>
      <c r="K48" s="114"/>
      <c r="L48" s="114"/>
      <c r="M48" s="114"/>
      <c r="N48" s="13"/>
      <c r="O48" s="28"/>
      <c r="P48" s="28"/>
      <c r="Q48" s="30"/>
    </row>
    <row r="49" spans="2:17" ht="35.25" customHeight="1">
      <c r="B49" s="11">
        <v>48</v>
      </c>
      <c r="C49" s="114"/>
      <c r="D49" s="114"/>
      <c r="E49" s="114"/>
      <c r="F49" s="114"/>
      <c r="G49" s="28"/>
      <c r="H49" s="28"/>
      <c r="I49" s="29"/>
      <c r="J49" s="14">
        <v>71</v>
      </c>
      <c r="K49" s="114"/>
      <c r="L49" s="114"/>
      <c r="M49" s="114"/>
      <c r="N49" s="13"/>
      <c r="O49" s="28"/>
      <c r="P49" s="28"/>
      <c r="Q49" s="30"/>
    </row>
    <row r="50" spans="2:17" ht="35.25" customHeight="1">
      <c r="B50" s="11">
        <v>49</v>
      </c>
      <c r="C50" s="114"/>
      <c r="D50" s="114"/>
      <c r="E50" s="114"/>
      <c r="F50" s="114"/>
      <c r="G50" s="28"/>
      <c r="H50" s="28"/>
      <c r="I50" s="29"/>
      <c r="J50" s="14">
        <v>72</v>
      </c>
      <c r="K50" s="114"/>
      <c r="L50" s="114"/>
      <c r="M50" s="114"/>
      <c r="N50" s="13"/>
      <c r="O50" s="28"/>
      <c r="P50" s="28"/>
      <c r="Q50" s="30"/>
    </row>
    <row r="51" spans="2:17" ht="35.25" customHeight="1">
      <c r="B51" s="11">
        <v>50</v>
      </c>
      <c r="C51" s="114"/>
      <c r="D51" s="114"/>
      <c r="E51" s="114"/>
      <c r="F51" s="114"/>
      <c r="G51" s="28"/>
      <c r="H51" s="28"/>
      <c r="I51" s="29"/>
      <c r="J51" s="14">
        <v>73</v>
      </c>
      <c r="K51" s="114"/>
      <c r="L51" s="114"/>
      <c r="M51" s="114"/>
      <c r="N51" s="13"/>
      <c r="O51" s="28"/>
      <c r="P51" s="28"/>
      <c r="Q51" s="30"/>
    </row>
    <row r="52" spans="2:17" ht="35.25" customHeight="1">
      <c r="B52" s="11">
        <v>51</v>
      </c>
      <c r="C52" s="114"/>
      <c r="D52" s="114"/>
      <c r="E52" s="114"/>
      <c r="F52" s="114"/>
      <c r="G52" s="28"/>
      <c r="H52" s="28"/>
      <c r="I52" s="29"/>
      <c r="J52" s="14">
        <v>74</v>
      </c>
      <c r="K52" s="114"/>
      <c r="L52" s="114"/>
      <c r="M52" s="114"/>
      <c r="N52" s="13"/>
      <c r="O52" s="28"/>
      <c r="P52" s="28"/>
      <c r="Q52" s="30"/>
    </row>
    <row r="53" spans="2:17" ht="35.25" customHeight="1">
      <c r="B53" s="11">
        <v>52</v>
      </c>
      <c r="C53" s="114"/>
      <c r="D53" s="114"/>
      <c r="E53" s="114"/>
      <c r="F53" s="114"/>
      <c r="G53" s="28"/>
      <c r="H53" s="28"/>
      <c r="I53" s="29"/>
      <c r="J53" s="14">
        <v>75</v>
      </c>
      <c r="K53" s="114"/>
      <c r="L53" s="114"/>
      <c r="M53" s="114"/>
      <c r="N53" s="13"/>
      <c r="O53" s="28"/>
      <c r="P53" s="28"/>
      <c r="Q53" s="30"/>
    </row>
    <row r="54" spans="2:17" ht="35.25" customHeight="1">
      <c r="B54" s="11">
        <v>53</v>
      </c>
      <c r="C54" s="114"/>
      <c r="D54" s="114"/>
      <c r="E54" s="114"/>
      <c r="F54" s="114"/>
      <c r="G54" s="28"/>
      <c r="H54" s="28"/>
      <c r="I54" s="29"/>
      <c r="J54" s="14">
        <v>76</v>
      </c>
      <c r="K54" s="114"/>
      <c r="L54" s="114"/>
      <c r="M54" s="114"/>
      <c r="N54" s="13"/>
      <c r="O54" s="28"/>
      <c r="P54" s="28"/>
      <c r="Q54" s="30"/>
    </row>
    <row r="55" spans="2:17" ht="35.25" customHeight="1">
      <c r="B55" s="11">
        <v>54</v>
      </c>
      <c r="C55" s="114"/>
      <c r="D55" s="114"/>
      <c r="E55" s="114"/>
      <c r="F55" s="114"/>
      <c r="G55" s="28"/>
      <c r="H55" s="28"/>
      <c r="I55" s="29"/>
      <c r="J55" s="14">
        <v>77</v>
      </c>
      <c r="K55" s="114"/>
      <c r="L55" s="114"/>
      <c r="M55" s="114"/>
      <c r="N55" s="13"/>
      <c r="O55" s="28"/>
      <c r="P55" s="28"/>
      <c r="Q55" s="30"/>
    </row>
    <row r="56" spans="2:17" ht="35.25" customHeight="1">
      <c r="B56" s="11">
        <v>55</v>
      </c>
      <c r="C56" s="114"/>
      <c r="D56" s="114"/>
      <c r="E56" s="114"/>
      <c r="F56" s="114"/>
      <c r="G56" s="28"/>
      <c r="H56" s="28"/>
      <c r="I56" s="29"/>
      <c r="J56" s="14">
        <v>78</v>
      </c>
      <c r="K56" s="114"/>
      <c r="L56" s="114"/>
      <c r="M56" s="114"/>
      <c r="N56" s="13"/>
      <c r="O56" s="28"/>
      <c r="P56" s="28"/>
      <c r="Q56" s="30"/>
    </row>
    <row r="57" spans="2:17" ht="35.25" customHeight="1">
      <c r="B57" s="11">
        <v>56</v>
      </c>
      <c r="C57" s="114"/>
      <c r="D57" s="114"/>
      <c r="E57" s="114"/>
      <c r="F57" s="114"/>
      <c r="G57" s="28"/>
      <c r="H57" s="28"/>
      <c r="I57" s="29"/>
      <c r="J57" s="14">
        <v>79</v>
      </c>
      <c r="K57" s="114"/>
      <c r="L57" s="114"/>
      <c r="M57" s="114"/>
      <c r="N57" s="13"/>
      <c r="O57" s="28"/>
      <c r="P57" s="28"/>
      <c r="Q57" s="30"/>
    </row>
    <row r="58" spans="2:17" ht="35.25" customHeight="1">
      <c r="B58" s="11">
        <v>57</v>
      </c>
      <c r="C58" s="114"/>
      <c r="D58" s="114"/>
      <c r="E58" s="114"/>
      <c r="F58" s="114"/>
      <c r="G58" s="28"/>
      <c r="H58" s="28"/>
      <c r="I58" s="29"/>
      <c r="J58" s="14">
        <v>80</v>
      </c>
      <c r="K58" s="114"/>
      <c r="L58" s="114"/>
      <c r="M58" s="114"/>
      <c r="N58" s="13"/>
      <c r="O58" s="28"/>
      <c r="P58" s="28"/>
      <c r="Q58" s="30"/>
    </row>
    <row r="59" spans="2:17" ht="35.25" customHeight="1">
      <c r="B59" s="11">
        <v>58</v>
      </c>
      <c r="C59" s="114"/>
      <c r="D59" s="114"/>
      <c r="E59" s="114"/>
      <c r="F59" s="114"/>
      <c r="G59" s="28"/>
      <c r="H59" s="28"/>
      <c r="I59" s="29"/>
      <c r="J59" s="14">
        <v>81</v>
      </c>
      <c r="K59" s="114"/>
      <c r="L59" s="114"/>
      <c r="M59" s="114"/>
      <c r="N59" s="13"/>
      <c r="O59" s="28"/>
      <c r="P59" s="28"/>
      <c r="Q59" s="30"/>
    </row>
    <row r="60" spans="2:17" ht="35.25" customHeight="1">
      <c r="B60" s="11">
        <v>59</v>
      </c>
      <c r="C60" s="114"/>
      <c r="D60" s="114"/>
      <c r="E60" s="114"/>
      <c r="F60" s="114"/>
      <c r="G60" s="28"/>
      <c r="H60" s="28"/>
      <c r="I60" s="29"/>
      <c r="J60" s="14">
        <v>82</v>
      </c>
      <c r="K60" s="114"/>
      <c r="L60" s="114"/>
      <c r="M60" s="114"/>
      <c r="N60" s="13"/>
      <c r="O60" s="28"/>
      <c r="P60" s="28"/>
      <c r="Q60" s="30"/>
    </row>
    <row r="61" spans="2:17" ht="35.25" customHeight="1">
      <c r="B61" s="11">
        <v>60</v>
      </c>
      <c r="C61" s="114"/>
      <c r="D61" s="114"/>
      <c r="E61" s="114"/>
      <c r="F61" s="114"/>
      <c r="G61" s="28"/>
      <c r="H61" s="28"/>
      <c r="I61" s="29"/>
      <c r="J61" s="14">
        <v>83</v>
      </c>
      <c r="K61" s="114"/>
      <c r="L61" s="114"/>
      <c r="M61" s="114"/>
      <c r="N61" s="13"/>
      <c r="O61" s="28"/>
      <c r="P61" s="28"/>
      <c r="Q61" s="30"/>
    </row>
    <row r="62" spans="2:17" ht="35.25" customHeight="1">
      <c r="B62" s="11">
        <v>61</v>
      </c>
      <c r="C62" s="114"/>
      <c r="D62" s="114"/>
      <c r="E62" s="114"/>
      <c r="F62" s="114"/>
      <c r="G62" s="28"/>
      <c r="H62" s="28"/>
      <c r="I62" s="29"/>
      <c r="J62" s="14">
        <v>84</v>
      </c>
      <c r="K62" s="114"/>
      <c r="L62" s="114"/>
      <c r="M62" s="114"/>
      <c r="N62" s="13"/>
      <c r="O62" s="28"/>
      <c r="P62" s="28"/>
      <c r="Q62" s="30"/>
    </row>
    <row r="63" spans="2:17" ht="35.25" customHeight="1">
      <c r="B63" s="11">
        <v>62</v>
      </c>
      <c r="C63" s="114"/>
      <c r="D63" s="114"/>
      <c r="E63" s="114"/>
      <c r="F63" s="114"/>
      <c r="G63" s="28"/>
      <c r="H63" s="28"/>
      <c r="I63" s="29"/>
      <c r="J63" s="14">
        <v>85</v>
      </c>
      <c r="K63" s="114"/>
      <c r="L63" s="114"/>
      <c r="M63" s="114"/>
      <c r="N63" s="13"/>
      <c r="O63" s="28"/>
      <c r="P63" s="28"/>
      <c r="Q63" s="30"/>
    </row>
    <row r="64" spans="2:17" ht="35.25" customHeight="1">
      <c r="B64" s="11">
        <v>63</v>
      </c>
      <c r="C64" s="114"/>
      <c r="D64" s="114"/>
      <c r="E64" s="114"/>
      <c r="F64" s="114"/>
      <c r="G64" s="28"/>
      <c r="H64" s="28"/>
      <c r="I64" s="29"/>
      <c r="J64" s="14">
        <v>86</v>
      </c>
      <c r="K64" s="114"/>
      <c r="L64" s="114"/>
      <c r="M64" s="114"/>
      <c r="N64" s="13"/>
      <c r="O64" s="28"/>
      <c r="P64" s="28"/>
      <c r="Q64" s="30"/>
    </row>
    <row r="65" spans="2:17" ht="35.25" customHeight="1">
      <c r="B65" s="11">
        <v>64</v>
      </c>
      <c r="C65" s="114"/>
      <c r="D65" s="114"/>
      <c r="E65" s="114"/>
      <c r="F65" s="114"/>
      <c r="G65" s="28"/>
      <c r="H65" s="28"/>
      <c r="I65" s="29"/>
      <c r="J65" s="14">
        <v>87</v>
      </c>
      <c r="K65" s="114"/>
      <c r="L65" s="114"/>
      <c r="M65" s="114"/>
      <c r="N65" s="13"/>
      <c r="O65" s="28"/>
      <c r="P65" s="28"/>
      <c r="Q65" s="30"/>
    </row>
    <row r="66" spans="2:17" ht="35.25" customHeight="1">
      <c r="B66" s="11">
        <v>65</v>
      </c>
      <c r="C66" s="114"/>
      <c r="D66" s="114"/>
      <c r="E66" s="114"/>
      <c r="F66" s="114"/>
      <c r="G66" s="28"/>
      <c r="H66" s="28"/>
      <c r="I66" s="29"/>
      <c r="J66" s="14">
        <v>88</v>
      </c>
      <c r="K66" s="114"/>
      <c r="L66" s="115"/>
      <c r="M66" s="125"/>
      <c r="N66" s="13"/>
      <c r="O66" s="28"/>
      <c r="P66" s="28"/>
      <c r="Q66" s="30"/>
    </row>
    <row r="67" spans="2:17" ht="35.25" customHeight="1">
      <c r="B67" s="11">
        <v>66</v>
      </c>
      <c r="C67" s="114"/>
      <c r="D67" s="114"/>
      <c r="E67" s="114"/>
      <c r="F67" s="114"/>
      <c r="G67" s="28"/>
      <c r="H67" s="28"/>
      <c r="I67" s="29"/>
      <c r="J67" s="14">
        <v>89</v>
      </c>
      <c r="K67" s="114"/>
      <c r="L67" s="114"/>
      <c r="M67" s="114"/>
      <c r="N67" s="13"/>
      <c r="O67" s="28"/>
      <c r="P67" s="28"/>
      <c r="Q67" s="30"/>
    </row>
    <row r="68" spans="2:17" ht="35.25" customHeight="1">
      <c r="B68" s="11">
        <v>67</v>
      </c>
      <c r="C68" s="114"/>
      <c r="D68" s="114"/>
      <c r="E68" s="114"/>
      <c r="F68" s="114"/>
      <c r="G68" s="28"/>
      <c r="H68" s="28"/>
      <c r="I68" s="29"/>
      <c r="J68" s="14">
        <v>90</v>
      </c>
      <c r="K68" s="114"/>
      <c r="L68" s="114"/>
      <c r="M68" s="114"/>
      <c r="N68" s="13"/>
      <c r="O68" s="28"/>
      <c r="P68" s="28"/>
      <c r="Q68" s="30"/>
    </row>
    <row r="69" spans="2:17" ht="35.25" customHeight="1">
      <c r="B69" s="11">
        <v>68</v>
      </c>
      <c r="C69" s="114"/>
      <c r="D69" s="114"/>
      <c r="E69" s="114"/>
      <c r="F69" s="114"/>
      <c r="G69" s="28"/>
      <c r="H69" s="28"/>
      <c r="I69" s="29"/>
      <c r="J69" s="14">
        <v>91</v>
      </c>
      <c r="K69" s="114"/>
      <c r="L69" s="114"/>
      <c r="M69" s="114"/>
      <c r="N69" s="13"/>
      <c r="O69" s="28"/>
      <c r="P69" s="28"/>
      <c r="Q69" s="30"/>
    </row>
    <row r="70" spans="2:17" ht="35.25" customHeight="1">
      <c r="B70" s="11">
        <v>69</v>
      </c>
      <c r="C70" s="114"/>
      <c r="D70" s="124"/>
      <c r="E70" s="114"/>
      <c r="F70" s="114"/>
      <c r="G70" s="28"/>
      <c r="H70" s="28"/>
      <c r="I70" s="29"/>
      <c r="J70" s="14">
        <v>92</v>
      </c>
      <c r="K70" s="114"/>
      <c r="L70" s="114"/>
      <c r="M70" s="114"/>
      <c r="N70" s="13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:E4"/>
    <mergeCell ref="C42:E42"/>
  </mergeCells>
  <phoneticPr fontId="26" type="noConversion"/>
  <printOptions horizontalCentered="1" verticalCentered="1"/>
  <pageMargins left="0.19680555164813995" right="0.19680555164813995" top="0.19680555164813995" bottom="0.19680555164813995" header="0.31486111879348755" footer="0.31486111879348755"/>
  <pageSetup paperSize="9" scale="60" orientation="portrait" r:id="rId1"/>
  <colBreaks count="1" manualBreakCount="1">
    <brk id="19" max="1638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U76"/>
  <sheetViews>
    <sheetView view="pageBreakPreview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44907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"/>
      <c r="D10" s="114"/>
      <c r="E10" s="114"/>
      <c r="F10" s="114"/>
      <c r="G10" s="28"/>
      <c r="H10" s="28"/>
      <c r="I10" s="29"/>
      <c r="J10" s="14">
        <v>24</v>
      </c>
      <c r="K10" s="114"/>
      <c r="L10" s="114"/>
      <c r="M10" s="114"/>
      <c r="N10" s="114"/>
      <c r="O10" s="28"/>
      <c r="P10" s="28"/>
      <c r="Q10" s="30"/>
    </row>
    <row r="11" spans="2:21" ht="35.25" customHeight="1">
      <c r="B11" s="11">
        <v>2</v>
      </c>
      <c r="C11" s="11"/>
      <c r="D11" s="114"/>
      <c r="E11" s="114"/>
      <c r="F11" s="114"/>
      <c r="G11" s="28"/>
      <c r="H11" s="28"/>
      <c r="I11" s="29"/>
      <c r="J11" s="14">
        <v>25</v>
      </c>
      <c r="K11" s="114"/>
      <c r="L11" s="114"/>
      <c r="M11" s="114"/>
      <c r="N11" s="114"/>
      <c r="O11" s="28"/>
      <c r="P11" s="28"/>
      <c r="Q11" s="30"/>
    </row>
    <row r="12" spans="2:21" ht="35.25" customHeight="1">
      <c r="B12" s="11">
        <v>3</v>
      </c>
      <c r="C12" s="11"/>
      <c r="D12" s="114"/>
      <c r="E12" s="114"/>
      <c r="F12" s="114"/>
      <c r="G12" s="28"/>
      <c r="H12" s="28"/>
      <c r="I12" s="29"/>
      <c r="J12" s="14">
        <v>26</v>
      </c>
      <c r="K12" s="114"/>
      <c r="L12" s="114"/>
      <c r="M12" s="114"/>
      <c r="N12" s="114"/>
      <c r="O12" s="28"/>
      <c r="P12" s="28"/>
      <c r="Q12" s="30"/>
    </row>
    <row r="13" spans="2:21" ht="35.25" customHeight="1">
      <c r="B13" s="11">
        <v>4</v>
      </c>
      <c r="C13" s="11"/>
      <c r="D13" s="114"/>
      <c r="E13" s="114"/>
      <c r="F13" s="114"/>
      <c r="G13" s="28"/>
      <c r="H13" s="28"/>
      <c r="I13" s="29"/>
      <c r="J13" s="14">
        <v>27</v>
      </c>
      <c r="K13" s="114"/>
      <c r="L13" s="114"/>
      <c r="M13" s="114"/>
      <c r="N13" s="114"/>
      <c r="O13" s="28"/>
      <c r="P13" s="28"/>
      <c r="Q13" s="30"/>
    </row>
    <row r="14" spans="2:21" ht="35.25" customHeight="1">
      <c r="B14" s="11">
        <v>5</v>
      </c>
      <c r="C14" s="11"/>
      <c r="D14" s="114"/>
      <c r="E14" s="114"/>
      <c r="F14" s="114"/>
      <c r="G14" s="28"/>
      <c r="H14" s="28"/>
      <c r="I14" s="29"/>
      <c r="J14" s="14">
        <v>28</v>
      </c>
      <c r="K14" s="114"/>
      <c r="L14" s="114"/>
      <c r="M14" s="114"/>
      <c r="N14" s="114"/>
      <c r="O14" s="28"/>
      <c r="P14" s="28"/>
      <c r="Q14" s="30"/>
    </row>
    <row r="15" spans="2:21" ht="35.25" customHeight="1">
      <c r="B15" s="11">
        <v>6</v>
      </c>
      <c r="C15" s="11"/>
      <c r="D15" s="114"/>
      <c r="E15" s="114"/>
      <c r="F15" s="114"/>
      <c r="G15" s="28"/>
      <c r="H15" s="28"/>
      <c r="I15" s="29"/>
      <c r="J15" s="14">
        <v>29</v>
      </c>
      <c r="K15" s="114"/>
      <c r="L15" s="114"/>
      <c r="M15" s="114"/>
      <c r="N15" s="114"/>
      <c r="O15" s="28"/>
      <c r="P15" s="28"/>
      <c r="Q15" s="30"/>
    </row>
    <row r="16" spans="2:21" ht="35.25" customHeight="1">
      <c r="B16" s="11">
        <v>7</v>
      </c>
      <c r="C16" s="11"/>
      <c r="D16" s="114"/>
      <c r="E16" s="114"/>
      <c r="F16" s="114"/>
      <c r="G16" s="28"/>
      <c r="H16" s="28"/>
      <c r="I16" s="29"/>
      <c r="J16" s="14">
        <v>30</v>
      </c>
      <c r="K16" s="114"/>
      <c r="L16" s="114"/>
      <c r="M16" s="114"/>
      <c r="N16" s="114"/>
      <c r="O16" s="28"/>
      <c r="P16" s="28"/>
      <c r="Q16" s="30"/>
    </row>
    <row r="17" spans="2:20" ht="35.25" customHeight="1">
      <c r="B17" s="11">
        <v>8</v>
      </c>
      <c r="C17" s="11"/>
      <c r="D17" s="114"/>
      <c r="E17" s="114"/>
      <c r="F17" s="114"/>
      <c r="G17" s="28"/>
      <c r="H17" s="28"/>
      <c r="I17" s="29"/>
      <c r="J17" s="14">
        <v>31</v>
      </c>
      <c r="K17" s="114"/>
      <c r="L17" s="114"/>
      <c r="M17" s="114"/>
      <c r="N17" s="114"/>
      <c r="O17" s="28"/>
      <c r="P17" s="28"/>
      <c r="Q17" s="30"/>
    </row>
    <row r="18" spans="2:20" ht="35.25" customHeight="1">
      <c r="B18" s="11">
        <v>9</v>
      </c>
      <c r="C18" s="11"/>
      <c r="D18" s="114"/>
      <c r="E18" s="114"/>
      <c r="F18" s="114"/>
      <c r="G18" s="28"/>
      <c r="H18" s="28"/>
      <c r="I18" s="29"/>
      <c r="J18" s="14">
        <v>32</v>
      </c>
      <c r="K18" s="114"/>
      <c r="L18" s="114"/>
      <c r="M18" s="114"/>
      <c r="N18" s="114"/>
      <c r="O18" s="28"/>
      <c r="P18" s="28"/>
      <c r="Q18" s="30"/>
    </row>
    <row r="19" spans="2:20" ht="35.25" customHeight="1">
      <c r="B19" s="11">
        <v>10</v>
      </c>
      <c r="C19" s="11"/>
      <c r="D19" s="114"/>
      <c r="E19" s="114"/>
      <c r="F19" s="114"/>
      <c r="G19" s="28"/>
      <c r="H19" s="28"/>
      <c r="I19" s="29"/>
      <c r="J19" s="14">
        <v>33</v>
      </c>
      <c r="K19" s="114"/>
      <c r="L19" s="114"/>
      <c r="M19" s="114"/>
      <c r="N19" s="114"/>
      <c r="O19" s="28"/>
      <c r="P19" s="28"/>
      <c r="Q19" s="30"/>
    </row>
    <row r="20" spans="2:20" ht="35.25" customHeight="1">
      <c r="B20" s="11">
        <v>11</v>
      </c>
      <c r="C20" s="114"/>
      <c r="D20" s="114"/>
      <c r="E20" s="114"/>
      <c r="F20" s="114"/>
      <c r="G20" s="28"/>
      <c r="H20" s="28"/>
      <c r="I20" s="29"/>
      <c r="J20" s="14">
        <v>34</v>
      </c>
      <c r="K20" s="114"/>
      <c r="L20" s="114"/>
      <c r="M20" s="114"/>
      <c r="N20" s="114"/>
      <c r="O20" s="28"/>
      <c r="P20" s="28"/>
      <c r="Q20" s="30"/>
    </row>
    <row r="21" spans="2:20" ht="35.25" customHeight="1">
      <c r="B21" s="11">
        <v>12</v>
      </c>
      <c r="C21" s="114"/>
      <c r="D21" s="114"/>
      <c r="E21" s="114"/>
      <c r="F21" s="114"/>
      <c r="G21" s="28"/>
      <c r="H21" s="28"/>
      <c r="I21" s="29"/>
      <c r="J21" s="14">
        <v>35</v>
      </c>
      <c r="K21" s="114"/>
      <c r="L21" s="114"/>
      <c r="M21" s="114"/>
      <c r="N21" s="114"/>
      <c r="O21" s="28"/>
      <c r="P21" s="28"/>
      <c r="Q21" s="30"/>
    </row>
    <row r="22" spans="2:20" ht="35.25" customHeight="1">
      <c r="B22" s="11">
        <v>13</v>
      </c>
      <c r="C22" s="114"/>
      <c r="D22" s="114"/>
      <c r="E22" s="114"/>
      <c r="F22" s="114"/>
      <c r="G22" s="28"/>
      <c r="H22" s="28"/>
      <c r="I22" s="29"/>
      <c r="J22" s="14">
        <v>36</v>
      </c>
      <c r="K22" s="114"/>
      <c r="L22" s="114"/>
      <c r="M22" s="114"/>
      <c r="N22" s="114"/>
      <c r="O22" s="28"/>
      <c r="P22" s="28"/>
      <c r="Q22" s="30"/>
    </row>
    <row r="23" spans="2:20" ht="35.25" customHeight="1">
      <c r="B23" s="11">
        <v>14</v>
      </c>
      <c r="C23" s="114"/>
      <c r="D23" s="114"/>
      <c r="E23" s="114"/>
      <c r="F23" s="114"/>
      <c r="G23" s="28"/>
      <c r="H23" s="28"/>
      <c r="I23" s="29"/>
      <c r="J23" s="14">
        <v>37</v>
      </c>
      <c r="K23" s="114"/>
      <c r="L23" s="114"/>
      <c r="M23" s="114"/>
      <c r="N23" s="114"/>
      <c r="O23" s="28"/>
      <c r="P23" s="28"/>
      <c r="Q23" s="30"/>
    </row>
    <row r="24" spans="2:20" ht="35.25" customHeight="1">
      <c r="B24" s="11">
        <v>15</v>
      </c>
      <c r="C24" s="114"/>
      <c r="D24" s="114"/>
      <c r="E24" s="114"/>
      <c r="F24" s="114"/>
      <c r="G24" s="28"/>
      <c r="H24" s="28"/>
      <c r="I24" s="29"/>
      <c r="J24" s="14">
        <v>38</v>
      </c>
      <c r="K24" s="114"/>
      <c r="L24" s="114"/>
      <c r="M24" s="114"/>
      <c r="N24" s="114"/>
      <c r="O24" s="28"/>
      <c r="P24" s="28"/>
      <c r="Q24" s="30"/>
    </row>
    <row r="25" spans="2:20" ht="35.25" customHeight="1">
      <c r="B25" s="11">
        <v>16</v>
      </c>
      <c r="C25" s="114"/>
      <c r="D25" s="114"/>
      <c r="E25" s="114"/>
      <c r="F25" s="114"/>
      <c r="G25" s="28"/>
      <c r="H25" s="28"/>
      <c r="I25" s="29"/>
      <c r="J25" s="14">
        <v>39</v>
      </c>
      <c r="K25" s="114"/>
      <c r="L25" s="114"/>
      <c r="M25" s="114"/>
      <c r="N25" s="114"/>
      <c r="O25" s="28"/>
      <c r="P25" s="28"/>
      <c r="Q25" s="30"/>
    </row>
    <row r="26" spans="2:20" ht="35.25" customHeight="1">
      <c r="B26" s="11">
        <v>17</v>
      </c>
      <c r="C26" s="114"/>
      <c r="D26" s="114"/>
      <c r="E26" s="114"/>
      <c r="F26" s="114"/>
      <c r="G26" s="28"/>
      <c r="H26" s="28"/>
      <c r="I26" s="29"/>
      <c r="J26" s="14">
        <v>40</v>
      </c>
      <c r="K26" s="114"/>
      <c r="L26" s="114"/>
      <c r="M26" s="114"/>
      <c r="N26" s="114"/>
      <c r="O26" s="28"/>
      <c r="P26" s="28"/>
      <c r="Q26" s="30"/>
    </row>
    <row r="27" spans="2:20" ht="35.25" customHeight="1">
      <c r="B27" s="11">
        <v>18</v>
      </c>
      <c r="C27" s="114"/>
      <c r="D27" s="114"/>
      <c r="E27" s="114"/>
      <c r="F27" s="114"/>
      <c r="G27" s="28"/>
      <c r="H27" s="28"/>
      <c r="I27" s="29"/>
      <c r="J27" s="14">
        <v>41</v>
      </c>
      <c r="K27" s="114"/>
      <c r="L27" s="114"/>
      <c r="M27" s="114"/>
      <c r="N27" s="114"/>
      <c r="O27" s="28"/>
      <c r="P27" s="28"/>
      <c r="Q27" s="30"/>
    </row>
    <row r="28" spans="2:20" ht="35.25" customHeight="1">
      <c r="B28" s="11">
        <v>19</v>
      </c>
      <c r="C28" s="114"/>
      <c r="D28" s="114"/>
      <c r="E28" s="114"/>
      <c r="F28" s="114"/>
      <c r="G28" s="28"/>
      <c r="H28" s="28"/>
      <c r="I28" s="29"/>
      <c r="J28" s="14">
        <v>42</v>
      </c>
      <c r="K28" s="114"/>
      <c r="L28" s="115"/>
      <c r="M28" s="114"/>
      <c r="N28" s="114"/>
      <c r="O28" s="28"/>
      <c r="P28" s="28"/>
      <c r="Q28" s="30"/>
    </row>
    <row r="29" spans="2:20" ht="35.25" customHeight="1">
      <c r="B29" s="11">
        <v>20</v>
      </c>
      <c r="C29" s="114"/>
      <c r="D29" s="114"/>
      <c r="E29" s="114"/>
      <c r="F29" s="114"/>
      <c r="G29" s="28"/>
      <c r="H29" s="28"/>
      <c r="I29" s="29"/>
      <c r="J29" s="14">
        <v>43</v>
      </c>
      <c r="K29" s="114"/>
      <c r="L29" s="114"/>
      <c r="M29" s="114"/>
      <c r="N29" s="114"/>
      <c r="O29" s="28"/>
      <c r="P29" s="28"/>
      <c r="Q29" s="30"/>
    </row>
    <row r="30" spans="2:20" ht="35.25" customHeight="1">
      <c r="B30" s="11">
        <v>21</v>
      </c>
      <c r="C30" s="114"/>
      <c r="D30" s="114"/>
      <c r="E30" s="114"/>
      <c r="F30" s="114"/>
      <c r="G30" s="28"/>
      <c r="H30" s="28"/>
      <c r="I30" s="29"/>
      <c r="J30" s="14">
        <v>44</v>
      </c>
      <c r="K30" s="114"/>
      <c r="L30" s="114"/>
      <c r="M30" s="114"/>
      <c r="N30" s="114"/>
      <c r="O30" s="28"/>
      <c r="P30" s="28"/>
      <c r="Q30" s="30"/>
    </row>
    <row r="31" spans="2:20" ht="35.25" customHeight="1">
      <c r="B31" s="11">
        <v>22</v>
      </c>
      <c r="C31" s="114"/>
      <c r="D31" s="114"/>
      <c r="E31" s="114"/>
      <c r="F31" s="114"/>
      <c r="G31" s="28"/>
      <c r="H31" s="28"/>
      <c r="I31" s="29"/>
      <c r="J31" s="14">
        <v>45</v>
      </c>
      <c r="K31" s="114"/>
      <c r="L31" s="114"/>
      <c r="M31" s="114"/>
      <c r="N31" s="114"/>
      <c r="O31" s="28"/>
      <c r="P31" s="28"/>
      <c r="Q31" s="30"/>
      <c r="T31" s="1" t="s">
        <v>4</v>
      </c>
    </row>
    <row r="32" spans="2:20" ht="35.25" customHeight="1">
      <c r="B32" s="11">
        <v>23</v>
      </c>
      <c r="C32" s="114"/>
      <c r="D32" s="114"/>
      <c r="E32" s="114"/>
      <c r="F32" s="114"/>
      <c r="G32" s="28"/>
      <c r="H32" s="28"/>
      <c r="I32" s="29"/>
      <c r="J32" s="14">
        <v>46</v>
      </c>
      <c r="K32" s="114"/>
      <c r="L32" s="114"/>
      <c r="M32" s="114"/>
      <c r="N32" s="114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166"/>
      <c r="D33" s="167"/>
      <c r="E33" s="167"/>
      <c r="F33" s="167"/>
      <c r="G33" s="167"/>
      <c r="H33" s="167"/>
      <c r="I33" s="168"/>
      <c r="J33" s="175" t="s">
        <v>35</v>
      </c>
      <c r="K33" s="176"/>
      <c r="L33" s="18" t="s">
        <v>33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69"/>
      <c r="D34" s="170"/>
      <c r="E34" s="170"/>
      <c r="F34" s="170"/>
      <c r="G34" s="170"/>
      <c r="H34" s="170"/>
      <c r="I34" s="171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69"/>
      <c r="D35" s="170"/>
      <c r="E35" s="170"/>
      <c r="F35" s="170"/>
      <c r="G35" s="170"/>
      <c r="H35" s="170"/>
      <c r="I35" s="171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72"/>
      <c r="D36" s="173"/>
      <c r="E36" s="173"/>
      <c r="F36" s="173"/>
      <c r="G36" s="173"/>
      <c r="H36" s="173"/>
      <c r="I36" s="174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44907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47</v>
      </c>
      <c r="C48" s="114"/>
      <c r="D48" s="114"/>
      <c r="E48" s="114"/>
      <c r="F48" s="114"/>
      <c r="G48" s="28"/>
      <c r="H48" s="28"/>
      <c r="I48" s="29"/>
      <c r="J48" s="14">
        <v>70</v>
      </c>
      <c r="K48" s="114"/>
      <c r="L48" s="114"/>
      <c r="M48" s="114"/>
      <c r="N48" s="114"/>
      <c r="O48" s="28"/>
      <c r="P48" s="28"/>
      <c r="Q48" s="30"/>
    </row>
    <row r="49" spans="2:17" ht="35.25" customHeight="1">
      <c r="B49" s="11">
        <v>48</v>
      </c>
      <c r="C49" s="114"/>
      <c r="D49" s="114"/>
      <c r="E49" s="114"/>
      <c r="F49" s="114"/>
      <c r="G49" s="28"/>
      <c r="H49" s="28"/>
      <c r="I49" s="29"/>
      <c r="J49" s="14">
        <v>71</v>
      </c>
      <c r="K49" s="114"/>
      <c r="L49" s="114"/>
      <c r="M49" s="114"/>
      <c r="N49" s="114"/>
      <c r="O49" s="28"/>
      <c r="P49" s="28"/>
      <c r="Q49" s="30"/>
    </row>
    <row r="50" spans="2:17" ht="35.25" customHeight="1">
      <c r="B50" s="11">
        <v>49</v>
      </c>
      <c r="C50" s="114"/>
      <c r="D50" s="114"/>
      <c r="E50" s="114"/>
      <c r="F50" s="114"/>
      <c r="G50" s="28"/>
      <c r="H50" s="28"/>
      <c r="I50" s="29"/>
      <c r="J50" s="14">
        <v>72</v>
      </c>
      <c r="K50" s="114"/>
      <c r="L50" s="114"/>
      <c r="M50" s="114"/>
      <c r="N50" s="114"/>
      <c r="O50" s="28"/>
      <c r="P50" s="28"/>
      <c r="Q50" s="30"/>
    </row>
    <row r="51" spans="2:17" ht="35.25" customHeight="1">
      <c r="B51" s="11">
        <v>50</v>
      </c>
      <c r="C51" s="114"/>
      <c r="D51" s="114"/>
      <c r="E51" s="114"/>
      <c r="F51" s="114"/>
      <c r="G51" s="28"/>
      <c r="H51" s="28"/>
      <c r="I51" s="29"/>
      <c r="J51" s="14">
        <v>73</v>
      </c>
      <c r="K51" s="114"/>
      <c r="L51" s="114"/>
      <c r="M51" s="114"/>
      <c r="N51" s="114"/>
      <c r="O51" s="28"/>
      <c r="P51" s="28"/>
      <c r="Q51" s="30"/>
    </row>
    <row r="52" spans="2:17" ht="35.25" customHeight="1">
      <c r="B52" s="11">
        <v>51</v>
      </c>
      <c r="C52" s="114"/>
      <c r="D52" s="114"/>
      <c r="E52" s="114"/>
      <c r="F52" s="114"/>
      <c r="G52" s="28"/>
      <c r="H52" s="28"/>
      <c r="I52" s="29"/>
      <c r="J52" s="14">
        <v>74</v>
      </c>
      <c r="K52" s="114"/>
      <c r="L52" s="114"/>
      <c r="M52" s="114"/>
      <c r="N52" s="114"/>
      <c r="O52" s="28"/>
      <c r="P52" s="28"/>
      <c r="Q52" s="30"/>
    </row>
    <row r="53" spans="2:17" ht="35.25" customHeight="1">
      <c r="B53" s="11">
        <v>52</v>
      </c>
      <c r="C53" s="114"/>
      <c r="D53" s="114"/>
      <c r="E53" s="114"/>
      <c r="F53" s="114"/>
      <c r="G53" s="28"/>
      <c r="H53" s="28"/>
      <c r="I53" s="29"/>
      <c r="J53" s="14">
        <v>75</v>
      </c>
      <c r="K53" s="114"/>
      <c r="L53" s="114"/>
      <c r="M53" s="114"/>
      <c r="N53" s="114"/>
      <c r="O53" s="28"/>
      <c r="P53" s="28"/>
      <c r="Q53" s="30"/>
    </row>
    <row r="54" spans="2:17" ht="35.25" customHeight="1">
      <c r="B54" s="11">
        <v>53</v>
      </c>
      <c r="C54" s="114"/>
      <c r="D54" s="114"/>
      <c r="E54" s="114"/>
      <c r="F54" s="114"/>
      <c r="G54" s="28"/>
      <c r="H54" s="28"/>
      <c r="I54" s="29"/>
      <c r="J54" s="14">
        <v>76</v>
      </c>
      <c r="K54" s="114"/>
      <c r="L54" s="114"/>
      <c r="M54" s="114"/>
      <c r="N54" s="114"/>
      <c r="O54" s="28"/>
      <c r="P54" s="28"/>
      <c r="Q54" s="30"/>
    </row>
    <row r="55" spans="2:17" ht="35.25" customHeight="1">
      <c r="B55" s="11">
        <v>54</v>
      </c>
      <c r="C55" s="114"/>
      <c r="D55" s="114"/>
      <c r="E55" s="114"/>
      <c r="F55" s="114"/>
      <c r="G55" s="28"/>
      <c r="H55" s="28"/>
      <c r="I55" s="29"/>
      <c r="J55" s="14">
        <v>77</v>
      </c>
      <c r="K55" s="114"/>
      <c r="L55" s="114"/>
      <c r="M55" s="114"/>
      <c r="N55" s="114"/>
      <c r="O55" s="28"/>
      <c r="P55" s="28"/>
      <c r="Q55" s="30"/>
    </row>
    <row r="56" spans="2:17" ht="35.25" customHeight="1">
      <c r="B56" s="11">
        <v>55</v>
      </c>
      <c r="C56" s="114"/>
      <c r="D56" s="114"/>
      <c r="E56" s="114"/>
      <c r="F56" s="114"/>
      <c r="G56" s="28"/>
      <c r="H56" s="28"/>
      <c r="I56" s="29"/>
      <c r="J56" s="14">
        <v>78</v>
      </c>
      <c r="K56" s="114"/>
      <c r="L56" s="114"/>
      <c r="M56" s="114"/>
      <c r="N56" s="114"/>
      <c r="O56" s="28"/>
      <c r="P56" s="28"/>
      <c r="Q56" s="30"/>
    </row>
    <row r="57" spans="2:17" ht="35.25" customHeight="1">
      <c r="B57" s="11">
        <v>56</v>
      </c>
      <c r="C57" s="114"/>
      <c r="D57" s="114"/>
      <c r="E57" s="114"/>
      <c r="F57" s="114"/>
      <c r="G57" s="28"/>
      <c r="H57" s="28"/>
      <c r="I57" s="29"/>
      <c r="J57" s="14">
        <v>79</v>
      </c>
      <c r="K57" s="114"/>
      <c r="L57" s="114"/>
      <c r="M57" s="114"/>
      <c r="N57" s="114"/>
      <c r="O57" s="28"/>
      <c r="P57" s="28"/>
      <c r="Q57" s="30"/>
    </row>
    <row r="58" spans="2:17" ht="35.25" customHeight="1">
      <c r="B58" s="11">
        <v>57</v>
      </c>
      <c r="C58" s="114"/>
      <c r="D58" s="114"/>
      <c r="E58" s="114"/>
      <c r="F58" s="114"/>
      <c r="G58" s="28"/>
      <c r="H58" s="28"/>
      <c r="I58" s="29"/>
      <c r="J58" s="14">
        <v>80</v>
      </c>
      <c r="K58" s="114"/>
      <c r="L58" s="114"/>
      <c r="M58" s="114"/>
      <c r="N58" s="114"/>
      <c r="O58" s="28"/>
      <c r="P58" s="28"/>
      <c r="Q58" s="30"/>
    </row>
    <row r="59" spans="2:17" ht="35.25" customHeight="1">
      <c r="B59" s="11">
        <v>58</v>
      </c>
      <c r="C59" s="114"/>
      <c r="D59" s="114"/>
      <c r="E59" s="114"/>
      <c r="F59" s="114"/>
      <c r="G59" s="28"/>
      <c r="H59" s="28"/>
      <c r="I59" s="29"/>
      <c r="J59" s="14">
        <v>81</v>
      </c>
      <c r="K59" s="114"/>
      <c r="L59" s="114"/>
      <c r="M59" s="114"/>
      <c r="N59" s="114"/>
      <c r="O59" s="28"/>
      <c r="P59" s="28"/>
      <c r="Q59" s="30"/>
    </row>
    <row r="60" spans="2:17" ht="35.25" customHeight="1">
      <c r="B60" s="11">
        <v>59</v>
      </c>
      <c r="C60" s="114"/>
      <c r="D60" s="114"/>
      <c r="E60" s="114"/>
      <c r="F60" s="114"/>
      <c r="G60" s="28"/>
      <c r="H60" s="28"/>
      <c r="I60" s="29"/>
      <c r="J60" s="14">
        <v>82</v>
      </c>
      <c r="K60" s="114"/>
      <c r="L60" s="114"/>
      <c r="M60" s="114"/>
      <c r="N60" s="114"/>
      <c r="O60" s="28"/>
      <c r="P60" s="28"/>
      <c r="Q60" s="30"/>
    </row>
    <row r="61" spans="2:17" ht="35.25" customHeight="1">
      <c r="B61" s="11">
        <v>60</v>
      </c>
      <c r="C61" s="114"/>
      <c r="D61" s="114"/>
      <c r="E61" s="114"/>
      <c r="F61" s="114"/>
      <c r="G61" s="28"/>
      <c r="H61" s="28"/>
      <c r="I61" s="29"/>
      <c r="J61" s="14">
        <v>83</v>
      </c>
      <c r="K61" s="114"/>
      <c r="L61" s="114"/>
      <c r="M61" s="114"/>
      <c r="N61" s="114"/>
      <c r="O61" s="28"/>
      <c r="P61" s="28"/>
      <c r="Q61" s="30"/>
    </row>
    <row r="62" spans="2:17" ht="35.25" customHeight="1">
      <c r="B62" s="11">
        <v>61</v>
      </c>
      <c r="C62" s="114"/>
      <c r="D62" s="114"/>
      <c r="E62" s="114"/>
      <c r="F62" s="114"/>
      <c r="G62" s="28"/>
      <c r="H62" s="28"/>
      <c r="I62" s="29"/>
      <c r="J62" s="14">
        <v>84</v>
      </c>
      <c r="K62" s="114"/>
      <c r="L62" s="114"/>
      <c r="M62" s="114"/>
      <c r="N62" s="114"/>
      <c r="O62" s="28"/>
      <c r="P62" s="28"/>
      <c r="Q62" s="30"/>
    </row>
    <row r="63" spans="2:17" ht="35.25" customHeight="1">
      <c r="B63" s="11">
        <v>62</v>
      </c>
      <c r="C63" s="114"/>
      <c r="D63" s="114"/>
      <c r="E63" s="114"/>
      <c r="F63" s="114"/>
      <c r="G63" s="28"/>
      <c r="H63" s="28"/>
      <c r="I63" s="29"/>
      <c r="J63" s="14">
        <v>85</v>
      </c>
      <c r="K63" s="114"/>
      <c r="L63" s="114"/>
      <c r="M63" s="114"/>
      <c r="N63" s="114"/>
      <c r="O63" s="28"/>
      <c r="P63" s="28"/>
      <c r="Q63" s="30"/>
    </row>
    <row r="64" spans="2:17" ht="35.25" customHeight="1">
      <c r="B64" s="11">
        <v>63</v>
      </c>
      <c r="C64" s="114"/>
      <c r="D64" s="114"/>
      <c r="E64" s="114"/>
      <c r="F64" s="114"/>
      <c r="G64" s="28"/>
      <c r="H64" s="28"/>
      <c r="I64" s="29"/>
      <c r="J64" s="14">
        <v>86</v>
      </c>
      <c r="K64" s="114"/>
      <c r="L64" s="114"/>
      <c r="M64" s="114"/>
      <c r="N64" s="114"/>
      <c r="O64" s="28"/>
      <c r="P64" s="28"/>
      <c r="Q64" s="30"/>
    </row>
    <row r="65" spans="2:17" ht="35.25" customHeight="1">
      <c r="B65" s="11">
        <v>64</v>
      </c>
      <c r="C65" s="114"/>
      <c r="D65" s="114"/>
      <c r="E65" s="114"/>
      <c r="F65" s="114"/>
      <c r="G65" s="28"/>
      <c r="H65" s="28"/>
      <c r="I65" s="29"/>
      <c r="J65" s="14">
        <v>87</v>
      </c>
      <c r="K65" s="114"/>
      <c r="L65" s="114"/>
      <c r="M65" s="114"/>
      <c r="N65" s="114"/>
      <c r="O65" s="28"/>
      <c r="P65" s="28"/>
      <c r="Q65" s="30"/>
    </row>
    <row r="66" spans="2:17" ht="35.25" customHeight="1">
      <c r="B66" s="11">
        <v>65</v>
      </c>
      <c r="C66" s="114"/>
      <c r="D66" s="114"/>
      <c r="E66" s="114"/>
      <c r="F66" s="114"/>
      <c r="G66" s="28"/>
      <c r="H66" s="28"/>
      <c r="I66" s="29"/>
      <c r="J66" s="14">
        <v>88</v>
      </c>
      <c r="K66" s="114"/>
      <c r="L66" s="115"/>
      <c r="M66" s="125"/>
      <c r="N66" s="114"/>
      <c r="O66" s="28"/>
      <c r="P66" s="28"/>
      <c r="Q66" s="30"/>
    </row>
    <row r="67" spans="2:17" ht="35.25" customHeight="1">
      <c r="B67" s="11">
        <v>66</v>
      </c>
      <c r="C67" s="114"/>
      <c r="D67" s="114"/>
      <c r="E67" s="114"/>
      <c r="F67" s="114"/>
      <c r="G67" s="28"/>
      <c r="H67" s="28"/>
      <c r="I67" s="29"/>
      <c r="J67" s="14">
        <v>89</v>
      </c>
      <c r="K67" s="114"/>
      <c r="L67" s="114"/>
      <c r="M67" s="114"/>
      <c r="N67" s="114"/>
      <c r="O67" s="28"/>
      <c r="P67" s="28"/>
      <c r="Q67" s="30"/>
    </row>
    <row r="68" spans="2:17" ht="35.25" customHeight="1">
      <c r="B68" s="11">
        <v>67</v>
      </c>
      <c r="C68" s="114"/>
      <c r="D68" s="114"/>
      <c r="E68" s="114"/>
      <c r="F68" s="114"/>
      <c r="G68" s="28"/>
      <c r="H68" s="28"/>
      <c r="I68" s="29"/>
      <c r="J68" s="14">
        <v>90</v>
      </c>
      <c r="K68" s="114"/>
      <c r="L68" s="114"/>
      <c r="M68" s="114"/>
      <c r="N68" s="114"/>
      <c r="O68" s="28"/>
      <c r="P68" s="28"/>
      <c r="Q68" s="30"/>
    </row>
    <row r="69" spans="2:17" ht="35.25" customHeight="1">
      <c r="B69" s="11">
        <v>68</v>
      </c>
      <c r="C69" s="114"/>
      <c r="D69" s="114"/>
      <c r="E69" s="114"/>
      <c r="F69" s="114"/>
      <c r="G69" s="28"/>
      <c r="H69" s="28"/>
      <c r="I69" s="29"/>
      <c r="J69" s="14">
        <v>91</v>
      </c>
      <c r="K69" s="114"/>
      <c r="L69" s="114"/>
      <c r="M69" s="114"/>
      <c r="N69" s="114"/>
      <c r="O69" s="28"/>
      <c r="P69" s="28"/>
      <c r="Q69" s="30"/>
    </row>
    <row r="70" spans="2:17" ht="35.25" customHeight="1">
      <c r="B70" s="11">
        <v>69</v>
      </c>
      <c r="C70" s="114"/>
      <c r="D70" s="124"/>
      <c r="E70" s="124"/>
      <c r="F70" s="114"/>
      <c r="G70" s="28"/>
      <c r="H70" s="28"/>
      <c r="I70" s="29"/>
      <c r="J70" s="14">
        <v>92</v>
      </c>
      <c r="K70" s="114"/>
      <c r="L70" s="114"/>
      <c r="M70" s="114"/>
      <c r="N70" s="114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:E4"/>
    <mergeCell ref="C42:E42"/>
  </mergeCells>
  <phoneticPr fontId="26" type="noConversion"/>
  <printOptions horizontalCentered="1" verticalCentered="1"/>
  <pageMargins left="0.19680555164813995" right="0.19680555164813995" top="0.19680555164813995" bottom="0.19680555164813995" header="0.31486111879348755" footer="0.31486111879348755"/>
  <pageSetup paperSize="9" scale="60" orientation="portrait" r:id="rId1"/>
  <rowBreaks count="1" manualBreakCount="1">
    <brk id="38" max="17" man="1"/>
  </rowBreaks>
  <colBreaks count="1" manualBreakCount="1">
    <brk id="19" max="1638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U76"/>
  <sheetViews>
    <sheetView view="pageBreakPreview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44908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"/>
      <c r="D10" s="114"/>
      <c r="E10" s="114"/>
      <c r="F10" s="114"/>
      <c r="G10" s="120"/>
      <c r="H10" s="120"/>
      <c r="I10" s="29"/>
      <c r="J10" s="14">
        <v>24</v>
      </c>
      <c r="K10" s="114"/>
      <c r="L10" s="114"/>
      <c r="M10" s="114"/>
      <c r="N10" s="114"/>
      <c r="O10" s="120"/>
      <c r="P10" s="28"/>
      <c r="Q10" s="30"/>
    </row>
    <row r="11" spans="2:21" ht="35.25" customHeight="1">
      <c r="B11" s="11">
        <v>2</v>
      </c>
      <c r="C11" s="11"/>
      <c r="D11" s="114"/>
      <c r="E11" s="114"/>
      <c r="F11" s="114"/>
      <c r="G11" s="120"/>
      <c r="H11" s="120"/>
      <c r="I11" s="29"/>
      <c r="J11" s="14">
        <v>25</v>
      </c>
      <c r="K11" s="114"/>
      <c r="L11" s="114"/>
      <c r="M11" s="114"/>
      <c r="N11" s="114"/>
      <c r="O11" s="120"/>
      <c r="P11" s="28"/>
      <c r="Q11" s="30"/>
    </row>
    <row r="12" spans="2:21" ht="35.25" customHeight="1">
      <c r="B12" s="11">
        <v>3</v>
      </c>
      <c r="C12" s="11"/>
      <c r="D12" s="114"/>
      <c r="E12" s="114"/>
      <c r="F12" s="114"/>
      <c r="G12" s="120"/>
      <c r="H12" s="120"/>
      <c r="I12" s="29"/>
      <c r="J12" s="14">
        <v>26</v>
      </c>
      <c r="K12" s="114"/>
      <c r="L12" s="114"/>
      <c r="M12" s="114"/>
      <c r="N12" s="114"/>
      <c r="O12" s="120"/>
      <c r="P12" s="28"/>
      <c r="Q12" s="30"/>
    </row>
    <row r="13" spans="2:21" ht="35.25" customHeight="1">
      <c r="B13" s="11">
        <v>4</v>
      </c>
      <c r="C13" s="11"/>
      <c r="D13" s="114"/>
      <c r="E13" s="114"/>
      <c r="F13" s="114"/>
      <c r="G13" s="120"/>
      <c r="H13" s="120"/>
      <c r="I13" s="29"/>
      <c r="J13" s="14">
        <v>27</v>
      </c>
      <c r="K13" s="114"/>
      <c r="L13" s="114"/>
      <c r="M13" s="114"/>
      <c r="N13" s="114"/>
      <c r="O13" s="120"/>
      <c r="P13" s="28"/>
      <c r="Q13" s="30"/>
    </row>
    <row r="14" spans="2:21" ht="35.25" customHeight="1">
      <c r="B14" s="11">
        <v>5</v>
      </c>
      <c r="C14" s="11"/>
      <c r="D14" s="114"/>
      <c r="E14" s="114"/>
      <c r="F14" s="114"/>
      <c r="G14" s="120"/>
      <c r="H14" s="120"/>
      <c r="I14" s="29"/>
      <c r="J14" s="14">
        <v>28</v>
      </c>
      <c r="K14" s="114"/>
      <c r="L14" s="114"/>
      <c r="M14" s="114"/>
      <c r="N14" s="114"/>
      <c r="O14" s="120"/>
      <c r="P14" s="28"/>
      <c r="Q14" s="30"/>
    </row>
    <row r="15" spans="2:21" ht="35.25" customHeight="1">
      <c r="B15" s="11">
        <v>6</v>
      </c>
      <c r="C15" s="11"/>
      <c r="D15" s="114"/>
      <c r="E15" s="114"/>
      <c r="F15" s="114"/>
      <c r="G15" s="120"/>
      <c r="H15" s="120"/>
      <c r="I15" s="29"/>
      <c r="J15" s="14">
        <v>29</v>
      </c>
      <c r="K15" s="114"/>
      <c r="L15" s="114"/>
      <c r="M15" s="114"/>
      <c r="N15" s="114"/>
      <c r="O15" s="120"/>
      <c r="P15" s="28"/>
      <c r="Q15" s="30"/>
    </row>
    <row r="16" spans="2:21" ht="35.25" customHeight="1">
      <c r="B16" s="11">
        <v>7</v>
      </c>
      <c r="C16" s="11"/>
      <c r="D16" s="114"/>
      <c r="E16" s="114"/>
      <c r="F16" s="114"/>
      <c r="G16" s="120"/>
      <c r="H16" s="120"/>
      <c r="I16" s="29"/>
      <c r="J16" s="14">
        <v>30</v>
      </c>
      <c r="K16" s="114"/>
      <c r="L16" s="114"/>
      <c r="M16" s="114"/>
      <c r="N16" s="114"/>
      <c r="O16" s="120"/>
      <c r="P16" s="28"/>
      <c r="Q16" s="30"/>
    </row>
    <row r="17" spans="2:20" ht="35.25" customHeight="1">
      <c r="B17" s="11">
        <v>8</v>
      </c>
      <c r="C17" s="11"/>
      <c r="D17" s="114"/>
      <c r="E17" s="114"/>
      <c r="F17" s="114"/>
      <c r="G17" s="120"/>
      <c r="H17" s="120"/>
      <c r="I17" s="29"/>
      <c r="J17" s="14">
        <v>31</v>
      </c>
      <c r="K17" s="114"/>
      <c r="L17" s="114"/>
      <c r="M17" s="114"/>
      <c r="N17" s="114"/>
      <c r="O17" s="120"/>
      <c r="P17" s="28"/>
      <c r="Q17" s="30"/>
    </row>
    <row r="18" spans="2:20" ht="35.25" customHeight="1">
      <c r="B18" s="11">
        <v>9</v>
      </c>
      <c r="C18" s="11"/>
      <c r="D18" s="114"/>
      <c r="E18" s="114"/>
      <c r="F18" s="114"/>
      <c r="G18" s="120"/>
      <c r="H18" s="120"/>
      <c r="I18" s="29"/>
      <c r="J18" s="14">
        <v>32</v>
      </c>
      <c r="K18" s="114"/>
      <c r="L18" s="114"/>
      <c r="M18" s="114"/>
      <c r="N18" s="114"/>
      <c r="O18" s="120"/>
      <c r="P18" s="28"/>
      <c r="Q18" s="30"/>
    </row>
    <row r="19" spans="2:20" ht="35.25" customHeight="1">
      <c r="B19" s="11">
        <v>10</v>
      </c>
      <c r="C19" s="11"/>
      <c r="D19" s="114"/>
      <c r="E19" s="114"/>
      <c r="F19" s="114"/>
      <c r="G19" s="120"/>
      <c r="H19" s="120"/>
      <c r="I19" s="29"/>
      <c r="J19" s="14">
        <v>33</v>
      </c>
      <c r="K19" s="114"/>
      <c r="L19" s="114"/>
      <c r="M19" s="114"/>
      <c r="N19" s="114"/>
      <c r="O19" s="120"/>
      <c r="P19" s="28"/>
      <c r="Q19" s="30"/>
    </row>
    <row r="20" spans="2:20" ht="35.25" customHeight="1">
      <c r="B20" s="11">
        <v>11</v>
      </c>
      <c r="C20" s="114"/>
      <c r="D20" s="114"/>
      <c r="E20" s="114"/>
      <c r="F20" s="114"/>
      <c r="G20" s="120"/>
      <c r="H20" s="120"/>
      <c r="I20" s="29"/>
      <c r="J20" s="14">
        <v>34</v>
      </c>
      <c r="K20" s="114"/>
      <c r="L20" s="114"/>
      <c r="M20" s="114"/>
      <c r="N20" s="114"/>
      <c r="O20" s="120"/>
      <c r="P20" s="28"/>
      <c r="Q20" s="30"/>
    </row>
    <row r="21" spans="2:20" ht="35.25" customHeight="1">
      <c r="B21" s="11">
        <v>12</v>
      </c>
      <c r="C21" s="114"/>
      <c r="D21" s="114"/>
      <c r="E21" s="114"/>
      <c r="F21" s="114"/>
      <c r="G21" s="120"/>
      <c r="H21" s="120"/>
      <c r="I21" s="29"/>
      <c r="J21" s="14">
        <v>35</v>
      </c>
      <c r="K21" s="114"/>
      <c r="L21" s="114"/>
      <c r="M21" s="114"/>
      <c r="N21" s="114"/>
      <c r="O21" s="120"/>
      <c r="P21" s="28"/>
      <c r="Q21" s="30"/>
    </row>
    <row r="22" spans="2:20" ht="35.25" customHeight="1">
      <c r="B22" s="11">
        <v>13</v>
      </c>
      <c r="C22" s="114"/>
      <c r="D22" s="114"/>
      <c r="E22" s="114"/>
      <c r="F22" s="114"/>
      <c r="G22" s="120"/>
      <c r="H22" s="120"/>
      <c r="I22" s="29"/>
      <c r="J22" s="14">
        <v>36</v>
      </c>
      <c r="K22" s="114"/>
      <c r="L22" s="114"/>
      <c r="M22" s="114"/>
      <c r="N22" s="114"/>
      <c r="O22" s="120"/>
      <c r="P22" s="28"/>
      <c r="Q22" s="30"/>
    </row>
    <row r="23" spans="2:20" ht="35.25" customHeight="1">
      <c r="B23" s="11">
        <v>14</v>
      </c>
      <c r="C23" s="114"/>
      <c r="D23" s="114"/>
      <c r="E23" s="114"/>
      <c r="F23" s="114"/>
      <c r="G23" s="120"/>
      <c r="H23" s="120"/>
      <c r="I23" s="29"/>
      <c r="J23" s="14">
        <v>37</v>
      </c>
      <c r="K23" s="114"/>
      <c r="L23" s="114"/>
      <c r="M23" s="114"/>
      <c r="N23" s="114"/>
      <c r="O23" s="120"/>
      <c r="P23" s="28"/>
      <c r="Q23" s="30"/>
    </row>
    <row r="24" spans="2:20" ht="35.25" customHeight="1">
      <c r="B24" s="11">
        <v>15</v>
      </c>
      <c r="C24" s="114"/>
      <c r="D24" s="114"/>
      <c r="E24" s="114"/>
      <c r="F24" s="114"/>
      <c r="G24" s="120"/>
      <c r="H24" s="120"/>
      <c r="I24" s="29"/>
      <c r="J24" s="14">
        <v>38</v>
      </c>
      <c r="K24" s="114"/>
      <c r="L24" s="114"/>
      <c r="M24" s="114"/>
      <c r="N24" s="114"/>
      <c r="O24" s="120"/>
      <c r="P24" s="28"/>
      <c r="Q24" s="30"/>
    </row>
    <row r="25" spans="2:20" ht="35.25" customHeight="1">
      <c r="B25" s="11">
        <v>16</v>
      </c>
      <c r="C25" s="114"/>
      <c r="D25" s="114"/>
      <c r="E25" s="114"/>
      <c r="F25" s="114"/>
      <c r="G25" s="120"/>
      <c r="H25" s="120"/>
      <c r="I25" s="29"/>
      <c r="J25" s="14">
        <v>39</v>
      </c>
      <c r="K25" s="114"/>
      <c r="L25" s="114"/>
      <c r="M25" s="114"/>
      <c r="N25" s="114"/>
      <c r="O25" s="120"/>
      <c r="P25" s="28"/>
      <c r="Q25" s="30"/>
    </row>
    <row r="26" spans="2:20" ht="35.25" customHeight="1">
      <c r="B26" s="11">
        <v>17</v>
      </c>
      <c r="C26" s="114"/>
      <c r="D26" s="114"/>
      <c r="E26" s="114"/>
      <c r="F26" s="114"/>
      <c r="G26" s="120"/>
      <c r="H26" s="120"/>
      <c r="I26" s="29"/>
      <c r="J26" s="14">
        <v>40</v>
      </c>
      <c r="K26" s="114"/>
      <c r="L26" s="114"/>
      <c r="M26" s="114"/>
      <c r="N26" s="114"/>
      <c r="O26" s="120"/>
      <c r="P26" s="28"/>
      <c r="Q26" s="30"/>
    </row>
    <row r="27" spans="2:20" ht="35.25" customHeight="1">
      <c r="B27" s="11">
        <v>18</v>
      </c>
      <c r="C27" s="114"/>
      <c r="D27" s="114"/>
      <c r="E27" s="114"/>
      <c r="F27" s="114"/>
      <c r="G27" s="120"/>
      <c r="H27" s="120"/>
      <c r="I27" s="29"/>
      <c r="J27" s="14">
        <v>41</v>
      </c>
      <c r="K27" s="114"/>
      <c r="L27" s="114"/>
      <c r="M27" s="114"/>
      <c r="N27" s="114"/>
      <c r="O27" s="120"/>
      <c r="P27" s="28"/>
      <c r="Q27" s="30"/>
    </row>
    <row r="28" spans="2:20" ht="35.25" customHeight="1">
      <c r="B28" s="11">
        <v>19</v>
      </c>
      <c r="C28" s="114"/>
      <c r="D28" s="114"/>
      <c r="E28" s="114"/>
      <c r="F28" s="114"/>
      <c r="G28" s="120"/>
      <c r="H28" s="120"/>
      <c r="I28" s="29"/>
      <c r="J28" s="14">
        <v>42</v>
      </c>
      <c r="K28" s="114"/>
      <c r="L28" s="115"/>
      <c r="M28" s="114"/>
      <c r="N28" s="114"/>
      <c r="O28" s="120"/>
      <c r="P28" s="28"/>
      <c r="Q28" s="30"/>
    </row>
    <row r="29" spans="2:20" ht="35.25" customHeight="1">
      <c r="B29" s="11">
        <v>20</v>
      </c>
      <c r="C29" s="114"/>
      <c r="D29" s="114"/>
      <c r="E29" s="114"/>
      <c r="F29" s="114"/>
      <c r="G29" s="120"/>
      <c r="H29" s="120"/>
      <c r="I29" s="29"/>
      <c r="J29" s="14">
        <v>43</v>
      </c>
      <c r="K29" s="114"/>
      <c r="L29" s="114"/>
      <c r="M29" s="114"/>
      <c r="N29" s="114"/>
      <c r="O29" s="120"/>
      <c r="P29" s="28"/>
      <c r="Q29" s="30"/>
    </row>
    <row r="30" spans="2:20" ht="35.25" customHeight="1">
      <c r="B30" s="11">
        <v>21</v>
      </c>
      <c r="C30" s="114"/>
      <c r="D30" s="114"/>
      <c r="E30" s="114"/>
      <c r="F30" s="114"/>
      <c r="G30" s="120"/>
      <c r="H30" s="120"/>
      <c r="I30" s="29"/>
      <c r="J30" s="14">
        <v>44</v>
      </c>
      <c r="K30" s="114"/>
      <c r="L30" s="114"/>
      <c r="M30" s="114"/>
      <c r="N30" s="114"/>
      <c r="O30" s="120"/>
      <c r="P30" s="28"/>
      <c r="Q30" s="30"/>
    </row>
    <row r="31" spans="2:20" ht="35.25" customHeight="1">
      <c r="B31" s="11">
        <v>22</v>
      </c>
      <c r="C31" s="114"/>
      <c r="D31" s="114"/>
      <c r="E31" s="114"/>
      <c r="F31" s="114"/>
      <c r="G31" s="120"/>
      <c r="H31" s="120"/>
      <c r="I31" s="29"/>
      <c r="J31" s="14">
        <v>45</v>
      </c>
      <c r="K31" s="114"/>
      <c r="L31" s="114"/>
      <c r="M31" s="114"/>
      <c r="N31" s="114"/>
      <c r="O31" s="120"/>
      <c r="P31" s="28"/>
      <c r="Q31" s="30"/>
      <c r="T31" s="1" t="s">
        <v>4</v>
      </c>
    </row>
    <row r="32" spans="2:20" ht="35.25" customHeight="1">
      <c r="B32" s="11">
        <v>23</v>
      </c>
      <c r="C32" s="114"/>
      <c r="D32" s="114"/>
      <c r="E32" s="114"/>
      <c r="F32" s="114"/>
      <c r="G32" s="120"/>
      <c r="H32" s="120"/>
      <c r="I32" s="29"/>
      <c r="J32" s="14">
        <v>46</v>
      </c>
      <c r="K32" s="114"/>
      <c r="L32" s="114"/>
      <c r="M32" s="114"/>
      <c r="N32" s="114"/>
      <c r="O32" s="120"/>
      <c r="P32" s="28"/>
      <c r="Q32" s="30"/>
      <c r="T32" s="1" t="s">
        <v>45</v>
      </c>
    </row>
    <row r="33" spans="2:17" ht="35.25" customHeight="1">
      <c r="B33" s="163" t="s">
        <v>7</v>
      </c>
      <c r="C33" s="166"/>
      <c r="D33" s="167"/>
      <c r="E33" s="167"/>
      <c r="F33" s="167"/>
      <c r="G33" s="167"/>
      <c r="H33" s="167"/>
      <c r="I33" s="168"/>
      <c r="J33" s="175" t="s">
        <v>35</v>
      </c>
      <c r="K33" s="176"/>
      <c r="L33" s="18" t="s">
        <v>33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69"/>
      <c r="D34" s="170"/>
      <c r="E34" s="170"/>
      <c r="F34" s="170"/>
      <c r="G34" s="170"/>
      <c r="H34" s="170"/>
      <c r="I34" s="171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69"/>
      <c r="D35" s="170"/>
      <c r="E35" s="170"/>
      <c r="F35" s="170"/>
      <c r="G35" s="170"/>
      <c r="H35" s="170"/>
      <c r="I35" s="171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72"/>
      <c r="D36" s="173"/>
      <c r="E36" s="173"/>
      <c r="F36" s="173"/>
      <c r="G36" s="173"/>
      <c r="H36" s="173"/>
      <c r="I36" s="174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44908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47</v>
      </c>
      <c r="C48" s="114"/>
      <c r="D48" s="114"/>
      <c r="E48" s="114"/>
      <c r="F48" s="114"/>
      <c r="G48" s="28"/>
      <c r="H48" s="28"/>
      <c r="I48" s="29"/>
      <c r="J48" s="14">
        <v>70</v>
      </c>
      <c r="K48" s="114"/>
      <c r="L48" s="114"/>
      <c r="M48" s="114"/>
      <c r="N48" s="114"/>
      <c r="O48" s="28"/>
      <c r="P48" s="28"/>
      <c r="Q48" s="30"/>
    </row>
    <row r="49" spans="2:17" ht="35.25" customHeight="1">
      <c r="B49" s="11">
        <v>48</v>
      </c>
      <c r="C49" s="114"/>
      <c r="D49" s="114"/>
      <c r="E49" s="114"/>
      <c r="F49" s="114"/>
      <c r="G49" s="28"/>
      <c r="H49" s="28"/>
      <c r="I49" s="29"/>
      <c r="J49" s="14">
        <v>71</v>
      </c>
      <c r="K49" s="114"/>
      <c r="L49" s="114"/>
      <c r="M49" s="114"/>
      <c r="N49" s="114"/>
      <c r="O49" s="28"/>
      <c r="P49" s="28"/>
      <c r="Q49" s="30"/>
    </row>
    <row r="50" spans="2:17" ht="35.25" customHeight="1">
      <c r="B50" s="11">
        <v>49</v>
      </c>
      <c r="C50" s="114"/>
      <c r="D50" s="114"/>
      <c r="E50" s="114"/>
      <c r="F50" s="114"/>
      <c r="G50" s="28"/>
      <c r="H50" s="28"/>
      <c r="I50" s="29"/>
      <c r="J50" s="14">
        <v>72</v>
      </c>
      <c r="K50" s="114"/>
      <c r="L50" s="114"/>
      <c r="M50" s="114"/>
      <c r="N50" s="114"/>
      <c r="O50" s="28"/>
      <c r="P50" s="28"/>
      <c r="Q50" s="30"/>
    </row>
    <row r="51" spans="2:17" ht="35.25" customHeight="1">
      <c r="B51" s="11">
        <v>50</v>
      </c>
      <c r="C51" s="114"/>
      <c r="D51" s="114"/>
      <c r="E51" s="114"/>
      <c r="F51" s="114"/>
      <c r="G51" s="28"/>
      <c r="H51" s="28"/>
      <c r="I51" s="29"/>
      <c r="J51" s="14">
        <v>73</v>
      </c>
      <c r="K51" s="114"/>
      <c r="L51" s="114"/>
      <c r="M51" s="114"/>
      <c r="N51" s="114"/>
      <c r="O51" s="28"/>
      <c r="P51" s="28"/>
      <c r="Q51" s="30"/>
    </row>
    <row r="52" spans="2:17" ht="35.25" customHeight="1">
      <c r="B52" s="11">
        <v>51</v>
      </c>
      <c r="C52" s="114"/>
      <c r="D52" s="114"/>
      <c r="E52" s="114"/>
      <c r="F52" s="114"/>
      <c r="G52" s="28"/>
      <c r="H52" s="28"/>
      <c r="I52" s="29"/>
      <c r="J52" s="14">
        <v>74</v>
      </c>
      <c r="K52" s="114"/>
      <c r="L52" s="114"/>
      <c r="M52" s="114"/>
      <c r="N52" s="114"/>
      <c r="O52" s="28"/>
      <c r="P52" s="28"/>
      <c r="Q52" s="30"/>
    </row>
    <row r="53" spans="2:17" ht="35.25" customHeight="1">
      <c r="B53" s="11">
        <v>52</v>
      </c>
      <c r="C53" s="114"/>
      <c r="D53" s="114"/>
      <c r="E53" s="114"/>
      <c r="F53" s="114"/>
      <c r="G53" s="28"/>
      <c r="H53" s="28"/>
      <c r="I53" s="29"/>
      <c r="J53" s="14">
        <v>75</v>
      </c>
      <c r="K53" s="114"/>
      <c r="L53" s="114"/>
      <c r="M53" s="114"/>
      <c r="N53" s="114"/>
      <c r="O53" s="28"/>
      <c r="P53" s="28"/>
      <c r="Q53" s="30"/>
    </row>
    <row r="54" spans="2:17" ht="35.25" customHeight="1">
      <c r="B54" s="11">
        <v>53</v>
      </c>
      <c r="C54" s="114"/>
      <c r="D54" s="114"/>
      <c r="E54" s="114"/>
      <c r="F54" s="114"/>
      <c r="G54" s="28"/>
      <c r="H54" s="28"/>
      <c r="I54" s="29"/>
      <c r="J54" s="14">
        <v>76</v>
      </c>
      <c r="K54" s="114"/>
      <c r="L54" s="114"/>
      <c r="M54" s="114"/>
      <c r="N54" s="114"/>
      <c r="O54" s="28"/>
      <c r="P54" s="28"/>
      <c r="Q54" s="30"/>
    </row>
    <row r="55" spans="2:17" ht="35.25" customHeight="1">
      <c r="B55" s="11">
        <v>54</v>
      </c>
      <c r="C55" s="114"/>
      <c r="D55" s="114"/>
      <c r="E55" s="114"/>
      <c r="F55" s="114"/>
      <c r="G55" s="28"/>
      <c r="H55" s="28"/>
      <c r="I55" s="29"/>
      <c r="J55" s="14">
        <v>77</v>
      </c>
      <c r="K55" s="114"/>
      <c r="L55" s="114"/>
      <c r="M55" s="114"/>
      <c r="N55" s="114"/>
      <c r="O55" s="28"/>
      <c r="P55" s="28"/>
      <c r="Q55" s="30"/>
    </row>
    <row r="56" spans="2:17" ht="35.25" customHeight="1">
      <c r="B56" s="11">
        <v>55</v>
      </c>
      <c r="C56" s="114"/>
      <c r="D56" s="114"/>
      <c r="E56" s="114"/>
      <c r="F56" s="114"/>
      <c r="G56" s="28"/>
      <c r="H56" s="28"/>
      <c r="I56" s="29"/>
      <c r="J56" s="14">
        <v>78</v>
      </c>
      <c r="K56" s="114"/>
      <c r="L56" s="114"/>
      <c r="M56" s="114"/>
      <c r="N56" s="114"/>
      <c r="O56" s="28"/>
      <c r="P56" s="28"/>
      <c r="Q56" s="30"/>
    </row>
    <row r="57" spans="2:17" ht="35.25" customHeight="1">
      <c r="B57" s="11">
        <v>56</v>
      </c>
      <c r="C57" s="114"/>
      <c r="D57" s="114"/>
      <c r="E57" s="114"/>
      <c r="F57" s="114"/>
      <c r="G57" s="28"/>
      <c r="H57" s="28"/>
      <c r="I57" s="29"/>
      <c r="J57" s="14">
        <v>79</v>
      </c>
      <c r="K57" s="114"/>
      <c r="L57" s="114"/>
      <c r="M57" s="114"/>
      <c r="N57" s="114"/>
      <c r="O57" s="28"/>
      <c r="P57" s="28"/>
      <c r="Q57" s="30"/>
    </row>
    <row r="58" spans="2:17" ht="35.25" customHeight="1">
      <c r="B58" s="11">
        <v>57</v>
      </c>
      <c r="C58" s="114"/>
      <c r="D58" s="114"/>
      <c r="E58" s="114"/>
      <c r="F58" s="114"/>
      <c r="G58" s="28"/>
      <c r="H58" s="28"/>
      <c r="I58" s="29"/>
      <c r="J58" s="14">
        <v>80</v>
      </c>
      <c r="K58" s="114"/>
      <c r="L58" s="114"/>
      <c r="M58" s="114"/>
      <c r="N58" s="114"/>
      <c r="O58" s="28"/>
      <c r="P58" s="28"/>
      <c r="Q58" s="30"/>
    </row>
    <row r="59" spans="2:17" ht="35.25" customHeight="1">
      <c r="B59" s="11">
        <v>58</v>
      </c>
      <c r="C59" s="114"/>
      <c r="D59" s="114"/>
      <c r="E59" s="114"/>
      <c r="F59" s="114"/>
      <c r="G59" s="28"/>
      <c r="H59" s="28"/>
      <c r="I59" s="29"/>
      <c r="J59" s="14">
        <v>81</v>
      </c>
      <c r="K59" s="114"/>
      <c r="L59" s="114"/>
      <c r="M59" s="114"/>
      <c r="N59" s="114"/>
      <c r="O59" s="28"/>
      <c r="P59" s="28"/>
      <c r="Q59" s="30"/>
    </row>
    <row r="60" spans="2:17" ht="35.25" customHeight="1">
      <c r="B60" s="11">
        <v>59</v>
      </c>
      <c r="C60" s="114"/>
      <c r="D60" s="114"/>
      <c r="E60" s="114"/>
      <c r="F60" s="114"/>
      <c r="G60" s="28"/>
      <c r="H60" s="28"/>
      <c r="I60" s="29"/>
      <c r="J60" s="14">
        <v>82</v>
      </c>
      <c r="K60" s="114"/>
      <c r="L60" s="114"/>
      <c r="M60" s="114"/>
      <c r="N60" s="114"/>
      <c r="O60" s="28"/>
      <c r="P60" s="28"/>
      <c r="Q60" s="30"/>
    </row>
    <row r="61" spans="2:17" ht="35.25" customHeight="1">
      <c r="B61" s="11">
        <v>60</v>
      </c>
      <c r="C61" s="114"/>
      <c r="D61" s="114"/>
      <c r="E61" s="114"/>
      <c r="F61" s="114"/>
      <c r="G61" s="28"/>
      <c r="H61" s="28"/>
      <c r="I61" s="29"/>
      <c r="J61" s="14">
        <v>83</v>
      </c>
      <c r="K61" s="114"/>
      <c r="L61" s="114"/>
      <c r="M61" s="114"/>
      <c r="N61" s="114"/>
      <c r="O61" s="28"/>
      <c r="P61" s="28"/>
      <c r="Q61" s="30"/>
    </row>
    <row r="62" spans="2:17" ht="35.25" customHeight="1">
      <c r="B62" s="11">
        <v>61</v>
      </c>
      <c r="C62" s="114"/>
      <c r="D62" s="114"/>
      <c r="E62" s="114"/>
      <c r="F62" s="114"/>
      <c r="G62" s="28"/>
      <c r="H62" s="28"/>
      <c r="I62" s="29"/>
      <c r="J62" s="14">
        <v>84</v>
      </c>
      <c r="K62" s="114"/>
      <c r="L62" s="114"/>
      <c r="M62" s="114"/>
      <c r="N62" s="114"/>
      <c r="O62" s="28"/>
      <c r="P62" s="28"/>
      <c r="Q62" s="30"/>
    </row>
    <row r="63" spans="2:17" ht="35.25" customHeight="1">
      <c r="B63" s="11">
        <v>62</v>
      </c>
      <c r="C63" s="114"/>
      <c r="D63" s="114"/>
      <c r="E63" s="114"/>
      <c r="F63" s="114"/>
      <c r="G63" s="28"/>
      <c r="H63" s="28"/>
      <c r="I63" s="29"/>
      <c r="J63" s="14">
        <v>85</v>
      </c>
      <c r="K63" s="114"/>
      <c r="L63" s="114"/>
      <c r="M63" s="114"/>
      <c r="N63" s="114"/>
      <c r="O63" s="28"/>
      <c r="P63" s="28"/>
      <c r="Q63" s="30"/>
    </row>
    <row r="64" spans="2:17" ht="35.25" customHeight="1">
      <c r="B64" s="11">
        <v>63</v>
      </c>
      <c r="C64" s="114"/>
      <c r="D64" s="114"/>
      <c r="E64" s="114"/>
      <c r="F64" s="114"/>
      <c r="G64" s="28"/>
      <c r="H64" s="28"/>
      <c r="I64" s="29"/>
      <c r="J64" s="14">
        <v>86</v>
      </c>
      <c r="K64" s="114"/>
      <c r="L64" s="114"/>
      <c r="M64" s="114"/>
      <c r="N64" s="114"/>
      <c r="O64" s="28"/>
      <c r="P64" s="28"/>
      <c r="Q64" s="30"/>
    </row>
    <row r="65" spans="2:17" ht="35.25" customHeight="1">
      <c r="B65" s="11">
        <v>64</v>
      </c>
      <c r="C65" s="114"/>
      <c r="D65" s="114"/>
      <c r="E65" s="114"/>
      <c r="F65" s="114"/>
      <c r="G65" s="28"/>
      <c r="H65" s="28"/>
      <c r="I65" s="29"/>
      <c r="J65" s="14">
        <v>87</v>
      </c>
      <c r="K65" s="114"/>
      <c r="L65" s="114"/>
      <c r="M65" s="114"/>
      <c r="N65" s="114"/>
      <c r="O65" s="28"/>
      <c r="P65" s="28"/>
      <c r="Q65" s="30"/>
    </row>
    <row r="66" spans="2:17" ht="35.25" customHeight="1">
      <c r="B66" s="11">
        <v>65</v>
      </c>
      <c r="C66" s="114"/>
      <c r="D66" s="114"/>
      <c r="E66" s="114"/>
      <c r="F66" s="114"/>
      <c r="G66" s="28"/>
      <c r="H66" s="28"/>
      <c r="I66" s="29"/>
      <c r="J66" s="14">
        <v>88</v>
      </c>
      <c r="K66" s="114"/>
      <c r="L66" s="115"/>
      <c r="M66" s="125"/>
      <c r="N66" s="114"/>
      <c r="O66" s="28"/>
      <c r="P66" s="28"/>
      <c r="Q66" s="30"/>
    </row>
    <row r="67" spans="2:17" ht="35.25" customHeight="1">
      <c r="B67" s="11">
        <v>66</v>
      </c>
      <c r="C67" s="114"/>
      <c r="D67" s="114"/>
      <c r="E67" s="114"/>
      <c r="F67" s="114"/>
      <c r="G67" s="28"/>
      <c r="H67" s="28"/>
      <c r="I67" s="29"/>
      <c r="J67" s="14">
        <v>89</v>
      </c>
      <c r="K67" s="114"/>
      <c r="L67" s="114"/>
      <c r="M67" s="114"/>
      <c r="N67" s="114"/>
      <c r="O67" s="28"/>
      <c r="P67" s="28"/>
      <c r="Q67" s="30"/>
    </row>
    <row r="68" spans="2:17" ht="35.25" customHeight="1">
      <c r="B68" s="11">
        <v>67</v>
      </c>
      <c r="C68" s="114"/>
      <c r="D68" s="114"/>
      <c r="E68" s="114"/>
      <c r="F68" s="114"/>
      <c r="G68" s="28"/>
      <c r="H68" s="28"/>
      <c r="I68" s="29"/>
      <c r="J68" s="14">
        <v>90</v>
      </c>
      <c r="K68" s="114"/>
      <c r="L68" s="114"/>
      <c r="M68" s="114"/>
      <c r="N68" s="114"/>
      <c r="O68" s="28"/>
      <c r="P68" s="28"/>
      <c r="Q68" s="30"/>
    </row>
    <row r="69" spans="2:17" ht="35.25" customHeight="1">
      <c r="B69" s="11">
        <v>68</v>
      </c>
      <c r="C69" s="114"/>
      <c r="D69" s="114"/>
      <c r="E69" s="114"/>
      <c r="F69" s="114"/>
      <c r="G69" s="28"/>
      <c r="H69" s="28"/>
      <c r="I69" s="29"/>
      <c r="J69" s="14">
        <v>91</v>
      </c>
      <c r="K69" s="114"/>
      <c r="L69" s="114"/>
      <c r="M69" s="114"/>
      <c r="N69" s="114"/>
      <c r="O69" s="28"/>
      <c r="P69" s="28"/>
      <c r="Q69" s="30"/>
    </row>
    <row r="70" spans="2:17" ht="35.25" customHeight="1">
      <c r="B70" s="11">
        <v>69</v>
      </c>
      <c r="C70" s="114"/>
      <c r="D70" s="124"/>
      <c r="E70" s="124"/>
      <c r="F70" s="114"/>
      <c r="G70" s="28"/>
      <c r="H70" s="28"/>
      <c r="I70" s="29"/>
      <c r="J70" s="14">
        <v>92</v>
      </c>
      <c r="K70" s="114"/>
      <c r="L70" s="114"/>
      <c r="M70" s="114"/>
      <c r="N70" s="114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:E4"/>
    <mergeCell ref="C42:E42"/>
  </mergeCells>
  <phoneticPr fontId="26" type="noConversion"/>
  <printOptions horizontalCentered="1" verticalCentered="1"/>
  <pageMargins left="0.19680555164813995" right="0.19680555164813995" top="0.19680555164813995" bottom="0.19680555164813995" header="0.31486111879348755" footer="0.31486111879348755"/>
  <pageSetup paperSize="9" scale="60" orientation="portrait" r:id="rId1"/>
  <rowBreaks count="1" manualBreakCount="1">
    <brk id="38" max="17" man="1"/>
  </rowBreaks>
  <colBreaks count="1" manualBreakCount="1">
    <brk id="19" max="16383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U76"/>
  <sheetViews>
    <sheetView view="pageBreakPreview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44909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"/>
      <c r="D10" s="114"/>
      <c r="E10" s="114"/>
      <c r="F10" s="114"/>
      <c r="G10" s="28"/>
      <c r="H10" s="28"/>
      <c r="I10" s="29"/>
      <c r="J10" s="14">
        <v>24</v>
      </c>
      <c r="K10" s="114"/>
      <c r="L10" s="114"/>
      <c r="M10" s="114"/>
      <c r="N10" s="114"/>
      <c r="O10" s="28"/>
      <c r="P10" s="28"/>
      <c r="Q10" s="30"/>
    </row>
    <row r="11" spans="2:21" ht="35.25" customHeight="1">
      <c r="B11" s="11">
        <v>2</v>
      </c>
      <c r="C11" s="11"/>
      <c r="D11" s="114"/>
      <c r="E11" s="114"/>
      <c r="F11" s="114"/>
      <c r="G11" s="28"/>
      <c r="H11" s="28"/>
      <c r="I11" s="29"/>
      <c r="J11" s="14">
        <v>25</v>
      </c>
      <c r="K11" s="114"/>
      <c r="L11" s="114"/>
      <c r="M11" s="114"/>
      <c r="N11" s="114"/>
      <c r="O11" s="28"/>
      <c r="P11" s="28"/>
      <c r="Q11" s="30"/>
    </row>
    <row r="12" spans="2:21" ht="35.25" customHeight="1">
      <c r="B12" s="11">
        <v>3</v>
      </c>
      <c r="C12" s="11"/>
      <c r="D12" s="114"/>
      <c r="E12" s="114"/>
      <c r="F12" s="114"/>
      <c r="G12" s="28"/>
      <c r="H12" s="28"/>
      <c r="I12" s="29"/>
      <c r="J12" s="14">
        <v>26</v>
      </c>
      <c r="K12" s="114"/>
      <c r="L12" s="114"/>
      <c r="M12" s="114"/>
      <c r="N12" s="114"/>
      <c r="O12" s="28"/>
      <c r="P12" s="28"/>
      <c r="Q12" s="30"/>
    </row>
    <row r="13" spans="2:21" ht="35.25" customHeight="1">
      <c r="B13" s="11">
        <v>4</v>
      </c>
      <c r="C13" s="11"/>
      <c r="D13" s="114"/>
      <c r="E13" s="114"/>
      <c r="F13" s="114"/>
      <c r="G13" s="28"/>
      <c r="H13" s="28"/>
      <c r="I13" s="29"/>
      <c r="J13" s="14">
        <v>27</v>
      </c>
      <c r="K13" s="114"/>
      <c r="L13" s="114"/>
      <c r="M13" s="114"/>
      <c r="N13" s="114"/>
      <c r="O13" s="28"/>
      <c r="P13" s="28"/>
      <c r="Q13" s="30"/>
    </row>
    <row r="14" spans="2:21" ht="35.25" customHeight="1">
      <c r="B14" s="11">
        <v>5</v>
      </c>
      <c r="C14" s="11"/>
      <c r="D14" s="114"/>
      <c r="E14" s="114"/>
      <c r="F14" s="114"/>
      <c r="G14" s="28"/>
      <c r="H14" s="28"/>
      <c r="I14" s="29"/>
      <c r="J14" s="14">
        <v>28</v>
      </c>
      <c r="K14" s="114"/>
      <c r="L14" s="114"/>
      <c r="M14" s="114"/>
      <c r="N14" s="114"/>
      <c r="O14" s="28"/>
      <c r="P14" s="28"/>
      <c r="Q14" s="30"/>
    </row>
    <row r="15" spans="2:21" ht="35.25" customHeight="1">
      <c r="B15" s="11">
        <v>6</v>
      </c>
      <c r="C15" s="11"/>
      <c r="D15" s="114"/>
      <c r="E15" s="114"/>
      <c r="F15" s="114"/>
      <c r="G15" s="28"/>
      <c r="H15" s="28"/>
      <c r="I15" s="29"/>
      <c r="J15" s="14">
        <v>29</v>
      </c>
      <c r="K15" s="114"/>
      <c r="L15" s="114"/>
      <c r="M15" s="114"/>
      <c r="N15" s="114"/>
      <c r="O15" s="28"/>
      <c r="P15" s="28"/>
      <c r="Q15" s="30"/>
    </row>
    <row r="16" spans="2:21" ht="35.25" customHeight="1">
      <c r="B16" s="11">
        <v>7</v>
      </c>
      <c r="C16" s="11"/>
      <c r="D16" s="114"/>
      <c r="E16" s="114"/>
      <c r="F16" s="114"/>
      <c r="G16" s="28"/>
      <c r="H16" s="28"/>
      <c r="I16" s="29"/>
      <c r="J16" s="14">
        <v>30</v>
      </c>
      <c r="K16" s="114"/>
      <c r="L16" s="114"/>
      <c r="M16" s="114"/>
      <c r="N16" s="114"/>
      <c r="O16" s="28"/>
      <c r="P16" s="28"/>
      <c r="Q16" s="30"/>
    </row>
    <row r="17" spans="2:20" ht="35.25" customHeight="1">
      <c r="B17" s="11">
        <v>8</v>
      </c>
      <c r="C17" s="11"/>
      <c r="D17" s="114"/>
      <c r="E17" s="114"/>
      <c r="F17" s="114"/>
      <c r="G17" s="28"/>
      <c r="H17" s="28"/>
      <c r="I17" s="29"/>
      <c r="J17" s="14">
        <v>31</v>
      </c>
      <c r="K17" s="114"/>
      <c r="L17" s="114"/>
      <c r="M17" s="114"/>
      <c r="N17" s="114"/>
      <c r="O17" s="28"/>
      <c r="P17" s="28"/>
      <c r="Q17" s="30"/>
    </row>
    <row r="18" spans="2:20" ht="35.25" customHeight="1">
      <c r="B18" s="11">
        <v>9</v>
      </c>
      <c r="C18" s="11"/>
      <c r="D18" s="114"/>
      <c r="E18" s="114"/>
      <c r="F18" s="114"/>
      <c r="G18" s="28"/>
      <c r="H18" s="28"/>
      <c r="I18" s="29"/>
      <c r="J18" s="14">
        <v>32</v>
      </c>
      <c r="K18" s="114"/>
      <c r="L18" s="114"/>
      <c r="M18" s="114"/>
      <c r="N18" s="114"/>
      <c r="O18" s="28"/>
      <c r="P18" s="28"/>
      <c r="Q18" s="30"/>
    </row>
    <row r="19" spans="2:20" ht="35.25" customHeight="1">
      <c r="B19" s="11">
        <v>10</v>
      </c>
      <c r="C19" s="11"/>
      <c r="D19" s="114"/>
      <c r="E19" s="114"/>
      <c r="F19" s="114"/>
      <c r="G19" s="28"/>
      <c r="H19" s="28"/>
      <c r="I19" s="29"/>
      <c r="J19" s="14">
        <v>33</v>
      </c>
      <c r="K19" s="114"/>
      <c r="L19" s="114"/>
      <c r="M19" s="114"/>
      <c r="N19" s="114"/>
      <c r="O19" s="28"/>
      <c r="P19" s="28"/>
      <c r="Q19" s="30"/>
    </row>
    <row r="20" spans="2:20" ht="35.25" customHeight="1">
      <c r="B20" s="11">
        <v>11</v>
      </c>
      <c r="C20" s="114"/>
      <c r="D20" s="114"/>
      <c r="E20" s="114"/>
      <c r="F20" s="114"/>
      <c r="G20" s="28"/>
      <c r="H20" s="28"/>
      <c r="I20" s="29"/>
      <c r="J20" s="14">
        <v>34</v>
      </c>
      <c r="K20" s="114"/>
      <c r="L20" s="114"/>
      <c r="M20" s="114"/>
      <c r="N20" s="114"/>
      <c r="O20" s="28"/>
      <c r="P20" s="28"/>
      <c r="Q20" s="30"/>
    </row>
    <row r="21" spans="2:20" ht="35.25" customHeight="1">
      <c r="B21" s="11">
        <v>12</v>
      </c>
      <c r="C21" s="114"/>
      <c r="D21" s="114"/>
      <c r="E21" s="114"/>
      <c r="F21" s="114"/>
      <c r="G21" s="28"/>
      <c r="H21" s="28"/>
      <c r="I21" s="29"/>
      <c r="J21" s="14">
        <v>35</v>
      </c>
      <c r="K21" s="114"/>
      <c r="L21" s="114"/>
      <c r="M21" s="114"/>
      <c r="N21" s="114"/>
      <c r="O21" s="28"/>
      <c r="P21" s="28"/>
      <c r="Q21" s="30"/>
    </row>
    <row r="22" spans="2:20" ht="35.25" customHeight="1">
      <c r="B22" s="11">
        <v>13</v>
      </c>
      <c r="C22" s="114"/>
      <c r="D22" s="114"/>
      <c r="E22" s="114"/>
      <c r="F22" s="114"/>
      <c r="G22" s="28"/>
      <c r="H22" s="28"/>
      <c r="I22" s="29"/>
      <c r="J22" s="14">
        <v>36</v>
      </c>
      <c r="K22" s="114"/>
      <c r="L22" s="114"/>
      <c r="M22" s="114"/>
      <c r="N22" s="114"/>
      <c r="O22" s="28"/>
      <c r="P22" s="28"/>
      <c r="Q22" s="30"/>
    </row>
    <row r="23" spans="2:20" ht="35.25" customHeight="1">
      <c r="B23" s="11">
        <v>14</v>
      </c>
      <c r="C23" s="114"/>
      <c r="D23" s="114"/>
      <c r="E23" s="114"/>
      <c r="F23" s="114"/>
      <c r="G23" s="28"/>
      <c r="H23" s="28"/>
      <c r="I23" s="29"/>
      <c r="J23" s="14">
        <v>37</v>
      </c>
      <c r="K23" s="114"/>
      <c r="L23" s="114"/>
      <c r="M23" s="114"/>
      <c r="N23" s="114"/>
      <c r="O23" s="28"/>
      <c r="P23" s="28"/>
      <c r="Q23" s="30"/>
    </row>
    <row r="24" spans="2:20" ht="35.25" customHeight="1">
      <c r="B24" s="11">
        <v>15</v>
      </c>
      <c r="C24" s="114"/>
      <c r="D24" s="114"/>
      <c r="E24" s="114"/>
      <c r="F24" s="114"/>
      <c r="G24" s="28"/>
      <c r="H24" s="28"/>
      <c r="I24" s="29"/>
      <c r="J24" s="14">
        <v>38</v>
      </c>
      <c r="K24" s="114"/>
      <c r="L24" s="114"/>
      <c r="M24" s="114"/>
      <c r="N24" s="114"/>
      <c r="O24" s="28"/>
      <c r="P24" s="28"/>
      <c r="Q24" s="30"/>
    </row>
    <row r="25" spans="2:20" ht="35.25" customHeight="1">
      <c r="B25" s="11">
        <v>16</v>
      </c>
      <c r="C25" s="114"/>
      <c r="D25" s="114"/>
      <c r="E25" s="114"/>
      <c r="F25" s="114"/>
      <c r="G25" s="28"/>
      <c r="H25" s="28"/>
      <c r="I25" s="29"/>
      <c r="J25" s="14">
        <v>39</v>
      </c>
      <c r="K25" s="114"/>
      <c r="L25" s="114"/>
      <c r="M25" s="114"/>
      <c r="N25" s="114"/>
      <c r="O25" s="28"/>
      <c r="P25" s="28"/>
      <c r="Q25" s="30"/>
    </row>
    <row r="26" spans="2:20" ht="35.25" customHeight="1">
      <c r="B26" s="11">
        <v>17</v>
      </c>
      <c r="C26" s="114"/>
      <c r="D26" s="114"/>
      <c r="E26" s="114"/>
      <c r="F26" s="114"/>
      <c r="G26" s="28"/>
      <c r="H26" s="28"/>
      <c r="I26" s="29"/>
      <c r="J26" s="14">
        <v>40</v>
      </c>
      <c r="K26" s="114"/>
      <c r="L26" s="114"/>
      <c r="M26" s="114"/>
      <c r="N26" s="114"/>
      <c r="O26" s="28"/>
      <c r="P26" s="28"/>
      <c r="Q26" s="30"/>
    </row>
    <row r="27" spans="2:20" ht="35.25" customHeight="1">
      <c r="B27" s="11">
        <v>18</v>
      </c>
      <c r="C27" s="114"/>
      <c r="D27" s="114"/>
      <c r="E27" s="114"/>
      <c r="F27" s="114"/>
      <c r="G27" s="28"/>
      <c r="H27" s="28"/>
      <c r="I27" s="29"/>
      <c r="J27" s="14">
        <v>41</v>
      </c>
      <c r="K27" s="114"/>
      <c r="L27" s="114"/>
      <c r="M27" s="114"/>
      <c r="N27" s="114"/>
      <c r="O27" s="28"/>
      <c r="P27" s="28"/>
      <c r="Q27" s="30"/>
    </row>
    <row r="28" spans="2:20" ht="35.25" customHeight="1">
      <c r="B28" s="11">
        <v>19</v>
      </c>
      <c r="C28" s="114"/>
      <c r="D28" s="114"/>
      <c r="E28" s="114"/>
      <c r="F28" s="114"/>
      <c r="G28" s="28"/>
      <c r="H28" s="28"/>
      <c r="I28" s="29"/>
      <c r="J28" s="14">
        <v>42</v>
      </c>
      <c r="K28" s="114"/>
      <c r="L28" s="115"/>
      <c r="M28" s="114"/>
      <c r="N28" s="114"/>
      <c r="O28" s="28"/>
      <c r="P28" s="28"/>
      <c r="Q28" s="30"/>
    </row>
    <row r="29" spans="2:20" ht="35.25" customHeight="1">
      <c r="B29" s="11">
        <v>20</v>
      </c>
      <c r="C29" s="114"/>
      <c r="D29" s="114"/>
      <c r="E29" s="114"/>
      <c r="F29" s="114"/>
      <c r="G29" s="28"/>
      <c r="H29" s="28"/>
      <c r="I29" s="29"/>
      <c r="J29" s="14">
        <v>43</v>
      </c>
      <c r="K29" s="114"/>
      <c r="L29" s="114"/>
      <c r="M29" s="114"/>
      <c r="N29" s="114"/>
      <c r="O29" s="28"/>
      <c r="P29" s="28"/>
      <c r="Q29" s="30"/>
    </row>
    <row r="30" spans="2:20" ht="35.25" customHeight="1">
      <c r="B30" s="11">
        <v>21</v>
      </c>
      <c r="C30" s="114"/>
      <c r="D30" s="114"/>
      <c r="E30" s="114"/>
      <c r="F30" s="114"/>
      <c r="G30" s="28"/>
      <c r="H30" s="28"/>
      <c r="I30" s="29"/>
      <c r="J30" s="14">
        <v>44</v>
      </c>
      <c r="K30" s="114"/>
      <c r="L30" s="114"/>
      <c r="M30" s="114"/>
      <c r="N30" s="114"/>
      <c r="O30" s="28"/>
      <c r="P30" s="28"/>
      <c r="Q30" s="30"/>
    </row>
    <row r="31" spans="2:20" ht="35.25" customHeight="1">
      <c r="B31" s="11">
        <v>22</v>
      </c>
      <c r="C31" s="114"/>
      <c r="D31" s="114"/>
      <c r="E31" s="114"/>
      <c r="F31" s="114"/>
      <c r="G31" s="28"/>
      <c r="H31" s="28"/>
      <c r="I31" s="29"/>
      <c r="J31" s="14">
        <v>45</v>
      </c>
      <c r="K31" s="114"/>
      <c r="L31" s="114"/>
      <c r="M31" s="114"/>
      <c r="N31" s="114"/>
      <c r="O31" s="28"/>
      <c r="P31" s="28"/>
      <c r="Q31" s="30"/>
      <c r="T31" s="1" t="s">
        <v>4</v>
      </c>
    </row>
    <row r="32" spans="2:20" ht="35.25" customHeight="1">
      <c r="B32" s="11">
        <v>23</v>
      </c>
      <c r="C32" s="114"/>
      <c r="D32" s="114"/>
      <c r="E32" s="114"/>
      <c r="F32" s="114"/>
      <c r="G32" s="28"/>
      <c r="H32" s="28"/>
      <c r="I32" s="29"/>
      <c r="J32" s="14">
        <v>46</v>
      </c>
      <c r="K32" s="114"/>
      <c r="L32" s="114"/>
      <c r="M32" s="114"/>
      <c r="N32" s="114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166" t="s">
        <v>100</v>
      </c>
      <c r="D33" s="184"/>
      <c r="E33" s="184"/>
      <c r="F33" s="184"/>
      <c r="G33" s="184"/>
      <c r="H33" s="184"/>
      <c r="I33" s="185"/>
      <c r="J33" s="175" t="s">
        <v>35</v>
      </c>
      <c r="K33" s="176"/>
      <c r="L33" s="18" t="s">
        <v>81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86"/>
      <c r="D34" s="187"/>
      <c r="E34" s="187"/>
      <c r="F34" s="187"/>
      <c r="G34" s="187"/>
      <c r="H34" s="187"/>
      <c r="I34" s="188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86"/>
      <c r="D35" s="187"/>
      <c r="E35" s="187"/>
      <c r="F35" s="187"/>
      <c r="G35" s="187"/>
      <c r="H35" s="187"/>
      <c r="I35" s="188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89"/>
      <c r="D36" s="190"/>
      <c r="E36" s="190"/>
      <c r="F36" s="190"/>
      <c r="G36" s="190"/>
      <c r="H36" s="190"/>
      <c r="I36" s="191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44909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1</v>
      </c>
      <c r="C48" s="114"/>
      <c r="D48" s="114"/>
      <c r="E48" s="114"/>
      <c r="F48" s="114"/>
      <c r="G48" s="28"/>
      <c r="H48" s="28"/>
      <c r="I48" s="29"/>
      <c r="J48" s="14">
        <v>24</v>
      </c>
      <c r="K48" s="114"/>
      <c r="L48" s="114"/>
      <c r="M48" s="114"/>
      <c r="N48" s="114"/>
      <c r="O48" s="28"/>
      <c r="P48" s="28"/>
      <c r="Q48" s="30"/>
    </row>
    <row r="49" spans="2:17" ht="35.25" customHeight="1">
      <c r="B49" s="11">
        <v>2</v>
      </c>
      <c r="C49" s="114"/>
      <c r="D49" s="114"/>
      <c r="E49" s="114"/>
      <c r="F49" s="114"/>
      <c r="G49" s="28"/>
      <c r="H49" s="28"/>
      <c r="I49" s="29"/>
      <c r="J49" s="14">
        <v>25</v>
      </c>
      <c r="K49" s="114"/>
      <c r="L49" s="114"/>
      <c r="M49" s="114"/>
      <c r="N49" s="114"/>
      <c r="O49" s="28"/>
      <c r="P49" s="28"/>
      <c r="Q49" s="30"/>
    </row>
    <row r="50" spans="2:17" ht="35.25" customHeight="1">
      <c r="B50" s="11">
        <v>3</v>
      </c>
      <c r="C50" s="114"/>
      <c r="D50" s="114"/>
      <c r="E50" s="114"/>
      <c r="F50" s="114"/>
      <c r="G50" s="28"/>
      <c r="H50" s="28"/>
      <c r="I50" s="29"/>
      <c r="J50" s="14">
        <v>26</v>
      </c>
      <c r="K50" s="114"/>
      <c r="L50" s="114"/>
      <c r="M50" s="114"/>
      <c r="N50" s="114"/>
      <c r="O50" s="28"/>
      <c r="P50" s="28"/>
      <c r="Q50" s="30"/>
    </row>
    <row r="51" spans="2:17" ht="35.25" customHeight="1">
      <c r="B51" s="11">
        <v>4</v>
      </c>
      <c r="C51" s="114"/>
      <c r="D51" s="114"/>
      <c r="E51" s="114"/>
      <c r="F51" s="114"/>
      <c r="G51" s="28"/>
      <c r="H51" s="28"/>
      <c r="I51" s="29"/>
      <c r="J51" s="14">
        <v>27</v>
      </c>
      <c r="K51" s="114"/>
      <c r="L51" s="114"/>
      <c r="M51" s="114"/>
      <c r="N51" s="114"/>
      <c r="O51" s="28"/>
      <c r="P51" s="28"/>
      <c r="Q51" s="30"/>
    </row>
    <row r="52" spans="2:17" ht="35.25" customHeight="1">
      <c r="B52" s="11">
        <v>5</v>
      </c>
      <c r="C52" s="114"/>
      <c r="D52" s="114"/>
      <c r="E52" s="114"/>
      <c r="F52" s="114"/>
      <c r="G52" s="28"/>
      <c r="H52" s="28"/>
      <c r="I52" s="29"/>
      <c r="J52" s="14">
        <v>28</v>
      </c>
      <c r="K52" s="114"/>
      <c r="L52" s="114"/>
      <c r="M52" s="114"/>
      <c r="N52" s="114"/>
      <c r="O52" s="28"/>
      <c r="P52" s="28"/>
      <c r="Q52" s="30"/>
    </row>
    <row r="53" spans="2:17" ht="35.25" customHeight="1">
      <c r="B53" s="11">
        <v>6</v>
      </c>
      <c r="C53" s="114"/>
      <c r="D53" s="114"/>
      <c r="E53" s="114"/>
      <c r="F53" s="114"/>
      <c r="G53" s="28"/>
      <c r="H53" s="28"/>
      <c r="I53" s="29"/>
      <c r="J53" s="14">
        <v>29</v>
      </c>
      <c r="K53" s="114"/>
      <c r="L53" s="114"/>
      <c r="M53" s="114"/>
      <c r="N53" s="114"/>
      <c r="O53" s="28"/>
      <c r="P53" s="28"/>
      <c r="Q53" s="30"/>
    </row>
    <row r="54" spans="2:17" ht="35.25" customHeight="1">
      <c r="B54" s="11">
        <v>7</v>
      </c>
      <c r="C54" s="114"/>
      <c r="D54" s="114"/>
      <c r="E54" s="114"/>
      <c r="F54" s="114"/>
      <c r="G54" s="28"/>
      <c r="H54" s="28"/>
      <c r="I54" s="29"/>
      <c r="J54" s="14">
        <v>30</v>
      </c>
      <c r="K54" s="114"/>
      <c r="L54" s="114"/>
      <c r="M54" s="114"/>
      <c r="N54" s="114"/>
      <c r="O54" s="28"/>
      <c r="P54" s="28"/>
      <c r="Q54" s="30"/>
    </row>
    <row r="55" spans="2:17" ht="35.25" customHeight="1">
      <c r="B55" s="11">
        <v>8</v>
      </c>
      <c r="C55" s="114"/>
      <c r="D55" s="114"/>
      <c r="E55" s="114"/>
      <c r="F55" s="114"/>
      <c r="G55" s="28"/>
      <c r="H55" s="28"/>
      <c r="I55" s="29"/>
      <c r="J55" s="14">
        <v>31</v>
      </c>
      <c r="K55" s="114"/>
      <c r="L55" s="114"/>
      <c r="M55" s="114"/>
      <c r="N55" s="114"/>
      <c r="O55" s="28"/>
      <c r="P55" s="28"/>
      <c r="Q55" s="30"/>
    </row>
    <row r="56" spans="2:17" ht="35.25" customHeight="1">
      <c r="B56" s="11">
        <v>9</v>
      </c>
      <c r="C56" s="114"/>
      <c r="D56" s="114"/>
      <c r="E56" s="114"/>
      <c r="F56" s="114"/>
      <c r="G56" s="28"/>
      <c r="H56" s="28"/>
      <c r="I56" s="29"/>
      <c r="J56" s="14">
        <v>32</v>
      </c>
      <c r="K56" s="114"/>
      <c r="L56" s="114"/>
      <c r="M56" s="114"/>
      <c r="N56" s="114"/>
      <c r="O56" s="28"/>
      <c r="P56" s="28"/>
      <c r="Q56" s="30"/>
    </row>
    <row r="57" spans="2:17" ht="35.25" customHeight="1">
      <c r="B57" s="11">
        <v>10</v>
      </c>
      <c r="C57" s="114"/>
      <c r="D57" s="114"/>
      <c r="E57" s="114"/>
      <c r="F57" s="114"/>
      <c r="G57" s="28"/>
      <c r="H57" s="28"/>
      <c r="I57" s="29"/>
      <c r="J57" s="14">
        <v>33</v>
      </c>
      <c r="K57" s="114"/>
      <c r="L57" s="114"/>
      <c r="M57" s="114"/>
      <c r="N57" s="114"/>
      <c r="O57" s="28"/>
      <c r="P57" s="28"/>
      <c r="Q57" s="30"/>
    </row>
    <row r="58" spans="2:17" ht="35.25" customHeight="1">
      <c r="B58" s="11">
        <v>11</v>
      </c>
      <c r="C58" s="114"/>
      <c r="D58" s="114"/>
      <c r="E58" s="114"/>
      <c r="F58" s="114"/>
      <c r="G58" s="28"/>
      <c r="H58" s="28"/>
      <c r="I58" s="29"/>
      <c r="J58" s="14">
        <v>34</v>
      </c>
      <c r="K58" s="114"/>
      <c r="L58" s="114"/>
      <c r="M58" s="114"/>
      <c r="N58" s="114"/>
      <c r="O58" s="28"/>
      <c r="P58" s="28"/>
      <c r="Q58" s="30"/>
    </row>
    <row r="59" spans="2:17" ht="35.25" customHeight="1">
      <c r="B59" s="11">
        <v>12</v>
      </c>
      <c r="C59" s="114"/>
      <c r="D59" s="114"/>
      <c r="E59" s="114"/>
      <c r="F59" s="114"/>
      <c r="G59" s="28"/>
      <c r="H59" s="28"/>
      <c r="I59" s="29"/>
      <c r="J59" s="14">
        <v>35</v>
      </c>
      <c r="K59" s="114"/>
      <c r="L59" s="114"/>
      <c r="M59" s="114"/>
      <c r="N59" s="114"/>
      <c r="O59" s="28"/>
      <c r="P59" s="28"/>
      <c r="Q59" s="30"/>
    </row>
    <row r="60" spans="2:17" ht="35.25" customHeight="1">
      <c r="B60" s="11">
        <v>13</v>
      </c>
      <c r="C60" s="114"/>
      <c r="D60" s="114"/>
      <c r="E60" s="114"/>
      <c r="F60" s="114"/>
      <c r="G60" s="28"/>
      <c r="H60" s="28"/>
      <c r="I60" s="29"/>
      <c r="J60" s="14">
        <v>36</v>
      </c>
      <c r="K60" s="114"/>
      <c r="L60" s="114"/>
      <c r="M60" s="114"/>
      <c r="N60" s="114"/>
      <c r="O60" s="28"/>
      <c r="P60" s="28"/>
      <c r="Q60" s="30"/>
    </row>
    <row r="61" spans="2:17" ht="35.25" customHeight="1">
      <c r="B61" s="11">
        <v>14</v>
      </c>
      <c r="C61" s="114"/>
      <c r="D61" s="114"/>
      <c r="E61" s="114"/>
      <c r="F61" s="114"/>
      <c r="G61" s="28"/>
      <c r="H61" s="28"/>
      <c r="I61" s="29"/>
      <c r="J61" s="14">
        <v>37</v>
      </c>
      <c r="K61" s="114"/>
      <c r="L61" s="114"/>
      <c r="M61" s="114"/>
      <c r="N61" s="114"/>
      <c r="O61" s="28"/>
      <c r="P61" s="28"/>
      <c r="Q61" s="30"/>
    </row>
    <row r="62" spans="2:17" ht="35.25" customHeight="1">
      <c r="B62" s="11">
        <v>15</v>
      </c>
      <c r="C62" s="114"/>
      <c r="D62" s="114"/>
      <c r="E62" s="114"/>
      <c r="F62" s="114"/>
      <c r="G62" s="28"/>
      <c r="H62" s="28"/>
      <c r="I62" s="29"/>
      <c r="J62" s="14">
        <v>38</v>
      </c>
      <c r="K62" s="114"/>
      <c r="L62" s="114"/>
      <c r="M62" s="114"/>
      <c r="N62" s="114"/>
      <c r="O62" s="28"/>
      <c r="P62" s="28"/>
      <c r="Q62" s="30"/>
    </row>
    <row r="63" spans="2:17" ht="35.25" customHeight="1">
      <c r="B63" s="11">
        <v>16</v>
      </c>
      <c r="C63" s="114"/>
      <c r="D63" s="114"/>
      <c r="E63" s="114"/>
      <c r="F63" s="114"/>
      <c r="G63" s="28"/>
      <c r="H63" s="28"/>
      <c r="I63" s="29"/>
      <c r="J63" s="14">
        <v>39</v>
      </c>
      <c r="K63" s="114"/>
      <c r="L63" s="114"/>
      <c r="M63" s="114"/>
      <c r="N63" s="114"/>
      <c r="O63" s="28"/>
      <c r="P63" s="28"/>
      <c r="Q63" s="30"/>
    </row>
    <row r="64" spans="2:17" ht="35.25" customHeight="1">
      <c r="B64" s="11">
        <v>17</v>
      </c>
      <c r="C64" s="114"/>
      <c r="D64" s="114"/>
      <c r="E64" s="114"/>
      <c r="F64" s="114"/>
      <c r="G64" s="28"/>
      <c r="H64" s="28"/>
      <c r="I64" s="29"/>
      <c r="J64" s="14">
        <v>40</v>
      </c>
      <c r="K64" s="114"/>
      <c r="L64" s="114"/>
      <c r="M64" s="114"/>
      <c r="N64" s="114"/>
      <c r="O64" s="28"/>
      <c r="P64" s="28"/>
      <c r="Q64" s="30"/>
    </row>
    <row r="65" spans="2:17" ht="35.25" customHeight="1">
      <c r="B65" s="11">
        <v>18</v>
      </c>
      <c r="C65" s="114"/>
      <c r="D65" s="114"/>
      <c r="E65" s="114"/>
      <c r="F65" s="114"/>
      <c r="G65" s="28"/>
      <c r="H65" s="28"/>
      <c r="I65" s="29"/>
      <c r="J65" s="14">
        <v>41</v>
      </c>
      <c r="K65" s="114"/>
      <c r="L65" s="114"/>
      <c r="M65" s="114"/>
      <c r="N65" s="114"/>
      <c r="O65" s="28"/>
      <c r="P65" s="28"/>
      <c r="Q65" s="30"/>
    </row>
    <row r="66" spans="2:17" ht="35.25" customHeight="1">
      <c r="B66" s="11">
        <v>19</v>
      </c>
      <c r="C66" s="114"/>
      <c r="D66" s="114"/>
      <c r="E66" s="114"/>
      <c r="F66" s="114"/>
      <c r="G66" s="28"/>
      <c r="H66" s="28"/>
      <c r="I66" s="29"/>
      <c r="J66" s="14">
        <v>42</v>
      </c>
      <c r="K66" s="114"/>
      <c r="L66" s="115"/>
      <c r="M66" s="125"/>
      <c r="N66" s="114"/>
      <c r="O66" s="28"/>
      <c r="P66" s="28"/>
      <c r="Q66" s="30"/>
    </row>
    <row r="67" spans="2:17" ht="35.25" customHeight="1">
      <c r="B67" s="11">
        <v>20</v>
      </c>
      <c r="C67" s="114"/>
      <c r="D67" s="114"/>
      <c r="E67" s="114"/>
      <c r="F67" s="114"/>
      <c r="G67" s="28"/>
      <c r="H67" s="28"/>
      <c r="I67" s="29"/>
      <c r="J67" s="14">
        <v>43</v>
      </c>
      <c r="K67" s="114"/>
      <c r="L67" s="114"/>
      <c r="M67" s="114"/>
      <c r="N67" s="114"/>
      <c r="O67" s="28"/>
      <c r="P67" s="28"/>
      <c r="Q67" s="30"/>
    </row>
    <row r="68" spans="2:17" ht="35.25" customHeight="1">
      <c r="B68" s="11">
        <v>21</v>
      </c>
      <c r="C68" s="114"/>
      <c r="D68" s="114"/>
      <c r="E68" s="114"/>
      <c r="F68" s="114"/>
      <c r="G68" s="28"/>
      <c r="H68" s="28"/>
      <c r="I68" s="29"/>
      <c r="J68" s="14">
        <v>44</v>
      </c>
      <c r="K68" s="114"/>
      <c r="L68" s="114"/>
      <c r="M68" s="114"/>
      <c r="N68" s="114"/>
      <c r="O68" s="28"/>
      <c r="P68" s="28"/>
      <c r="Q68" s="30"/>
    </row>
    <row r="69" spans="2:17" ht="35.25" customHeight="1">
      <c r="B69" s="11">
        <v>22</v>
      </c>
      <c r="C69" s="114"/>
      <c r="D69" s="114"/>
      <c r="E69" s="114"/>
      <c r="F69" s="114"/>
      <c r="G69" s="28"/>
      <c r="H69" s="28"/>
      <c r="I69" s="29"/>
      <c r="J69" s="14">
        <v>45</v>
      </c>
      <c r="K69" s="114"/>
      <c r="L69" s="114"/>
      <c r="M69" s="114"/>
      <c r="N69" s="114"/>
      <c r="O69" s="28"/>
      <c r="P69" s="28"/>
      <c r="Q69" s="30"/>
    </row>
    <row r="70" spans="2:17" ht="35.25" customHeight="1">
      <c r="B70" s="11">
        <v>23</v>
      </c>
      <c r="C70" s="114"/>
      <c r="D70" s="124"/>
      <c r="E70" s="124"/>
      <c r="F70" s="114"/>
      <c r="G70" s="28"/>
      <c r="H70" s="28"/>
      <c r="I70" s="29"/>
      <c r="J70" s="14">
        <v>46</v>
      </c>
      <c r="K70" s="114"/>
      <c r="L70" s="114"/>
      <c r="M70" s="114"/>
      <c r="N70" s="114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2:E42"/>
    <mergeCell ref="C4:E4"/>
  </mergeCells>
  <phoneticPr fontId="26" type="noConversion"/>
  <pageMargins left="0.50999999046325684" right="0.41999998688697815" top="0.67000001668930054" bottom="0.57999998331069946" header="0.30000001192092896" footer="0.30000001192092896"/>
  <pageSetup paperSize="9" scale="53" orientation="portrait" r:id="rId1"/>
  <rowBreaks count="1" manualBreakCount="1">
    <brk id="38" max="17" man="1"/>
  </rowBreaks>
  <colBreaks count="1" manualBreakCount="1">
    <brk id="19" max="16383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U76"/>
  <sheetViews>
    <sheetView view="pageBreakPreview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44910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" t="s">
        <v>98</v>
      </c>
      <c r="D10" s="114"/>
      <c r="E10" s="114"/>
      <c r="F10" s="118"/>
      <c r="G10" s="28"/>
      <c r="H10" s="28"/>
      <c r="I10" s="29"/>
      <c r="J10" s="14">
        <v>24</v>
      </c>
      <c r="K10" s="114"/>
      <c r="L10" s="114"/>
      <c r="M10" s="114"/>
      <c r="N10" s="114"/>
      <c r="O10" s="128"/>
      <c r="P10" s="28"/>
      <c r="Q10" s="30"/>
    </row>
    <row r="11" spans="2:21" ht="35.25" customHeight="1">
      <c r="B11" s="11">
        <v>2</v>
      </c>
      <c r="C11" s="11"/>
      <c r="D11" s="114"/>
      <c r="E11" s="114"/>
      <c r="F11" s="118"/>
      <c r="G11" s="28"/>
      <c r="H11" s="28"/>
      <c r="I11" s="29"/>
      <c r="J11" s="14">
        <v>25</v>
      </c>
      <c r="K11" s="114"/>
      <c r="L11" s="114"/>
      <c r="M11" s="114"/>
      <c r="N11" s="114"/>
      <c r="O11" s="128"/>
      <c r="P11" s="28"/>
      <c r="Q11" s="30"/>
    </row>
    <row r="12" spans="2:21" ht="35.25" customHeight="1">
      <c r="B12" s="11">
        <v>3</v>
      </c>
      <c r="C12" s="11"/>
      <c r="D12" s="114"/>
      <c r="E12" s="114"/>
      <c r="F12" s="118"/>
      <c r="G12" s="28"/>
      <c r="H12" s="28"/>
      <c r="I12" s="29"/>
      <c r="J12" s="14">
        <v>26</v>
      </c>
      <c r="K12" s="114"/>
      <c r="L12" s="114"/>
      <c r="M12" s="114"/>
      <c r="N12" s="114"/>
      <c r="O12" s="128"/>
      <c r="P12" s="28"/>
      <c r="Q12" s="30"/>
    </row>
    <row r="13" spans="2:21" ht="35.25" customHeight="1">
      <c r="B13" s="11">
        <v>4</v>
      </c>
      <c r="C13" s="11"/>
      <c r="D13" s="114"/>
      <c r="E13" s="114"/>
      <c r="F13" s="118"/>
      <c r="G13" s="28"/>
      <c r="H13" s="28"/>
      <c r="I13" s="29"/>
      <c r="J13" s="14">
        <v>27</v>
      </c>
      <c r="K13" s="114"/>
      <c r="L13" s="114"/>
      <c r="M13" s="114"/>
      <c r="N13" s="114"/>
      <c r="O13" s="128"/>
      <c r="P13" s="28"/>
      <c r="Q13" s="30"/>
    </row>
    <row r="14" spans="2:21" ht="35.25" customHeight="1">
      <c r="B14" s="11">
        <v>5</v>
      </c>
      <c r="C14" s="11"/>
      <c r="D14" s="114"/>
      <c r="E14" s="114"/>
      <c r="F14" s="118"/>
      <c r="G14" s="28"/>
      <c r="H14" s="28"/>
      <c r="I14" s="29"/>
      <c r="J14" s="14">
        <v>28</v>
      </c>
      <c r="K14" s="114"/>
      <c r="L14" s="114"/>
      <c r="M14" s="114"/>
      <c r="N14" s="114"/>
      <c r="O14" s="128"/>
      <c r="P14" s="28"/>
      <c r="Q14" s="30"/>
    </row>
    <row r="15" spans="2:21" ht="35.25" customHeight="1">
      <c r="B15" s="11">
        <v>6</v>
      </c>
      <c r="C15" s="11"/>
      <c r="D15" s="114"/>
      <c r="E15" s="114"/>
      <c r="F15" s="118"/>
      <c r="G15" s="28"/>
      <c r="H15" s="28"/>
      <c r="I15" s="29"/>
      <c r="J15" s="14">
        <v>29</v>
      </c>
      <c r="K15" s="114"/>
      <c r="L15" s="114"/>
      <c r="M15" s="114"/>
      <c r="N15" s="114"/>
      <c r="O15" s="128"/>
      <c r="P15" s="28"/>
      <c r="Q15" s="30"/>
    </row>
    <row r="16" spans="2:21" ht="35.25" customHeight="1">
      <c r="B16" s="11">
        <v>7</v>
      </c>
      <c r="C16" s="11"/>
      <c r="D16" s="114"/>
      <c r="E16" s="114"/>
      <c r="F16" s="118"/>
      <c r="G16" s="28"/>
      <c r="H16" s="28"/>
      <c r="I16" s="29"/>
      <c r="J16" s="14">
        <v>30</v>
      </c>
      <c r="K16" s="114"/>
      <c r="L16" s="114"/>
      <c r="M16" s="114"/>
      <c r="N16" s="114"/>
      <c r="O16" s="128"/>
      <c r="P16" s="28"/>
      <c r="Q16" s="30"/>
    </row>
    <row r="17" spans="2:20" ht="35.25" customHeight="1">
      <c r="B17" s="11">
        <v>8</v>
      </c>
      <c r="C17" s="11"/>
      <c r="D17" s="114"/>
      <c r="E17" s="114"/>
      <c r="F17" s="118"/>
      <c r="G17" s="28"/>
      <c r="H17" s="28"/>
      <c r="I17" s="29"/>
      <c r="J17" s="14">
        <v>31</v>
      </c>
      <c r="K17" s="114"/>
      <c r="L17" s="114"/>
      <c r="M17" s="114"/>
      <c r="N17" s="114"/>
      <c r="O17" s="128"/>
      <c r="P17" s="28"/>
      <c r="Q17" s="30"/>
    </row>
    <row r="18" spans="2:20" ht="35.25" customHeight="1">
      <c r="B18" s="11">
        <v>9</v>
      </c>
      <c r="C18" s="11"/>
      <c r="D18" s="114"/>
      <c r="E18" s="114"/>
      <c r="F18" s="118"/>
      <c r="G18" s="28"/>
      <c r="H18" s="28"/>
      <c r="I18" s="29"/>
      <c r="J18" s="14">
        <v>32</v>
      </c>
      <c r="K18" s="114"/>
      <c r="L18" s="114"/>
      <c r="M18" s="114"/>
      <c r="N18" s="114"/>
      <c r="O18" s="128"/>
      <c r="P18" s="28"/>
      <c r="Q18" s="30"/>
    </row>
    <row r="19" spans="2:20" ht="35.25" customHeight="1">
      <c r="B19" s="11">
        <v>10</v>
      </c>
      <c r="C19" s="11"/>
      <c r="D19" s="114"/>
      <c r="E19" s="114"/>
      <c r="F19" s="118"/>
      <c r="G19" s="28"/>
      <c r="H19" s="28"/>
      <c r="I19" s="29"/>
      <c r="J19" s="14">
        <v>33</v>
      </c>
      <c r="K19" s="114"/>
      <c r="L19" s="114"/>
      <c r="M19" s="114"/>
      <c r="N19" s="114"/>
      <c r="O19" s="128"/>
      <c r="P19" s="28"/>
      <c r="Q19" s="30"/>
    </row>
    <row r="20" spans="2:20" ht="35.25" customHeight="1">
      <c r="B20" s="11">
        <v>11</v>
      </c>
      <c r="C20" s="114"/>
      <c r="D20" s="114"/>
      <c r="E20" s="114"/>
      <c r="F20" s="118"/>
      <c r="G20" s="28"/>
      <c r="H20" s="28"/>
      <c r="I20" s="29"/>
      <c r="J20" s="14">
        <v>34</v>
      </c>
      <c r="K20" s="114"/>
      <c r="L20" s="114"/>
      <c r="M20" s="114"/>
      <c r="N20" s="114"/>
      <c r="O20" s="128"/>
      <c r="P20" s="28"/>
      <c r="Q20" s="30"/>
    </row>
    <row r="21" spans="2:20" ht="35.25" customHeight="1">
      <c r="B21" s="11">
        <v>12</v>
      </c>
      <c r="C21" s="114"/>
      <c r="D21" s="114"/>
      <c r="E21" s="114"/>
      <c r="F21" s="118"/>
      <c r="G21" s="28"/>
      <c r="H21" s="28"/>
      <c r="I21" s="29"/>
      <c r="J21" s="14">
        <v>35</v>
      </c>
      <c r="K21" s="118"/>
      <c r="L21" s="114"/>
      <c r="M21" s="114"/>
      <c r="N21" s="114"/>
      <c r="O21" s="128"/>
      <c r="P21" s="28"/>
      <c r="Q21" s="30"/>
    </row>
    <row r="22" spans="2:20" ht="35.25" customHeight="1">
      <c r="B22" s="11">
        <v>13</v>
      </c>
      <c r="C22" s="114"/>
      <c r="D22" s="114"/>
      <c r="E22" s="114"/>
      <c r="F22" s="118"/>
      <c r="G22" s="28"/>
      <c r="H22" s="28"/>
      <c r="I22" s="29"/>
      <c r="J22" s="14">
        <v>36</v>
      </c>
      <c r="K22" s="118"/>
      <c r="L22" s="114"/>
      <c r="M22" s="114"/>
      <c r="N22" s="114"/>
      <c r="O22" s="128"/>
      <c r="P22" s="28"/>
      <c r="Q22" s="30"/>
    </row>
    <row r="23" spans="2:20" ht="35.25" customHeight="1">
      <c r="B23" s="11">
        <v>14</v>
      </c>
      <c r="C23" s="114"/>
      <c r="D23" s="114"/>
      <c r="E23" s="114"/>
      <c r="F23" s="118"/>
      <c r="G23" s="28"/>
      <c r="H23" s="28"/>
      <c r="I23" s="29"/>
      <c r="J23" s="14">
        <v>37</v>
      </c>
      <c r="K23" s="118"/>
      <c r="L23" s="114"/>
      <c r="M23" s="114"/>
      <c r="N23" s="114"/>
      <c r="O23" s="128"/>
      <c r="P23" s="28"/>
      <c r="Q23" s="30"/>
    </row>
    <row r="24" spans="2:20" ht="35.25" customHeight="1">
      <c r="B24" s="11">
        <v>15</v>
      </c>
      <c r="C24" s="114"/>
      <c r="D24" s="114"/>
      <c r="E24" s="114"/>
      <c r="F24" s="118"/>
      <c r="G24" s="28"/>
      <c r="H24" s="28"/>
      <c r="I24" s="29"/>
      <c r="J24" s="14">
        <v>38</v>
      </c>
      <c r="K24" s="118"/>
      <c r="L24" s="114"/>
      <c r="M24" s="114"/>
      <c r="N24" s="114"/>
      <c r="O24" s="128"/>
      <c r="P24" s="28"/>
      <c r="Q24" s="30"/>
    </row>
    <row r="25" spans="2:20" ht="35.25" customHeight="1">
      <c r="B25" s="11">
        <v>16</v>
      </c>
      <c r="C25" s="114"/>
      <c r="D25" s="114"/>
      <c r="E25" s="114"/>
      <c r="F25" s="118"/>
      <c r="G25" s="28"/>
      <c r="H25" s="28"/>
      <c r="I25" s="29"/>
      <c r="J25" s="14">
        <v>39</v>
      </c>
      <c r="K25" s="118"/>
      <c r="L25" s="114"/>
      <c r="M25" s="114"/>
      <c r="N25" s="114"/>
      <c r="O25" s="128"/>
      <c r="P25" s="28"/>
      <c r="Q25" s="30"/>
    </row>
    <row r="26" spans="2:20" ht="35.25" customHeight="1">
      <c r="B26" s="11">
        <v>17</v>
      </c>
      <c r="C26" s="114"/>
      <c r="D26" s="114"/>
      <c r="E26" s="114"/>
      <c r="F26" s="118"/>
      <c r="G26" s="28"/>
      <c r="H26" s="28"/>
      <c r="I26" s="29"/>
      <c r="J26" s="14">
        <v>40</v>
      </c>
      <c r="K26" s="118"/>
      <c r="L26" s="114"/>
      <c r="M26" s="114"/>
      <c r="N26" s="114"/>
      <c r="O26" s="128"/>
      <c r="P26" s="28"/>
      <c r="Q26" s="30"/>
    </row>
    <row r="27" spans="2:20" ht="35.25" customHeight="1">
      <c r="B27" s="11">
        <v>18</v>
      </c>
      <c r="C27" s="114"/>
      <c r="D27" s="114"/>
      <c r="E27" s="114"/>
      <c r="F27" s="118"/>
      <c r="G27" s="28"/>
      <c r="H27" s="28"/>
      <c r="I27" s="29"/>
      <c r="J27" s="14">
        <v>41</v>
      </c>
      <c r="K27" s="118"/>
      <c r="L27" s="114"/>
      <c r="M27" s="114"/>
      <c r="N27" s="114"/>
      <c r="O27" s="128"/>
      <c r="P27" s="28"/>
      <c r="Q27" s="30"/>
    </row>
    <row r="28" spans="2:20" ht="35.25" customHeight="1">
      <c r="B28" s="11">
        <v>19</v>
      </c>
      <c r="C28" s="114"/>
      <c r="D28" s="114"/>
      <c r="E28" s="114"/>
      <c r="F28" s="118"/>
      <c r="G28" s="28"/>
      <c r="H28" s="28"/>
      <c r="I28" s="29"/>
      <c r="J28" s="14">
        <v>42</v>
      </c>
      <c r="K28" s="118"/>
      <c r="L28" s="115"/>
      <c r="M28" s="114"/>
      <c r="N28" s="114"/>
      <c r="O28" s="128"/>
      <c r="P28" s="28"/>
      <c r="Q28" s="30"/>
    </row>
    <row r="29" spans="2:20" ht="35.25" customHeight="1">
      <c r="B29" s="11">
        <v>20</v>
      </c>
      <c r="C29" s="114"/>
      <c r="D29" s="114"/>
      <c r="E29" s="114"/>
      <c r="F29" s="118"/>
      <c r="G29" s="28"/>
      <c r="H29" s="28"/>
      <c r="I29" s="29"/>
      <c r="J29" s="14">
        <v>43</v>
      </c>
      <c r="K29" s="118"/>
      <c r="L29" s="114"/>
      <c r="M29" s="114"/>
      <c r="N29" s="114"/>
      <c r="O29" s="128"/>
      <c r="P29" s="28"/>
      <c r="Q29" s="30"/>
    </row>
    <row r="30" spans="2:20" ht="35.25" customHeight="1">
      <c r="B30" s="11">
        <v>21</v>
      </c>
      <c r="C30" s="114"/>
      <c r="D30" s="114"/>
      <c r="E30" s="114"/>
      <c r="F30" s="118"/>
      <c r="G30" s="28"/>
      <c r="H30" s="28"/>
      <c r="I30" s="29"/>
      <c r="J30" s="14">
        <v>44</v>
      </c>
      <c r="K30" s="118"/>
      <c r="L30" s="114"/>
      <c r="M30" s="114"/>
      <c r="N30" s="114"/>
      <c r="O30" s="128"/>
      <c r="P30" s="28"/>
      <c r="Q30" s="30"/>
    </row>
    <row r="31" spans="2:20" ht="35.25" customHeight="1">
      <c r="B31" s="11">
        <v>22</v>
      </c>
      <c r="C31" s="114"/>
      <c r="D31" s="114"/>
      <c r="E31" s="114"/>
      <c r="F31" s="114"/>
      <c r="G31" s="28"/>
      <c r="H31" s="28"/>
      <c r="I31" s="29"/>
      <c r="J31" s="14">
        <v>45</v>
      </c>
      <c r="K31" s="118"/>
      <c r="L31" s="114"/>
      <c r="M31" s="114"/>
      <c r="N31" s="114"/>
      <c r="O31" s="120"/>
      <c r="P31" s="120"/>
      <c r="Q31" s="127"/>
      <c r="T31" s="1" t="s">
        <v>4</v>
      </c>
    </row>
    <row r="32" spans="2:20" ht="35.25" customHeight="1">
      <c r="B32" s="11">
        <v>23</v>
      </c>
      <c r="C32" s="114"/>
      <c r="D32" s="114"/>
      <c r="E32" s="114"/>
      <c r="F32" s="114"/>
      <c r="G32" s="28"/>
      <c r="H32" s="28"/>
      <c r="I32" s="29"/>
      <c r="J32" s="14">
        <v>46</v>
      </c>
      <c r="K32" s="118"/>
      <c r="L32" s="114"/>
      <c r="M32" s="114"/>
      <c r="N32" s="114"/>
      <c r="O32" s="128"/>
      <c r="P32" s="28"/>
      <c r="Q32" s="30"/>
      <c r="T32" s="1" t="s">
        <v>45</v>
      </c>
    </row>
    <row r="33" spans="2:17" ht="35.25" customHeight="1">
      <c r="B33" s="163" t="s">
        <v>7</v>
      </c>
      <c r="C33" s="166"/>
      <c r="D33" s="167"/>
      <c r="E33" s="167"/>
      <c r="F33" s="167"/>
      <c r="G33" s="167"/>
      <c r="H33" s="167"/>
      <c r="I33" s="168"/>
      <c r="J33" s="175" t="s">
        <v>35</v>
      </c>
      <c r="K33" s="176"/>
      <c r="L33" s="18" t="s">
        <v>33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69"/>
      <c r="D34" s="170"/>
      <c r="E34" s="170"/>
      <c r="F34" s="170"/>
      <c r="G34" s="170"/>
      <c r="H34" s="170"/>
      <c r="I34" s="171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69"/>
      <c r="D35" s="170"/>
      <c r="E35" s="170"/>
      <c r="F35" s="170"/>
      <c r="G35" s="170"/>
      <c r="H35" s="170"/>
      <c r="I35" s="171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72"/>
      <c r="D36" s="173"/>
      <c r="E36" s="173"/>
      <c r="F36" s="173"/>
      <c r="G36" s="173"/>
      <c r="H36" s="173"/>
      <c r="I36" s="174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44910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47</v>
      </c>
      <c r="C48" s="118"/>
      <c r="D48" s="114"/>
      <c r="E48" s="114"/>
      <c r="F48" s="114"/>
      <c r="G48" s="28"/>
      <c r="H48" s="28"/>
      <c r="I48" s="29"/>
      <c r="J48" s="14">
        <v>70</v>
      </c>
      <c r="K48" s="118"/>
      <c r="L48" s="118"/>
      <c r="M48" s="118"/>
      <c r="N48" s="118"/>
      <c r="O48" s="28"/>
      <c r="P48" s="28"/>
      <c r="Q48" s="30"/>
    </row>
    <row r="49" spans="2:17" ht="35.25" customHeight="1">
      <c r="B49" s="11">
        <v>48</v>
      </c>
      <c r="C49" s="118"/>
      <c r="D49" s="114"/>
      <c r="E49" s="114"/>
      <c r="F49" s="114"/>
      <c r="G49" s="28"/>
      <c r="H49" s="28"/>
      <c r="I49" s="29"/>
      <c r="J49" s="14">
        <v>71</v>
      </c>
      <c r="K49" s="118"/>
      <c r="L49" s="118"/>
      <c r="M49" s="118"/>
      <c r="N49" s="118"/>
      <c r="O49" s="28"/>
      <c r="P49" s="28"/>
      <c r="Q49" s="30"/>
    </row>
    <row r="50" spans="2:17" ht="35.25" customHeight="1">
      <c r="B50" s="11">
        <v>49</v>
      </c>
      <c r="C50" s="118"/>
      <c r="D50" s="114"/>
      <c r="E50" s="114"/>
      <c r="F50" s="114"/>
      <c r="G50" s="28"/>
      <c r="H50" s="28"/>
      <c r="I50" s="29"/>
      <c r="J50" s="14">
        <v>72</v>
      </c>
      <c r="K50" s="118"/>
      <c r="L50" s="118"/>
      <c r="M50" s="118"/>
      <c r="N50" s="118"/>
      <c r="O50" s="28"/>
      <c r="P50" s="28"/>
      <c r="Q50" s="30"/>
    </row>
    <row r="51" spans="2:17" ht="35.25" customHeight="1">
      <c r="B51" s="11">
        <v>50</v>
      </c>
      <c r="C51" s="118"/>
      <c r="D51" s="114"/>
      <c r="E51" s="114"/>
      <c r="F51" s="114"/>
      <c r="G51" s="28"/>
      <c r="H51" s="28"/>
      <c r="I51" s="29"/>
      <c r="J51" s="14">
        <v>73</v>
      </c>
      <c r="K51" s="118"/>
      <c r="L51" s="118"/>
      <c r="M51" s="118"/>
      <c r="N51" s="118"/>
      <c r="O51" s="28"/>
      <c r="P51" s="28"/>
      <c r="Q51" s="30"/>
    </row>
    <row r="52" spans="2:17" ht="35.25" customHeight="1">
      <c r="B52" s="11">
        <v>51</v>
      </c>
      <c r="C52" s="118"/>
      <c r="D52" s="118"/>
      <c r="E52" s="118"/>
      <c r="F52" s="118"/>
      <c r="G52" s="28"/>
      <c r="H52" s="28"/>
      <c r="I52" s="29"/>
      <c r="J52" s="14">
        <v>74</v>
      </c>
      <c r="K52" s="118"/>
      <c r="L52" s="118"/>
      <c r="M52" s="118"/>
      <c r="N52" s="118"/>
      <c r="O52" s="28"/>
      <c r="P52" s="28"/>
      <c r="Q52" s="30"/>
    </row>
    <row r="53" spans="2:17" ht="35.25" customHeight="1">
      <c r="B53" s="11">
        <v>52</v>
      </c>
      <c r="C53" s="118"/>
      <c r="D53" s="118"/>
      <c r="E53" s="118"/>
      <c r="F53" s="118"/>
      <c r="G53" s="28"/>
      <c r="H53" s="28"/>
      <c r="I53" s="29"/>
      <c r="J53" s="14">
        <v>75</v>
      </c>
      <c r="K53" s="118"/>
      <c r="L53" s="118"/>
      <c r="M53" s="118"/>
      <c r="N53" s="118"/>
      <c r="O53" s="28"/>
      <c r="P53" s="28"/>
      <c r="Q53" s="30"/>
    </row>
    <row r="54" spans="2:17" ht="35.25" customHeight="1">
      <c r="B54" s="11">
        <v>53</v>
      </c>
      <c r="C54" s="118"/>
      <c r="D54" s="118"/>
      <c r="E54" s="118"/>
      <c r="F54" s="118"/>
      <c r="G54" s="28"/>
      <c r="H54" s="28"/>
      <c r="I54" s="29"/>
      <c r="J54" s="14">
        <v>76</v>
      </c>
      <c r="K54" s="118"/>
      <c r="L54" s="118"/>
      <c r="M54" s="118"/>
      <c r="N54" s="118"/>
      <c r="O54" s="28"/>
      <c r="P54" s="28"/>
      <c r="Q54" s="30"/>
    </row>
    <row r="55" spans="2:17" ht="35.25" customHeight="1">
      <c r="B55" s="11">
        <v>54</v>
      </c>
      <c r="C55" s="118"/>
      <c r="D55" s="118"/>
      <c r="E55" s="118"/>
      <c r="F55" s="118"/>
      <c r="G55" s="28"/>
      <c r="H55" s="28"/>
      <c r="I55" s="29"/>
      <c r="J55" s="14">
        <v>77</v>
      </c>
      <c r="K55" s="118"/>
      <c r="L55" s="118"/>
      <c r="M55" s="118"/>
      <c r="N55" s="118"/>
      <c r="O55" s="28"/>
      <c r="P55" s="28"/>
      <c r="Q55" s="30"/>
    </row>
    <row r="56" spans="2:17" ht="35.25" customHeight="1">
      <c r="B56" s="11">
        <v>55</v>
      </c>
      <c r="C56" s="118"/>
      <c r="D56" s="118"/>
      <c r="E56" s="118"/>
      <c r="F56" s="118"/>
      <c r="G56" s="28"/>
      <c r="H56" s="28"/>
      <c r="I56" s="29"/>
      <c r="J56" s="14">
        <v>78</v>
      </c>
      <c r="K56" s="118"/>
      <c r="L56" s="118"/>
      <c r="M56" s="118"/>
      <c r="N56" s="118"/>
      <c r="O56" s="28"/>
      <c r="P56" s="28"/>
      <c r="Q56" s="30"/>
    </row>
    <row r="57" spans="2:17" ht="35.25" customHeight="1">
      <c r="B57" s="11">
        <v>56</v>
      </c>
      <c r="C57" s="118"/>
      <c r="D57" s="118"/>
      <c r="E57" s="118"/>
      <c r="F57" s="118"/>
      <c r="G57" s="28"/>
      <c r="H57" s="28"/>
      <c r="I57" s="29"/>
      <c r="J57" s="14">
        <v>79</v>
      </c>
      <c r="K57" s="118"/>
      <c r="L57" s="118"/>
      <c r="M57" s="118"/>
      <c r="N57" s="118"/>
      <c r="O57" s="28"/>
      <c r="P57" s="28"/>
      <c r="Q57" s="30"/>
    </row>
    <row r="58" spans="2:17" ht="35.25" customHeight="1">
      <c r="B58" s="11">
        <v>57</v>
      </c>
      <c r="C58" s="118"/>
      <c r="D58" s="118"/>
      <c r="E58" s="118"/>
      <c r="F58" s="118"/>
      <c r="G58" s="28"/>
      <c r="H58" s="28"/>
      <c r="I58" s="29"/>
      <c r="J58" s="14">
        <v>80</v>
      </c>
      <c r="K58" s="118"/>
      <c r="L58" s="118"/>
      <c r="M58" s="118"/>
      <c r="N58" s="118"/>
      <c r="O58" s="28"/>
      <c r="P58" s="28"/>
      <c r="Q58" s="30"/>
    </row>
    <row r="59" spans="2:17" ht="35.25" customHeight="1">
      <c r="B59" s="11">
        <v>58</v>
      </c>
      <c r="C59" s="118"/>
      <c r="D59" s="118"/>
      <c r="E59" s="118"/>
      <c r="F59" s="118"/>
      <c r="G59" s="28"/>
      <c r="H59" s="28"/>
      <c r="I59" s="29"/>
      <c r="J59" s="14">
        <v>81</v>
      </c>
      <c r="K59" s="118"/>
      <c r="L59" s="118"/>
      <c r="M59" s="118"/>
      <c r="N59" s="118"/>
      <c r="O59" s="28"/>
      <c r="P59" s="28"/>
      <c r="Q59" s="30"/>
    </row>
    <row r="60" spans="2:17" ht="35.25" customHeight="1">
      <c r="B60" s="11">
        <v>59</v>
      </c>
      <c r="C60" s="118"/>
      <c r="D60" s="118"/>
      <c r="E60" s="118"/>
      <c r="F60" s="118"/>
      <c r="G60" s="28"/>
      <c r="H60" s="28"/>
      <c r="I60" s="29"/>
      <c r="J60" s="14">
        <v>82</v>
      </c>
      <c r="K60" s="118"/>
      <c r="L60" s="118"/>
      <c r="M60" s="118"/>
      <c r="N60" s="118"/>
      <c r="O60" s="28"/>
      <c r="P60" s="28"/>
      <c r="Q60" s="30"/>
    </row>
    <row r="61" spans="2:17" ht="35.25" customHeight="1">
      <c r="B61" s="11">
        <v>60</v>
      </c>
      <c r="C61" s="118"/>
      <c r="D61" s="118"/>
      <c r="E61" s="118"/>
      <c r="F61" s="118"/>
      <c r="G61" s="28"/>
      <c r="H61" s="28"/>
      <c r="I61" s="29"/>
      <c r="J61" s="14">
        <v>83</v>
      </c>
      <c r="K61" s="118"/>
      <c r="L61" s="118"/>
      <c r="M61" s="118"/>
      <c r="N61" s="118"/>
      <c r="O61" s="28"/>
      <c r="P61" s="28"/>
      <c r="Q61" s="30"/>
    </row>
    <row r="62" spans="2:17" ht="35.25" customHeight="1">
      <c r="B62" s="11">
        <v>61</v>
      </c>
      <c r="C62" s="118"/>
      <c r="D62" s="118"/>
      <c r="E62" s="118"/>
      <c r="F62" s="118"/>
      <c r="G62" s="28"/>
      <c r="H62" s="28"/>
      <c r="I62" s="29"/>
      <c r="J62" s="14">
        <v>84</v>
      </c>
      <c r="K62" s="118"/>
      <c r="L62" s="118"/>
      <c r="M62" s="118"/>
      <c r="N62" s="118"/>
      <c r="O62" s="28"/>
      <c r="P62" s="28"/>
      <c r="Q62" s="30"/>
    </row>
    <row r="63" spans="2:17" ht="35.25" customHeight="1">
      <c r="B63" s="11">
        <v>62</v>
      </c>
      <c r="C63" s="118"/>
      <c r="D63" s="118"/>
      <c r="E63" s="118"/>
      <c r="F63" s="118"/>
      <c r="G63" s="28"/>
      <c r="H63" s="28"/>
      <c r="I63" s="29"/>
      <c r="J63" s="14">
        <v>85</v>
      </c>
      <c r="K63" s="118"/>
      <c r="L63" s="118"/>
      <c r="M63" s="118"/>
      <c r="N63" s="118"/>
      <c r="O63" s="28"/>
      <c r="P63" s="28"/>
      <c r="Q63" s="30"/>
    </row>
    <row r="64" spans="2:17" ht="35.25" customHeight="1">
      <c r="B64" s="11">
        <v>63</v>
      </c>
      <c r="C64" s="118"/>
      <c r="D64" s="118"/>
      <c r="E64" s="118"/>
      <c r="F64" s="118"/>
      <c r="G64" s="28"/>
      <c r="H64" s="28"/>
      <c r="I64" s="29"/>
      <c r="J64" s="14">
        <v>86</v>
      </c>
      <c r="K64" s="118"/>
      <c r="L64" s="118"/>
      <c r="M64" s="118"/>
      <c r="N64" s="118"/>
      <c r="O64" s="28"/>
      <c r="P64" s="28"/>
      <c r="Q64" s="30"/>
    </row>
    <row r="65" spans="2:17" ht="35.25" customHeight="1">
      <c r="B65" s="11">
        <v>64</v>
      </c>
      <c r="C65" s="118"/>
      <c r="D65" s="118"/>
      <c r="E65" s="118"/>
      <c r="F65" s="118"/>
      <c r="G65" s="28"/>
      <c r="H65" s="28"/>
      <c r="I65" s="29"/>
      <c r="J65" s="14">
        <v>87</v>
      </c>
      <c r="K65" s="118"/>
      <c r="L65" s="118"/>
      <c r="M65" s="118"/>
      <c r="N65" s="118"/>
      <c r="O65" s="28"/>
      <c r="P65" s="28"/>
      <c r="Q65" s="30"/>
    </row>
    <row r="66" spans="2:17" ht="35.25" customHeight="1">
      <c r="B66" s="11">
        <v>65</v>
      </c>
      <c r="C66" s="118"/>
      <c r="D66" s="118"/>
      <c r="E66" s="118"/>
      <c r="F66" s="118"/>
      <c r="G66" s="28"/>
      <c r="H66" s="28"/>
      <c r="I66" s="29"/>
      <c r="J66" s="14">
        <v>88</v>
      </c>
      <c r="K66" s="118"/>
      <c r="L66" s="119"/>
      <c r="M66" s="123"/>
      <c r="N66" s="118"/>
      <c r="O66" s="28"/>
      <c r="P66" s="28"/>
      <c r="Q66" s="30"/>
    </row>
    <row r="67" spans="2:17" ht="35.25" customHeight="1">
      <c r="B67" s="11">
        <v>66</v>
      </c>
      <c r="C67" s="118"/>
      <c r="D67" s="118"/>
      <c r="E67" s="118"/>
      <c r="F67" s="118"/>
      <c r="G67" s="28"/>
      <c r="H67" s="28"/>
      <c r="I67" s="29"/>
      <c r="J67" s="14">
        <v>89</v>
      </c>
      <c r="K67" s="118"/>
      <c r="L67" s="118"/>
      <c r="M67" s="118"/>
      <c r="N67" s="118"/>
      <c r="O67" s="28"/>
      <c r="P67" s="28"/>
      <c r="Q67" s="30"/>
    </row>
    <row r="68" spans="2:17" ht="35.25" customHeight="1">
      <c r="B68" s="11">
        <v>67</v>
      </c>
      <c r="C68" s="118"/>
      <c r="D68" s="118"/>
      <c r="E68" s="118"/>
      <c r="F68" s="118"/>
      <c r="G68" s="28"/>
      <c r="H68" s="28"/>
      <c r="I68" s="29"/>
      <c r="J68" s="14">
        <v>90</v>
      </c>
      <c r="K68" s="118"/>
      <c r="L68" s="118"/>
      <c r="M68" s="118"/>
      <c r="N68" s="118"/>
      <c r="O68" s="28"/>
      <c r="P68" s="28"/>
      <c r="Q68" s="30"/>
    </row>
    <row r="69" spans="2:17" ht="35.25" customHeight="1">
      <c r="B69" s="11">
        <v>68</v>
      </c>
      <c r="C69" s="118"/>
      <c r="D69" s="118"/>
      <c r="E69" s="118"/>
      <c r="F69" s="118"/>
      <c r="G69" s="28"/>
      <c r="H69" s="28"/>
      <c r="I69" s="29"/>
      <c r="J69" s="14">
        <v>91</v>
      </c>
      <c r="K69" s="118"/>
      <c r="L69" s="118"/>
      <c r="M69" s="118"/>
      <c r="N69" s="118"/>
      <c r="O69" s="28"/>
      <c r="P69" s="28"/>
      <c r="Q69" s="30"/>
    </row>
    <row r="70" spans="2:17" ht="35.25" customHeight="1">
      <c r="B70" s="11">
        <v>69</v>
      </c>
      <c r="C70" s="118"/>
      <c r="D70" s="126"/>
      <c r="E70" s="122"/>
      <c r="F70" s="118"/>
      <c r="G70" s="28"/>
      <c r="H70" s="28"/>
      <c r="I70" s="29"/>
      <c r="J70" s="14">
        <v>92</v>
      </c>
      <c r="K70" s="118"/>
      <c r="L70" s="118"/>
      <c r="M70" s="118"/>
      <c r="N70" s="118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:E4"/>
    <mergeCell ref="C42:E42"/>
  </mergeCells>
  <phoneticPr fontId="26" type="noConversion"/>
  <printOptions horizontalCentered="1" verticalCentered="1"/>
  <pageMargins left="0.19680555164813995" right="0.19680555164813995" top="0.19680555164813995" bottom="0.19680555164813995" header="0.31486111879348755" footer="0.31486111879348755"/>
  <pageSetup paperSize="9" scale="60" orientation="portrait" r:id="rId1"/>
  <rowBreaks count="1" manualBreakCount="1">
    <brk id="38" max="17" man="1"/>
  </rowBreaks>
  <colBreaks count="1" manualBreakCount="1">
    <brk id="19" max="16383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2:U76"/>
  <sheetViews>
    <sheetView view="pageBreakPreview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44911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"/>
      <c r="D10" s="114"/>
      <c r="E10" s="114"/>
      <c r="F10" s="13"/>
      <c r="G10" s="28"/>
      <c r="H10" s="28"/>
      <c r="I10" s="29"/>
      <c r="J10" s="14">
        <v>24</v>
      </c>
      <c r="K10" s="129"/>
      <c r="L10" s="114"/>
      <c r="M10" s="114"/>
      <c r="N10" s="13"/>
      <c r="O10" s="28"/>
      <c r="P10" s="28"/>
      <c r="Q10" s="30"/>
    </row>
    <row r="11" spans="2:21" ht="35.25" customHeight="1">
      <c r="B11" s="11">
        <v>2</v>
      </c>
      <c r="C11" s="11"/>
      <c r="D11" s="114"/>
      <c r="E11" s="114"/>
      <c r="F11" s="13"/>
      <c r="G11" s="28"/>
      <c r="H11" s="28"/>
      <c r="I11" s="29"/>
      <c r="J11" s="14">
        <v>25</v>
      </c>
      <c r="K11" s="129"/>
      <c r="L11" s="114"/>
      <c r="M11" s="114"/>
      <c r="N11" s="13"/>
      <c r="O11" s="28"/>
      <c r="P11" s="28"/>
      <c r="Q11" s="30"/>
    </row>
    <row r="12" spans="2:21" ht="35.25" customHeight="1">
      <c r="B12" s="11">
        <v>3</v>
      </c>
      <c r="C12" s="11"/>
      <c r="D12" s="114"/>
      <c r="E12" s="114"/>
      <c r="F12" s="13"/>
      <c r="G12" s="28"/>
      <c r="H12" s="28"/>
      <c r="I12" s="29"/>
      <c r="J12" s="14">
        <v>26</v>
      </c>
      <c r="K12" s="129"/>
      <c r="L12" s="114"/>
      <c r="M12" s="114"/>
      <c r="N12" s="13"/>
      <c r="O12" s="28"/>
      <c r="P12" s="28"/>
      <c r="Q12" s="30"/>
    </row>
    <row r="13" spans="2:21" ht="35.25" customHeight="1">
      <c r="B13" s="11">
        <v>4</v>
      </c>
      <c r="C13" s="11"/>
      <c r="D13" s="114"/>
      <c r="E13" s="114"/>
      <c r="F13" s="13"/>
      <c r="G13" s="28"/>
      <c r="H13" s="28"/>
      <c r="I13" s="29"/>
      <c r="J13" s="14">
        <v>27</v>
      </c>
      <c r="K13" s="129"/>
      <c r="L13" s="114"/>
      <c r="M13" s="114"/>
      <c r="N13" s="13"/>
      <c r="O13" s="28"/>
      <c r="P13" s="28"/>
      <c r="Q13" s="30"/>
    </row>
    <row r="14" spans="2:21" ht="35.25" customHeight="1">
      <c r="B14" s="11">
        <v>5</v>
      </c>
      <c r="C14" s="11"/>
      <c r="D14" s="114"/>
      <c r="E14" s="114"/>
      <c r="F14" s="13"/>
      <c r="G14" s="28"/>
      <c r="H14" s="28"/>
      <c r="I14" s="29"/>
      <c r="J14" s="14">
        <v>28</v>
      </c>
      <c r="K14" s="129"/>
      <c r="L14" s="114"/>
      <c r="M14" s="114"/>
      <c r="N14" s="13"/>
      <c r="O14" s="28"/>
      <c r="P14" s="28"/>
      <c r="Q14" s="30"/>
    </row>
    <row r="15" spans="2:21" ht="35.25" customHeight="1">
      <c r="B15" s="11">
        <v>6</v>
      </c>
      <c r="C15" s="11"/>
      <c r="D15" s="114"/>
      <c r="E15" s="114"/>
      <c r="F15" s="13"/>
      <c r="G15" s="28"/>
      <c r="H15" s="28"/>
      <c r="I15" s="29"/>
      <c r="J15" s="14">
        <v>29</v>
      </c>
      <c r="K15" s="129"/>
      <c r="L15" s="114"/>
      <c r="M15" s="114"/>
      <c r="N15" s="13"/>
      <c r="O15" s="28"/>
      <c r="P15" s="28"/>
      <c r="Q15" s="30"/>
    </row>
    <row r="16" spans="2:21" ht="35.25" customHeight="1">
      <c r="B16" s="11">
        <v>7</v>
      </c>
      <c r="C16" s="11"/>
      <c r="D16" s="114"/>
      <c r="E16" s="114"/>
      <c r="F16" s="13"/>
      <c r="G16" s="28"/>
      <c r="H16" s="28"/>
      <c r="I16" s="29"/>
      <c r="J16" s="14">
        <v>30</v>
      </c>
      <c r="K16" s="129"/>
      <c r="L16" s="114"/>
      <c r="M16" s="114"/>
      <c r="N16" s="13"/>
      <c r="O16" s="28"/>
      <c r="P16" s="28"/>
      <c r="Q16" s="30"/>
    </row>
    <row r="17" spans="2:20" ht="35.25" customHeight="1">
      <c r="B17" s="11">
        <v>8</v>
      </c>
      <c r="C17" s="11"/>
      <c r="D17" s="114"/>
      <c r="E17" s="114"/>
      <c r="F17" s="13"/>
      <c r="G17" s="28"/>
      <c r="H17" s="28"/>
      <c r="I17" s="29"/>
      <c r="J17" s="14">
        <v>31</v>
      </c>
      <c r="K17" s="129"/>
      <c r="L17" s="114"/>
      <c r="M17" s="114"/>
      <c r="N17" s="13"/>
      <c r="O17" s="28"/>
      <c r="P17" s="28"/>
      <c r="Q17" s="30"/>
    </row>
    <row r="18" spans="2:20" ht="35.25" customHeight="1">
      <c r="B18" s="11">
        <v>9</v>
      </c>
      <c r="C18" s="11"/>
      <c r="D18" s="114"/>
      <c r="E18" s="114"/>
      <c r="F18" s="13"/>
      <c r="G18" s="28"/>
      <c r="H18" s="28"/>
      <c r="I18" s="29"/>
      <c r="J18" s="14">
        <v>32</v>
      </c>
      <c r="K18" s="129"/>
      <c r="L18" s="114"/>
      <c r="M18" s="114"/>
      <c r="N18" s="13"/>
      <c r="O18" s="28"/>
      <c r="P18" s="28"/>
      <c r="Q18" s="30"/>
    </row>
    <row r="19" spans="2:20" ht="35.25" customHeight="1">
      <c r="B19" s="11">
        <v>10</v>
      </c>
      <c r="C19" s="11"/>
      <c r="D19" s="114"/>
      <c r="E19" s="114"/>
      <c r="F19" s="13"/>
      <c r="G19" s="28"/>
      <c r="H19" s="28"/>
      <c r="I19" s="29"/>
      <c r="J19" s="14">
        <v>33</v>
      </c>
      <c r="K19" s="129"/>
      <c r="L19" s="114"/>
      <c r="M19" s="114"/>
      <c r="N19" s="13"/>
      <c r="O19" s="28"/>
      <c r="P19" s="28"/>
      <c r="Q19" s="30"/>
    </row>
    <row r="20" spans="2:20" ht="35.25" customHeight="1">
      <c r="B20" s="11">
        <v>11</v>
      </c>
      <c r="C20" s="114"/>
      <c r="D20" s="114"/>
      <c r="E20" s="114"/>
      <c r="F20" s="13"/>
      <c r="G20" s="28"/>
      <c r="H20" s="28"/>
      <c r="I20" s="29"/>
      <c r="J20" s="14">
        <v>34</v>
      </c>
      <c r="K20" s="129"/>
      <c r="L20" s="114"/>
      <c r="M20" s="114"/>
      <c r="N20" s="13"/>
      <c r="O20" s="28"/>
      <c r="P20" s="28"/>
      <c r="Q20" s="30"/>
    </row>
    <row r="21" spans="2:20" ht="35.25" customHeight="1">
      <c r="B21" s="11">
        <v>12</v>
      </c>
      <c r="C21" s="114"/>
      <c r="D21" s="114"/>
      <c r="E21" s="114"/>
      <c r="F21" s="13"/>
      <c r="G21" s="28"/>
      <c r="H21" s="28"/>
      <c r="I21" s="29"/>
      <c r="J21" s="14">
        <v>35</v>
      </c>
      <c r="K21" s="129"/>
      <c r="L21" s="114"/>
      <c r="M21" s="114"/>
      <c r="N21" s="13"/>
      <c r="O21" s="28"/>
      <c r="P21" s="28"/>
      <c r="Q21" s="30"/>
    </row>
    <row r="22" spans="2:20" ht="35.25" customHeight="1">
      <c r="B22" s="11">
        <v>13</v>
      </c>
      <c r="C22" s="114"/>
      <c r="D22" s="114"/>
      <c r="E22" s="114"/>
      <c r="F22" s="13"/>
      <c r="G22" s="28"/>
      <c r="H22" s="28"/>
      <c r="I22" s="29"/>
      <c r="J22" s="14">
        <v>36</v>
      </c>
      <c r="K22" s="129"/>
      <c r="L22" s="114"/>
      <c r="M22" s="114"/>
      <c r="N22" s="13"/>
      <c r="O22" s="28"/>
      <c r="P22" s="28"/>
      <c r="Q22" s="30"/>
    </row>
    <row r="23" spans="2:20" ht="35.25" customHeight="1">
      <c r="B23" s="11">
        <v>14</v>
      </c>
      <c r="C23" s="114"/>
      <c r="D23" s="114"/>
      <c r="E23" s="114"/>
      <c r="F23" s="13"/>
      <c r="G23" s="28"/>
      <c r="H23" s="28"/>
      <c r="I23" s="29"/>
      <c r="J23" s="14">
        <v>37</v>
      </c>
      <c r="K23" s="129"/>
      <c r="L23" s="114"/>
      <c r="M23" s="12"/>
      <c r="N23" s="13"/>
      <c r="O23" s="28"/>
      <c r="P23" s="28"/>
      <c r="Q23" s="30"/>
    </row>
    <row r="24" spans="2:20" ht="35.25" customHeight="1">
      <c r="B24" s="11">
        <v>15</v>
      </c>
      <c r="C24" s="114"/>
      <c r="D24" s="114"/>
      <c r="E24" s="114"/>
      <c r="F24" s="13"/>
      <c r="G24" s="28"/>
      <c r="H24" s="28"/>
      <c r="I24" s="29"/>
      <c r="J24" s="14">
        <v>38</v>
      </c>
      <c r="K24" s="129"/>
      <c r="L24" s="114"/>
      <c r="M24" s="12"/>
      <c r="N24" s="13"/>
      <c r="O24" s="28"/>
      <c r="P24" s="28"/>
      <c r="Q24" s="30"/>
    </row>
    <row r="25" spans="2:20" ht="35.25" customHeight="1">
      <c r="B25" s="11">
        <v>16</v>
      </c>
      <c r="C25" s="114"/>
      <c r="D25" s="114"/>
      <c r="E25" s="114"/>
      <c r="F25" s="13"/>
      <c r="G25" s="28"/>
      <c r="H25" s="28"/>
      <c r="I25" s="29"/>
      <c r="J25" s="14">
        <v>39</v>
      </c>
      <c r="K25" s="129"/>
      <c r="L25" s="114"/>
      <c r="M25" s="12"/>
      <c r="N25" s="13"/>
      <c r="O25" s="28"/>
      <c r="P25" s="28"/>
      <c r="Q25" s="30"/>
    </row>
    <row r="26" spans="2:20" ht="35.25" customHeight="1">
      <c r="B26" s="11">
        <v>17</v>
      </c>
      <c r="C26" s="114"/>
      <c r="D26" s="114"/>
      <c r="E26" s="114"/>
      <c r="F26" s="13"/>
      <c r="G26" s="28"/>
      <c r="H26" s="28"/>
      <c r="I26" s="29"/>
      <c r="J26" s="14">
        <v>40</v>
      </c>
      <c r="K26" s="129"/>
      <c r="L26" s="114"/>
      <c r="M26" s="12"/>
      <c r="N26" s="13"/>
      <c r="O26" s="28"/>
      <c r="P26" s="28"/>
      <c r="Q26" s="30"/>
    </row>
    <row r="27" spans="2:20" ht="35.25" customHeight="1">
      <c r="B27" s="11">
        <v>18</v>
      </c>
      <c r="C27" s="114"/>
      <c r="D27" s="114"/>
      <c r="E27" s="114"/>
      <c r="F27" s="13"/>
      <c r="G27" s="28"/>
      <c r="H27" s="28"/>
      <c r="I27" s="29"/>
      <c r="J27" s="14">
        <v>41</v>
      </c>
      <c r="K27" s="129"/>
      <c r="L27" s="114"/>
      <c r="M27" s="12"/>
      <c r="N27" s="13"/>
      <c r="O27" s="28"/>
      <c r="P27" s="28"/>
      <c r="Q27" s="30"/>
    </row>
    <row r="28" spans="2:20" ht="35.25" customHeight="1">
      <c r="B28" s="11">
        <v>19</v>
      </c>
      <c r="C28" s="114"/>
      <c r="D28" s="114"/>
      <c r="E28" s="114"/>
      <c r="F28" s="13"/>
      <c r="G28" s="28"/>
      <c r="H28" s="28"/>
      <c r="I28" s="29"/>
      <c r="J28" s="14">
        <v>42</v>
      </c>
      <c r="K28" s="129"/>
      <c r="L28" s="115"/>
      <c r="M28" s="12"/>
      <c r="N28" s="13"/>
      <c r="O28" s="28"/>
      <c r="P28" s="28"/>
      <c r="Q28" s="30"/>
    </row>
    <row r="29" spans="2:20" ht="35.25" customHeight="1">
      <c r="B29" s="11">
        <v>20</v>
      </c>
      <c r="C29" s="129"/>
      <c r="D29" s="114"/>
      <c r="E29" s="114"/>
      <c r="F29" s="13"/>
      <c r="G29" s="28"/>
      <c r="H29" s="28"/>
      <c r="I29" s="29"/>
      <c r="J29" s="14">
        <v>43</v>
      </c>
      <c r="K29" s="129"/>
      <c r="L29" s="114"/>
      <c r="M29" s="12"/>
      <c r="N29" s="13"/>
      <c r="O29" s="28"/>
      <c r="P29" s="28"/>
      <c r="Q29" s="30"/>
    </row>
    <row r="30" spans="2:20" ht="35.25" customHeight="1">
      <c r="B30" s="11">
        <v>21</v>
      </c>
      <c r="C30" s="129"/>
      <c r="D30" s="114"/>
      <c r="E30" s="114"/>
      <c r="F30" s="13"/>
      <c r="G30" s="28"/>
      <c r="H30" s="28"/>
      <c r="I30" s="29"/>
      <c r="J30" s="14">
        <v>44</v>
      </c>
      <c r="K30" s="129"/>
      <c r="L30" s="114"/>
      <c r="M30" s="12"/>
      <c r="N30" s="13"/>
      <c r="O30" s="28"/>
      <c r="P30" s="28"/>
      <c r="Q30" s="30"/>
    </row>
    <row r="31" spans="2:20" ht="35.25" customHeight="1">
      <c r="B31" s="11">
        <v>22</v>
      </c>
      <c r="C31" s="129"/>
      <c r="D31" s="114"/>
      <c r="E31" s="114"/>
      <c r="F31" s="13"/>
      <c r="G31" s="28"/>
      <c r="H31" s="28"/>
      <c r="I31" s="29"/>
      <c r="J31" s="14">
        <v>45</v>
      </c>
      <c r="K31" s="129"/>
      <c r="L31" s="114"/>
      <c r="M31" s="12"/>
      <c r="N31" s="13"/>
      <c r="O31" s="28"/>
      <c r="P31" s="28"/>
      <c r="Q31" s="30"/>
      <c r="T31" s="1" t="s">
        <v>4</v>
      </c>
    </row>
    <row r="32" spans="2:20" ht="35.25" customHeight="1">
      <c r="B32" s="11">
        <v>23</v>
      </c>
      <c r="C32" s="129"/>
      <c r="D32" s="116"/>
      <c r="E32" s="114"/>
      <c r="F32" s="13"/>
      <c r="G32" s="28"/>
      <c r="H32" s="28"/>
      <c r="I32" s="29"/>
      <c r="J32" s="14">
        <v>46</v>
      </c>
      <c r="K32" s="129"/>
      <c r="L32" s="114"/>
      <c r="M32" s="12"/>
      <c r="N32" s="13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166"/>
      <c r="D33" s="167"/>
      <c r="E33" s="167"/>
      <c r="F33" s="167"/>
      <c r="G33" s="167"/>
      <c r="H33" s="167"/>
      <c r="I33" s="168"/>
      <c r="J33" s="175" t="s">
        <v>35</v>
      </c>
      <c r="K33" s="176"/>
      <c r="L33" s="18" t="s">
        <v>33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69"/>
      <c r="D34" s="170"/>
      <c r="E34" s="170"/>
      <c r="F34" s="170"/>
      <c r="G34" s="170"/>
      <c r="H34" s="170"/>
      <c r="I34" s="171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69"/>
      <c r="D35" s="170"/>
      <c r="E35" s="170"/>
      <c r="F35" s="170"/>
      <c r="G35" s="170"/>
      <c r="H35" s="170"/>
      <c r="I35" s="171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72"/>
      <c r="D36" s="173"/>
      <c r="E36" s="173"/>
      <c r="F36" s="173"/>
      <c r="G36" s="173"/>
      <c r="H36" s="173"/>
      <c r="I36" s="174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44911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47</v>
      </c>
      <c r="C48" s="129"/>
      <c r="D48" s="114"/>
      <c r="E48" s="12"/>
      <c r="F48" s="13"/>
      <c r="G48" s="28"/>
      <c r="H48" s="28"/>
      <c r="I48" s="29"/>
      <c r="J48" s="14">
        <v>70</v>
      </c>
      <c r="K48" s="129"/>
      <c r="L48" s="114"/>
      <c r="M48" s="12"/>
      <c r="N48" s="13"/>
      <c r="O48" s="28"/>
      <c r="P48" s="28"/>
      <c r="Q48" s="30"/>
    </row>
    <row r="49" spans="2:17" ht="35.25" customHeight="1">
      <c r="B49" s="11">
        <v>48</v>
      </c>
      <c r="C49" s="129"/>
      <c r="D49" s="114"/>
      <c r="E49" s="12"/>
      <c r="F49" s="13"/>
      <c r="G49" s="28"/>
      <c r="H49" s="28"/>
      <c r="I49" s="29"/>
      <c r="J49" s="14">
        <v>71</v>
      </c>
      <c r="K49" s="129"/>
      <c r="L49" s="114"/>
      <c r="M49" s="12"/>
      <c r="N49" s="13"/>
      <c r="O49" s="28"/>
      <c r="P49" s="28"/>
      <c r="Q49" s="30"/>
    </row>
    <row r="50" spans="2:17" ht="35.25" customHeight="1">
      <c r="B50" s="11">
        <v>49</v>
      </c>
      <c r="C50" s="129"/>
      <c r="D50" s="114"/>
      <c r="E50" s="12"/>
      <c r="F50" s="13"/>
      <c r="G50" s="28"/>
      <c r="H50" s="28"/>
      <c r="I50" s="29"/>
      <c r="J50" s="14">
        <v>72</v>
      </c>
      <c r="K50" s="129"/>
      <c r="L50" s="114"/>
      <c r="M50" s="12"/>
      <c r="N50" s="13"/>
      <c r="O50" s="28"/>
      <c r="P50" s="28"/>
      <c r="Q50" s="30"/>
    </row>
    <row r="51" spans="2:17" ht="35.25" customHeight="1">
      <c r="B51" s="11">
        <v>50</v>
      </c>
      <c r="C51" s="129"/>
      <c r="D51" s="114"/>
      <c r="E51" s="12"/>
      <c r="F51" s="13"/>
      <c r="G51" s="28"/>
      <c r="H51" s="28"/>
      <c r="I51" s="29"/>
      <c r="J51" s="14">
        <v>73</v>
      </c>
      <c r="K51" s="129"/>
      <c r="L51" s="114"/>
      <c r="M51" s="12"/>
      <c r="N51" s="13"/>
      <c r="O51" s="28"/>
      <c r="P51" s="28"/>
      <c r="Q51" s="30"/>
    </row>
    <row r="52" spans="2:17" ht="35.25" customHeight="1">
      <c r="B52" s="11">
        <v>51</v>
      </c>
      <c r="C52" s="129"/>
      <c r="D52" s="114"/>
      <c r="E52" s="12"/>
      <c r="F52" s="13"/>
      <c r="G52" s="28"/>
      <c r="H52" s="28"/>
      <c r="I52" s="29"/>
      <c r="J52" s="14">
        <v>74</v>
      </c>
      <c r="K52" s="129"/>
      <c r="L52" s="114"/>
      <c r="M52" s="12"/>
      <c r="N52" s="13"/>
      <c r="O52" s="28"/>
      <c r="P52" s="28"/>
      <c r="Q52" s="30"/>
    </row>
    <row r="53" spans="2:17" ht="35.25" customHeight="1">
      <c r="B53" s="11">
        <v>52</v>
      </c>
      <c r="C53" s="129"/>
      <c r="D53" s="114"/>
      <c r="E53" s="12"/>
      <c r="F53" s="13"/>
      <c r="G53" s="28"/>
      <c r="H53" s="28"/>
      <c r="I53" s="29"/>
      <c r="J53" s="14">
        <v>75</v>
      </c>
      <c r="K53" s="129"/>
      <c r="L53" s="114"/>
      <c r="M53" s="15"/>
      <c r="N53" s="13"/>
      <c r="O53" s="28"/>
      <c r="P53" s="28"/>
      <c r="Q53" s="30"/>
    </row>
    <row r="54" spans="2:17" ht="35.25" customHeight="1">
      <c r="B54" s="11">
        <v>53</v>
      </c>
      <c r="C54" s="129"/>
      <c r="D54" s="114"/>
      <c r="E54" s="12"/>
      <c r="F54" s="13"/>
      <c r="G54" s="28"/>
      <c r="H54" s="28"/>
      <c r="I54" s="29"/>
      <c r="J54" s="14">
        <v>76</v>
      </c>
      <c r="K54" s="129"/>
      <c r="L54" s="114"/>
      <c r="M54" s="12"/>
      <c r="N54" s="13"/>
      <c r="O54" s="28"/>
      <c r="P54" s="28"/>
      <c r="Q54" s="30"/>
    </row>
    <row r="55" spans="2:17" ht="35.25" customHeight="1">
      <c r="B55" s="11">
        <v>54</v>
      </c>
      <c r="C55" s="129"/>
      <c r="D55" s="114"/>
      <c r="E55" s="12"/>
      <c r="F55" s="13"/>
      <c r="G55" s="28"/>
      <c r="H55" s="28"/>
      <c r="I55" s="29"/>
      <c r="J55" s="14">
        <v>77</v>
      </c>
      <c r="K55" s="129"/>
      <c r="L55" s="114"/>
      <c r="M55" s="12"/>
      <c r="N55" s="13"/>
      <c r="O55" s="28"/>
      <c r="P55" s="28"/>
      <c r="Q55" s="30"/>
    </row>
    <row r="56" spans="2:17" ht="35.25" customHeight="1">
      <c r="B56" s="11">
        <v>55</v>
      </c>
      <c r="C56" s="129"/>
      <c r="D56" s="114"/>
      <c r="E56" s="12"/>
      <c r="F56" s="13"/>
      <c r="G56" s="28"/>
      <c r="H56" s="28"/>
      <c r="I56" s="29"/>
      <c r="J56" s="14">
        <v>78</v>
      </c>
      <c r="K56" s="129"/>
      <c r="L56" s="114"/>
      <c r="M56" s="12"/>
      <c r="N56" s="13"/>
      <c r="O56" s="28"/>
      <c r="P56" s="28"/>
      <c r="Q56" s="30"/>
    </row>
    <row r="57" spans="2:17" ht="35.25" customHeight="1">
      <c r="B57" s="11">
        <v>56</v>
      </c>
      <c r="C57" s="129"/>
      <c r="D57" s="114"/>
      <c r="E57" s="12"/>
      <c r="F57" s="13"/>
      <c r="G57" s="28"/>
      <c r="H57" s="28"/>
      <c r="I57" s="29"/>
      <c r="J57" s="14">
        <v>79</v>
      </c>
      <c r="K57" s="129"/>
      <c r="L57" s="114"/>
      <c r="M57" s="12"/>
      <c r="N57" s="13"/>
      <c r="O57" s="28"/>
      <c r="P57" s="28"/>
      <c r="Q57" s="30"/>
    </row>
    <row r="58" spans="2:17" ht="35.25" customHeight="1">
      <c r="B58" s="11">
        <v>57</v>
      </c>
      <c r="C58" s="129"/>
      <c r="D58" s="114"/>
      <c r="E58" s="12"/>
      <c r="F58" s="13"/>
      <c r="G58" s="28"/>
      <c r="H58" s="28"/>
      <c r="I58" s="29"/>
      <c r="J58" s="14">
        <v>80</v>
      </c>
      <c r="K58" s="129"/>
      <c r="L58" s="114"/>
      <c r="M58" s="12"/>
      <c r="N58" s="13"/>
      <c r="O58" s="28"/>
      <c r="P58" s="28"/>
      <c r="Q58" s="30"/>
    </row>
    <row r="59" spans="2:17" ht="35.25" customHeight="1">
      <c r="B59" s="11">
        <v>58</v>
      </c>
      <c r="C59" s="129"/>
      <c r="D59" s="114"/>
      <c r="E59" s="12"/>
      <c r="F59" s="13"/>
      <c r="G59" s="28"/>
      <c r="H59" s="28"/>
      <c r="I59" s="29"/>
      <c r="J59" s="14">
        <v>81</v>
      </c>
      <c r="K59" s="129"/>
      <c r="L59" s="114"/>
      <c r="M59" s="15"/>
      <c r="N59" s="13"/>
      <c r="O59" s="28"/>
      <c r="P59" s="28"/>
      <c r="Q59" s="30"/>
    </row>
    <row r="60" spans="2:17" ht="35.25" customHeight="1">
      <c r="B60" s="11">
        <v>59</v>
      </c>
      <c r="C60" s="129"/>
      <c r="D60" s="114"/>
      <c r="E60" s="12"/>
      <c r="F60" s="13"/>
      <c r="G60" s="28"/>
      <c r="H60" s="28"/>
      <c r="I60" s="29"/>
      <c r="J60" s="14">
        <v>82</v>
      </c>
      <c r="K60" s="129"/>
      <c r="L60" s="114"/>
      <c r="M60" s="15"/>
      <c r="N60" s="13"/>
      <c r="O60" s="28"/>
      <c r="P60" s="28"/>
      <c r="Q60" s="30"/>
    </row>
    <row r="61" spans="2:17" ht="35.25" customHeight="1">
      <c r="B61" s="11">
        <v>60</v>
      </c>
      <c r="C61" s="129"/>
      <c r="D61" s="114"/>
      <c r="E61" s="12"/>
      <c r="F61" s="13"/>
      <c r="G61" s="28"/>
      <c r="H61" s="28"/>
      <c r="I61" s="29"/>
      <c r="J61" s="14">
        <v>83</v>
      </c>
      <c r="K61" s="129"/>
      <c r="L61" s="114"/>
      <c r="M61" s="15"/>
      <c r="N61" s="13"/>
      <c r="O61" s="28"/>
      <c r="P61" s="28"/>
      <c r="Q61" s="30"/>
    </row>
    <row r="62" spans="2:17" ht="35.25" customHeight="1">
      <c r="B62" s="11">
        <v>61</v>
      </c>
      <c r="C62" s="129"/>
      <c r="D62" s="114"/>
      <c r="E62" s="12"/>
      <c r="F62" s="13"/>
      <c r="G62" s="28"/>
      <c r="H62" s="28"/>
      <c r="I62" s="29"/>
      <c r="J62" s="14">
        <v>84</v>
      </c>
      <c r="K62" s="129"/>
      <c r="L62" s="114"/>
      <c r="M62" s="15"/>
      <c r="N62" s="13"/>
      <c r="O62" s="28"/>
      <c r="P62" s="28"/>
      <c r="Q62" s="30"/>
    </row>
    <row r="63" spans="2:17" ht="35.25" customHeight="1">
      <c r="B63" s="11">
        <v>62</v>
      </c>
      <c r="C63" s="129"/>
      <c r="D63" s="114"/>
      <c r="E63" s="12"/>
      <c r="F63" s="13"/>
      <c r="G63" s="28"/>
      <c r="H63" s="28"/>
      <c r="I63" s="29"/>
      <c r="J63" s="14">
        <v>85</v>
      </c>
      <c r="K63" s="129"/>
      <c r="L63" s="114"/>
      <c r="M63" s="15"/>
      <c r="N63" s="13"/>
      <c r="O63" s="28"/>
      <c r="P63" s="28"/>
      <c r="Q63" s="30"/>
    </row>
    <row r="64" spans="2:17" ht="35.25" customHeight="1">
      <c r="B64" s="11">
        <v>63</v>
      </c>
      <c r="C64" s="129"/>
      <c r="D64" s="114"/>
      <c r="E64" s="12"/>
      <c r="F64" s="13"/>
      <c r="G64" s="28"/>
      <c r="H64" s="28"/>
      <c r="I64" s="29"/>
      <c r="J64" s="14">
        <v>86</v>
      </c>
      <c r="K64" s="129"/>
      <c r="L64" s="114"/>
      <c r="M64" s="15"/>
      <c r="N64" s="13"/>
      <c r="O64" s="28"/>
      <c r="P64" s="28"/>
      <c r="Q64" s="30"/>
    </row>
    <row r="65" spans="2:17" ht="35.25" customHeight="1">
      <c r="B65" s="11">
        <v>64</v>
      </c>
      <c r="C65" s="129"/>
      <c r="D65" s="114"/>
      <c r="E65" s="12"/>
      <c r="F65" s="13"/>
      <c r="G65" s="28"/>
      <c r="H65" s="28"/>
      <c r="I65" s="29"/>
      <c r="J65" s="14">
        <v>87</v>
      </c>
      <c r="K65" s="129"/>
      <c r="L65" s="114"/>
      <c r="M65" s="15"/>
      <c r="N65" s="13"/>
      <c r="O65" s="28"/>
      <c r="P65" s="28"/>
      <c r="Q65" s="30"/>
    </row>
    <row r="66" spans="2:17" ht="35.25" customHeight="1">
      <c r="B66" s="11">
        <v>65</v>
      </c>
      <c r="C66" s="129"/>
      <c r="D66" s="114"/>
      <c r="E66" s="12"/>
      <c r="F66" s="13"/>
      <c r="G66" s="28"/>
      <c r="H66" s="28"/>
      <c r="I66" s="29"/>
      <c r="J66" s="14">
        <v>88</v>
      </c>
      <c r="K66" s="129"/>
      <c r="L66" s="115"/>
      <c r="M66" s="59"/>
      <c r="N66" s="13"/>
      <c r="O66" s="28"/>
      <c r="P66" s="28"/>
      <c r="Q66" s="30"/>
    </row>
    <row r="67" spans="2:17" ht="35.25" customHeight="1">
      <c r="B67" s="11">
        <v>66</v>
      </c>
      <c r="C67" s="129"/>
      <c r="D67" s="114"/>
      <c r="E67" s="12"/>
      <c r="F67" s="13"/>
      <c r="G67" s="28"/>
      <c r="H67" s="28"/>
      <c r="I67" s="29"/>
      <c r="J67" s="14">
        <v>89</v>
      </c>
      <c r="K67" s="129"/>
      <c r="L67" s="114"/>
      <c r="M67" s="15"/>
      <c r="N67" s="13"/>
      <c r="O67" s="28"/>
      <c r="P67" s="28"/>
      <c r="Q67" s="30"/>
    </row>
    <row r="68" spans="2:17" ht="35.25" customHeight="1">
      <c r="B68" s="11">
        <v>67</v>
      </c>
      <c r="C68" s="129"/>
      <c r="D68" s="114"/>
      <c r="E68" s="12"/>
      <c r="F68" s="13"/>
      <c r="G68" s="28"/>
      <c r="H68" s="28"/>
      <c r="I68" s="29"/>
      <c r="J68" s="14">
        <v>90</v>
      </c>
      <c r="K68" s="129"/>
      <c r="L68" s="114"/>
      <c r="M68" s="15"/>
      <c r="N68" s="13"/>
      <c r="O68" s="28"/>
      <c r="P68" s="28"/>
      <c r="Q68" s="30"/>
    </row>
    <row r="69" spans="2:17" ht="35.25" customHeight="1">
      <c r="B69" s="11">
        <v>68</v>
      </c>
      <c r="C69" s="129"/>
      <c r="D69" s="114"/>
      <c r="E69" s="12"/>
      <c r="F69" s="13"/>
      <c r="G69" s="28"/>
      <c r="H69" s="28"/>
      <c r="I69" s="29"/>
      <c r="J69" s="14">
        <v>91</v>
      </c>
      <c r="K69" s="129"/>
      <c r="L69" s="114"/>
      <c r="M69" s="15"/>
      <c r="N69" s="13"/>
      <c r="O69" s="28"/>
      <c r="P69" s="28"/>
      <c r="Q69" s="30"/>
    </row>
    <row r="70" spans="2:17" ht="35.25" customHeight="1">
      <c r="B70" s="11">
        <v>69</v>
      </c>
      <c r="C70" s="129"/>
      <c r="D70" s="124"/>
      <c r="E70" s="17"/>
      <c r="F70" s="13"/>
      <c r="G70" s="28"/>
      <c r="H70" s="28"/>
      <c r="I70" s="29"/>
      <c r="J70" s="14">
        <v>92</v>
      </c>
      <c r="K70" s="129"/>
      <c r="L70" s="114"/>
      <c r="M70" s="15"/>
      <c r="N70" s="13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:E4"/>
    <mergeCell ref="C42:E42"/>
  </mergeCells>
  <phoneticPr fontId="26" type="noConversion"/>
  <printOptions horizontalCentered="1" verticalCentered="1"/>
  <pageMargins left="0.19680555164813995" right="0.19680555164813995" top="0.19680555164813995" bottom="0.19680555164813995" header="0.31486111879348755" footer="0.31486111879348755"/>
  <pageSetup paperSize="9" scale="60" orientation="portrait" r:id="rId1"/>
  <rowBreaks count="1" manualBreakCount="1">
    <brk id="38" max="17" man="1"/>
  </rowBreaks>
  <colBreaks count="1" manualBreakCount="1">
    <brk id="19" max="16383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Y76"/>
  <sheetViews>
    <sheetView view="pageBreakPreview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5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5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5" ht="22.5" customHeight="1">
      <c r="C4" s="182">
        <v>44912</v>
      </c>
      <c r="D4" s="182"/>
      <c r="E4" s="182"/>
      <c r="F4" s="34"/>
      <c r="G4" s="33"/>
      <c r="J4" s="3" t="s">
        <v>0</v>
      </c>
      <c r="K4" s="4"/>
    </row>
    <row r="5" spans="2:25" ht="17.399999999999999">
      <c r="C5" s="2"/>
      <c r="J5" s="5"/>
      <c r="K5" s="4"/>
    </row>
    <row r="6" spans="2:25" ht="20.399999999999999">
      <c r="B6" s="6" t="s">
        <v>3</v>
      </c>
      <c r="C6" s="2"/>
      <c r="J6" s="5"/>
      <c r="K6" s="4"/>
      <c r="U6" s="31"/>
    </row>
    <row r="7" spans="2:25" ht="20.399999999999999">
      <c r="B7" s="6" t="s">
        <v>2</v>
      </c>
      <c r="C7" s="2"/>
      <c r="J7" s="5"/>
      <c r="K7" s="4"/>
    </row>
    <row r="8" spans="2:25" ht="20.399999999999999">
      <c r="B8" s="6"/>
      <c r="C8" s="2"/>
      <c r="J8" s="5"/>
      <c r="K8" s="4"/>
      <c r="Y8" s="140"/>
    </row>
    <row r="9" spans="2:25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5" ht="35.25" customHeight="1">
      <c r="B10" s="11">
        <v>1</v>
      </c>
      <c r="C10" s="11"/>
      <c r="D10" s="114"/>
      <c r="E10" s="114"/>
      <c r="F10" s="13"/>
      <c r="G10" s="28"/>
      <c r="H10" s="28"/>
      <c r="I10" s="29"/>
      <c r="J10" s="14">
        <v>24</v>
      </c>
      <c r="K10" s="129"/>
      <c r="L10" s="114"/>
      <c r="M10" s="114"/>
      <c r="N10" s="13"/>
      <c r="O10" s="28"/>
      <c r="P10" s="28"/>
      <c r="Q10" s="30"/>
    </row>
    <row r="11" spans="2:25" ht="35.25" customHeight="1">
      <c r="B11" s="11">
        <v>2</v>
      </c>
      <c r="C11" s="11"/>
      <c r="D11" s="114"/>
      <c r="E11" s="114"/>
      <c r="F11" s="13"/>
      <c r="G11" s="28"/>
      <c r="H11" s="28"/>
      <c r="I11" s="29"/>
      <c r="J11" s="14">
        <v>25</v>
      </c>
      <c r="K11" s="129"/>
      <c r="L11" s="114"/>
      <c r="M11" s="114"/>
      <c r="N11" s="13"/>
      <c r="O11" s="28"/>
      <c r="P11" s="28"/>
      <c r="Q11" s="30"/>
    </row>
    <row r="12" spans="2:25" ht="35.25" customHeight="1">
      <c r="B12" s="11">
        <v>3</v>
      </c>
      <c r="C12" s="11"/>
      <c r="D12" s="114"/>
      <c r="E12" s="114"/>
      <c r="F12" s="13"/>
      <c r="G12" s="28"/>
      <c r="H12" s="28"/>
      <c r="I12" s="29"/>
      <c r="J12" s="14">
        <v>26</v>
      </c>
      <c r="K12" s="11"/>
      <c r="L12" s="114"/>
      <c r="M12" s="114"/>
      <c r="N12" s="13"/>
      <c r="O12" s="28"/>
      <c r="P12" s="28"/>
      <c r="Q12" s="30"/>
    </row>
    <row r="13" spans="2:25" ht="35.25" customHeight="1">
      <c r="B13" s="11">
        <v>4</v>
      </c>
      <c r="C13" s="11"/>
      <c r="D13" s="114"/>
      <c r="E13" s="114"/>
      <c r="F13" s="13"/>
      <c r="G13" s="28"/>
      <c r="H13" s="28"/>
      <c r="I13" s="29"/>
      <c r="J13" s="14">
        <v>27</v>
      </c>
      <c r="K13" s="11"/>
      <c r="L13" s="114"/>
      <c r="M13" s="114"/>
      <c r="N13" s="13"/>
      <c r="O13" s="28"/>
      <c r="P13" s="28"/>
      <c r="Q13" s="30"/>
    </row>
    <row r="14" spans="2:25" ht="35.25" customHeight="1">
      <c r="B14" s="11">
        <v>5</v>
      </c>
      <c r="C14" s="11"/>
      <c r="D14" s="114"/>
      <c r="E14" s="114"/>
      <c r="F14" s="13"/>
      <c r="G14" s="28"/>
      <c r="H14" s="28"/>
      <c r="I14" s="29"/>
      <c r="J14" s="14">
        <v>28</v>
      </c>
      <c r="K14" s="11"/>
      <c r="L14" s="114"/>
      <c r="M14" s="114"/>
      <c r="N14" s="13"/>
      <c r="O14" s="28"/>
      <c r="P14" s="28"/>
      <c r="Q14" s="30"/>
    </row>
    <row r="15" spans="2:25" ht="35.25" customHeight="1">
      <c r="B15" s="11">
        <v>6</v>
      </c>
      <c r="C15" s="11"/>
      <c r="D15" s="114"/>
      <c r="E15" s="114"/>
      <c r="F15" s="13"/>
      <c r="G15" s="28"/>
      <c r="H15" s="28"/>
      <c r="I15" s="29"/>
      <c r="J15" s="14">
        <v>29</v>
      </c>
      <c r="K15" s="11"/>
      <c r="L15" s="114"/>
      <c r="M15" s="114"/>
      <c r="N15" s="13"/>
      <c r="O15" s="28"/>
      <c r="P15" s="28"/>
      <c r="Q15" s="30"/>
    </row>
    <row r="16" spans="2:25" ht="35.25" customHeight="1">
      <c r="B16" s="11">
        <v>7</v>
      </c>
      <c r="C16" s="129"/>
      <c r="D16" s="114"/>
      <c r="E16" s="114"/>
      <c r="F16" s="13"/>
      <c r="G16" s="28"/>
      <c r="H16" s="28"/>
      <c r="I16" s="29"/>
      <c r="J16" s="14">
        <v>30</v>
      </c>
      <c r="K16" s="11"/>
      <c r="L16" s="114"/>
      <c r="M16" s="114"/>
      <c r="N16" s="13"/>
      <c r="O16" s="28"/>
      <c r="P16" s="28"/>
      <c r="Q16" s="30"/>
    </row>
    <row r="17" spans="2:20" ht="35.25" customHeight="1">
      <c r="B17" s="11">
        <v>8</v>
      </c>
      <c r="C17" s="129"/>
      <c r="D17" s="114"/>
      <c r="E17" s="114"/>
      <c r="F17" s="13"/>
      <c r="G17" s="28"/>
      <c r="H17" s="28"/>
      <c r="I17" s="29"/>
      <c r="J17" s="14">
        <v>31</v>
      </c>
      <c r="K17" s="11"/>
      <c r="L17" s="114"/>
      <c r="M17" s="114"/>
      <c r="N17" s="13"/>
      <c r="O17" s="28"/>
      <c r="P17" s="28"/>
      <c r="Q17" s="30"/>
    </row>
    <row r="18" spans="2:20" ht="35.25" customHeight="1">
      <c r="B18" s="11">
        <v>9</v>
      </c>
      <c r="C18" s="129"/>
      <c r="D18" s="114"/>
      <c r="E18" s="114"/>
      <c r="F18" s="13"/>
      <c r="G18" s="28"/>
      <c r="H18" s="28"/>
      <c r="I18" s="29"/>
      <c r="J18" s="14">
        <v>32</v>
      </c>
      <c r="K18" s="11"/>
      <c r="L18" s="114"/>
      <c r="M18" s="114"/>
      <c r="N18" s="13"/>
      <c r="O18" s="28"/>
      <c r="P18" s="28"/>
      <c r="Q18" s="30"/>
    </row>
    <row r="19" spans="2:20" ht="35.25" customHeight="1">
      <c r="B19" s="11">
        <v>10</v>
      </c>
      <c r="C19" s="129"/>
      <c r="D19" s="114"/>
      <c r="E19" s="114"/>
      <c r="F19" s="13"/>
      <c r="G19" s="28"/>
      <c r="H19" s="28"/>
      <c r="I19" s="29"/>
      <c r="J19" s="14">
        <v>33</v>
      </c>
      <c r="K19" s="11"/>
      <c r="L19" s="114"/>
      <c r="M19" s="114"/>
      <c r="N19" s="13"/>
      <c r="O19" s="28"/>
      <c r="P19" s="28"/>
      <c r="Q19" s="30"/>
    </row>
    <row r="20" spans="2:20" ht="35.25" customHeight="1">
      <c r="B20" s="11">
        <v>11</v>
      </c>
      <c r="C20" s="129"/>
      <c r="D20" s="114"/>
      <c r="E20" s="114"/>
      <c r="F20" s="13"/>
      <c r="G20" s="28"/>
      <c r="H20" s="28"/>
      <c r="I20" s="29"/>
      <c r="J20" s="14">
        <v>34</v>
      </c>
      <c r="K20" s="11"/>
      <c r="L20" s="114"/>
      <c r="M20" s="114"/>
      <c r="N20" s="13"/>
      <c r="O20" s="28"/>
      <c r="P20" s="28"/>
      <c r="Q20" s="30"/>
    </row>
    <row r="21" spans="2:20" ht="35.25" customHeight="1">
      <c r="B21" s="11">
        <v>12</v>
      </c>
      <c r="C21" s="129"/>
      <c r="D21" s="114"/>
      <c r="E21" s="114"/>
      <c r="F21" s="13"/>
      <c r="G21" s="28"/>
      <c r="H21" s="28"/>
      <c r="I21" s="29"/>
      <c r="J21" s="14">
        <v>35</v>
      </c>
      <c r="K21" s="11"/>
      <c r="L21" s="114"/>
      <c r="M21" s="12"/>
      <c r="N21" s="13"/>
      <c r="O21" s="28"/>
      <c r="P21" s="28"/>
      <c r="Q21" s="30"/>
    </row>
    <row r="22" spans="2:20" ht="35.25" customHeight="1">
      <c r="B22" s="11">
        <v>13</v>
      </c>
      <c r="C22" s="129"/>
      <c r="D22" s="114"/>
      <c r="E22" s="114"/>
      <c r="F22" s="13"/>
      <c r="G22" s="28"/>
      <c r="H22" s="28"/>
      <c r="I22" s="29"/>
      <c r="J22" s="14">
        <v>36</v>
      </c>
      <c r="K22" s="11"/>
      <c r="L22" s="114"/>
      <c r="M22" s="12"/>
      <c r="N22" s="13"/>
      <c r="O22" s="28"/>
      <c r="P22" s="28"/>
      <c r="Q22" s="30"/>
    </row>
    <row r="23" spans="2:20" ht="35.25" customHeight="1">
      <c r="B23" s="11">
        <v>14</v>
      </c>
      <c r="C23" s="129"/>
      <c r="D23" s="114"/>
      <c r="E23" s="114"/>
      <c r="F23" s="13"/>
      <c r="G23" s="28"/>
      <c r="H23" s="28"/>
      <c r="I23" s="29"/>
      <c r="J23" s="14">
        <v>37</v>
      </c>
      <c r="K23" s="11"/>
      <c r="L23" s="114"/>
      <c r="M23" s="12"/>
      <c r="N23" s="13"/>
      <c r="O23" s="28"/>
      <c r="P23" s="28"/>
      <c r="Q23" s="30"/>
    </row>
    <row r="24" spans="2:20" ht="35.25" customHeight="1">
      <c r="B24" s="11">
        <v>15</v>
      </c>
      <c r="C24" s="129"/>
      <c r="D24" s="114"/>
      <c r="E24" s="114"/>
      <c r="F24" s="13"/>
      <c r="G24" s="28"/>
      <c r="H24" s="28"/>
      <c r="I24" s="29"/>
      <c r="J24" s="14">
        <v>38</v>
      </c>
      <c r="K24" s="11"/>
      <c r="L24" s="114"/>
      <c r="M24" s="12"/>
      <c r="N24" s="13"/>
      <c r="O24" s="28"/>
      <c r="P24" s="28"/>
      <c r="Q24" s="30"/>
    </row>
    <row r="25" spans="2:20" ht="35.25" customHeight="1">
      <c r="B25" s="11">
        <v>16</v>
      </c>
      <c r="C25" s="129"/>
      <c r="D25" s="114"/>
      <c r="E25" s="114"/>
      <c r="F25" s="13"/>
      <c r="G25" s="28"/>
      <c r="H25" s="28"/>
      <c r="I25" s="29"/>
      <c r="J25" s="14">
        <v>39</v>
      </c>
      <c r="K25" s="11"/>
      <c r="L25" s="114"/>
      <c r="M25" s="12"/>
      <c r="N25" s="13"/>
      <c r="O25" s="28"/>
      <c r="P25" s="28"/>
      <c r="Q25" s="30"/>
    </row>
    <row r="26" spans="2:20" ht="35.25" customHeight="1">
      <c r="B26" s="11">
        <v>17</v>
      </c>
      <c r="C26" s="129"/>
      <c r="D26" s="114"/>
      <c r="E26" s="114"/>
      <c r="F26" s="13"/>
      <c r="G26" s="28"/>
      <c r="H26" s="28"/>
      <c r="I26" s="29"/>
      <c r="J26" s="14">
        <v>40</v>
      </c>
      <c r="K26" s="11"/>
      <c r="L26" s="114"/>
      <c r="M26" s="12"/>
      <c r="N26" s="13"/>
      <c r="O26" s="28"/>
      <c r="P26" s="28"/>
      <c r="Q26" s="30"/>
    </row>
    <row r="27" spans="2:20" ht="35.25" customHeight="1">
      <c r="B27" s="11">
        <v>18</v>
      </c>
      <c r="C27" s="129"/>
      <c r="D27" s="114"/>
      <c r="E27" s="114"/>
      <c r="F27" s="13"/>
      <c r="G27" s="28"/>
      <c r="H27" s="28"/>
      <c r="I27" s="29"/>
      <c r="J27" s="14">
        <v>41</v>
      </c>
      <c r="K27" s="11"/>
      <c r="L27" s="114"/>
      <c r="M27" s="12"/>
      <c r="N27" s="13"/>
      <c r="O27" s="28"/>
      <c r="P27" s="28"/>
      <c r="Q27" s="30"/>
    </row>
    <row r="28" spans="2:20" ht="35.25" customHeight="1">
      <c r="B28" s="11">
        <v>19</v>
      </c>
      <c r="C28" s="129"/>
      <c r="D28" s="114"/>
      <c r="E28" s="114"/>
      <c r="F28" s="13"/>
      <c r="G28" s="28"/>
      <c r="H28" s="28"/>
      <c r="I28" s="29"/>
      <c r="J28" s="14">
        <v>42</v>
      </c>
      <c r="K28" s="11"/>
      <c r="L28" s="115"/>
      <c r="M28" s="12"/>
      <c r="N28" s="13"/>
      <c r="O28" s="28"/>
      <c r="P28" s="28"/>
      <c r="Q28" s="30"/>
    </row>
    <row r="29" spans="2:20" ht="35.25" customHeight="1">
      <c r="B29" s="11">
        <v>20</v>
      </c>
      <c r="C29" s="129"/>
      <c r="D29" s="114"/>
      <c r="E29" s="114"/>
      <c r="F29" s="13"/>
      <c r="G29" s="28"/>
      <c r="H29" s="28"/>
      <c r="I29" s="29"/>
      <c r="J29" s="14">
        <v>43</v>
      </c>
      <c r="K29" s="11"/>
      <c r="L29" s="114"/>
      <c r="M29" s="12"/>
      <c r="N29" s="13"/>
      <c r="O29" s="28"/>
      <c r="P29" s="28"/>
      <c r="Q29" s="30"/>
    </row>
    <row r="30" spans="2:20" ht="35.25" customHeight="1">
      <c r="B30" s="11">
        <v>21</v>
      </c>
      <c r="C30" s="129"/>
      <c r="D30" s="114"/>
      <c r="E30" s="114"/>
      <c r="F30" s="13"/>
      <c r="G30" s="28"/>
      <c r="H30" s="28"/>
      <c r="I30" s="29"/>
      <c r="J30" s="14">
        <v>44</v>
      </c>
      <c r="K30" s="11"/>
      <c r="L30" s="114"/>
      <c r="M30" s="12"/>
      <c r="N30" s="13"/>
      <c r="O30" s="28"/>
      <c r="P30" s="28"/>
      <c r="Q30" s="30"/>
    </row>
    <row r="31" spans="2:20" ht="35.25" customHeight="1">
      <c r="B31" s="11">
        <v>22</v>
      </c>
      <c r="C31" s="129"/>
      <c r="D31" s="114"/>
      <c r="E31" s="114"/>
      <c r="F31" s="13"/>
      <c r="G31" s="28"/>
      <c r="H31" s="28"/>
      <c r="I31" s="29"/>
      <c r="J31" s="14">
        <v>45</v>
      </c>
      <c r="K31" s="11"/>
      <c r="L31" s="114"/>
      <c r="M31" s="12"/>
      <c r="N31" s="13"/>
      <c r="O31" s="28"/>
      <c r="P31" s="28"/>
      <c r="Q31" s="30"/>
      <c r="T31" s="1" t="s">
        <v>4</v>
      </c>
    </row>
    <row r="32" spans="2:20" ht="35.25" customHeight="1">
      <c r="B32" s="11">
        <v>23</v>
      </c>
      <c r="C32" s="129"/>
      <c r="D32" s="114"/>
      <c r="E32" s="114"/>
      <c r="F32" s="13"/>
      <c r="G32" s="28"/>
      <c r="H32" s="28"/>
      <c r="I32" s="29"/>
      <c r="J32" s="14">
        <v>46</v>
      </c>
      <c r="K32" s="11"/>
      <c r="L32" s="114"/>
      <c r="M32" s="15"/>
      <c r="N32" s="13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201" t="s">
        <v>101</v>
      </c>
      <c r="D33" s="167"/>
      <c r="E33" s="167"/>
      <c r="F33" s="167"/>
      <c r="G33" s="167"/>
      <c r="H33" s="167"/>
      <c r="I33" s="168"/>
      <c r="J33" s="175" t="s">
        <v>35</v>
      </c>
      <c r="K33" s="176"/>
      <c r="L33" s="18" t="s">
        <v>33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69"/>
      <c r="D34" s="170"/>
      <c r="E34" s="170"/>
      <c r="F34" s="170"/>
      <c r="G34" s="170"/>
      <c r="H34" s="170"/>
      <c r="I34" s="171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69"/>
      <c r="D35" s="170"/>
      <c r="E35" s="170"/>
      <c r="F35" s="170"/>
      <c r="G35" s="170"/>
      <c r="H35" s="170"/>
      <c r="I35" s="171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72"/>
      <c r="D36" s="173"/>
      <c r="E36" s="173"/>
      <c r="F36" s="173"/>
      <c r="G36" s="173"/>
      <c r="H36" s="173"/>
      <c r="I36" s="174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44912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47</v>
      </c>
      <c r="C48" s="11"/>
      <c r="D48" s="114"/>
      <c r="E48" s="12"/>
      <c r="F48" s="13"/>
      <c r="G48" s="28"/>
      <c r="H48" s="28"/>
      <c r="I48" s="29"/>
      <c r="J48" s="14">
        <v>70</v>
      </c>
      <c r="K48" s="11"/>
      <c r="L48" s="114"/>
      <c r="M48" s="12"/>
      <c r="N48" s="13"/>
      <c r="O48" s="28"/>
      <c r="P48" s="28"/>
      <c r="Q48" s="30"/>
    </row>
    <row r="49" spans="2:17" ht="35.25" customHeight="1">
      <c r="B49" s="11">
        <v>48</v>
      </c>
      <c r="C49" s="11"/>
      <c r="D49" s="114"/>
      <c r="E49" s="12"/>
      <c r="F49" s="13"/>
      <c r="G49" s="28"/>
      <c r="H49" s="28"/>
      <c r="I49" s="29"/>
      <c r="J49" s="14">
        <v>71</v>
      </c>
      <c r="K49" s="11"/>
      <c r="L49" s="114"/>
      <c r="M49" s="12"/>
      <c r="N49" s="13"/>
      <c r="O49" s="28"/>
      <c r="P49" s="28"/>
      <c r="Q49" s="30"/>
    </row>
    <row r="50" spans="2:17" ht="35.25" customHeight="1">
      <c r="B50" s="11">
        <v>49</v>
      </c>
      <c r="C50" s="11"/>
      <c r="D50" s="114"/>
      <c r="E50" s="12"/>
      <c r="F50" s="13"/>
      <c r="G50" s="28"/>
      <c r="H50" s="28"/>
      <c r="I50" s="29"/>
      <c r="J50" s="14">
        <v>72</v>
      </c>
      <c r="K50" s="11"/>
      <c r="L50" s="114"/>
      <c r="M50" s="12"/>
      <c r="N50" s="13"/>
      <c r="O50" s="28"/>
      <c r="P50" s="28"/>
      <c r="Q50" s="30"/>
    </row>
    <row r="51" spans="2:17" ht="35.25" customHeight="1">
      <c r="B51" s="11">
        <v>50</v>
      </c>
      <c r="C51" s="11"/>
      <c r="D51" s="114"/>
      <c r="E51" s="12"/>
      <c r="F51" s="13"/>
      <c r="G51" s="28"/>
      <c r="H51" s="28"/>
      <c r="I51" s="29"/>
      <c r="J51" s="14">
        <v>73</v>
      </c>
      <c r="K51" s="11"/>
      <c r="L51" s="114"/>
      <c r="M51" s="12"/>
      <c r="N51" s="13"/>
      <c r="O51" s="28"/>
      <c r="P51" s="28"/>
      <c r="Q51" s="30"/>
    </row>
    <row r="52" spans="2:17" ht="35.25" customHeight="1">
      <c r="B52" s="11">
        <v>51</v>
      </c>
      <c r="C52" s="11"/>
      <c r="D52" s="114"/>
      <c r="E52" s="12"/>
      <c r="F52" s="13"/>
      <c r="G52" s="28"/>
      <c r="H52" s="28"/>
      <c r="I52" s="29"/>
      <c r="J52" s="14">
        <v>74</v>
      </c>
      <c r="K52" s="11"/>
      <c r="L52" s="114"/>
      <c r="M52" s="12"/>
      <c r="N52" s="13"/>
      <c r="O52" s="28"/>
      <c r="P52" s="28"/>
      <c r="Q52" s="30"/>
    </row>
    <row r="53" spans="2:17" ht="35.25" customHeight="1">
      <c r="B53" s="11">
        <v>52</v>
      </c>
      <c r="C53" s="11"/>
      <c r="D53" s="114"/>
      <c r="E53" s="12"/>
      <c r="F53" s="13"/>
      <c r="G53" s="28"/>
      <c r="H53" s="28"/>
      <c r="I53" s="29"/>
      <c r="J53" s="14">
        <v>75</v>
      </c>
      <c r="K53" s="11"/>
      <c r="L53" s="114"/>
      <c r="M53" s="15"/>
      <c r="N53" s="13"/>
      <c r="O53" s="28"/>
      <c r="P53" s="28"/>
      <c r="Q53" s="30"/>
    </row>
    <row r="54" spans="2:17" ht="35.25" customHeight="1">
      <c r="B54" s="11">
        <v>53</v>
      </c>
      <c r="C54" s="11"/>
      <c r="D54" s="114"/>
      <c r="E54" s="12"/>
      <c r="F54" s="13"/>
      <c r="G54" s="28"/>
      <c r="H54" s="28"/>
      <c r="I54" s="29"/>
      <c r="J54" s="14">
        <v>76</v>
      </c>
      <c r="K54" s="11"/>
      <c r="L54" s="114"/>
      <c r="M54" s="12"/>
      <c r="N54" s="13"/>
      <c r="O54" s="28"/>
      <c r="P54" s="28"/>
      <c r="Q54" s="30"/>
    </row>
    <row r="55" spans="2:17" ht="35.25" customHeight="1">
      <c r="B55" s="11">
        <v>54</v>
      </c>
      <c r="C55" s="11"/>
      <c r="D55" s="114"/>
      <c r="E55" s="12"/>
      <c r="F55" s="13"/>
      <c r="G55" s="28"/>
      <c r="H55" s="28"/>
      <c r="I55" s="29"/>
      <c r="J55" s="14">
        <v>77</v>
      </c>
      <c r="K55" s="11"/>
      <c r="L55" s="114"/>
      <c r="M55" s="12"/>
      <c r="N55" s="13"/>
      <c r="O55" s="28"/>
      <c r="P55" s="28"/>
      <c r="Q55" s="30"/>
    </row>
    <row r="56" spans="2:17" ht="35.25" customHeight="1">
      <c r="B56" s="11">
        <v>55</v>
      </c>
      <c r="C56" s="11"/>
      <c r="D56" s="114"/>
      <c r="E56" s="12"/>
      <c r="F56" s="13"/>
      <c r="G56" s="28"/>
      <c r="H56" s="28"/>
      <c r="I56" s="29"/>
      <c r="J56" s="14">
        <v>78</v>
      </c>
      <c r="K56" s="11"/>
      <c r="L56" s="114"/>
      <c r="M56" s="12"/>
      <c r="N56" s="13"/>
      <c r="O56" s="28"/>
      <c r="P56" s="28"/>
      <c r="Q56" s="30"/>
    </row>
    <row r="57" spans="2:17" ht="35.25" customHeight="1">
      <c r="B57" s="11">
        <v>56</v>
      </c>
      <c r="C57" s="11"/>
      <c r="D57" s="114"/>
      <c r="E57" s="12"/>
      <c r="F57" s="13"/>
      <c r="G57" s="28"/>
      <c r="H57" s="28"/>
      <c r="I57" s="29"/>
      <c r="J57" s="14">
        <v>79</v>
      </c>
      <c r="K57" s="11"/>
      <c r="L57" s="114"/>
      <c r="M57" s="12"/>
      <c r="N57" s="13"/>
      <c r="O57" s="28"/>
      <c r="P57" s="28"/>
      <c r="Q57" s="30"/>
    </row>
    <row r="58" spans="2:17" ht="35.25" customHeight="1">
      <c r="B58" s="11">
        <v>57</v>
      </c>
      <c r="C58" s="11"/>
      <c r="D58" s="114"/>
      <c r="E58" s="12"/>
      <c r="F58" s="13"/>
      <c r="G58" s="28"/>
      <c r="H58" s="28"/>
      <c r="I58" s="29"/>
      <c r="J58" s="14">
        <v>80</v>
      </c>
      <c r="K58" s="11"/>
      <c r="L58" s="114"/>
      <c r="M58" s="12"/>
      <c r="N58" s="13"/>
      <c r="O58" s="28"/>
      <c r="P58" s="28"/>
      <c r="Q58" s="30"/>
    </row>
    <row r="59" spans="2:17" ht="35.25" customHeight="1">
      <c r="B59" s="11">
        <v>58</v>
      </c>
      <c r="C59" s="11"/>
      <c r="D59" s="114"/>
      <c r="E59" s="12"/>
      <c r="F59" s="13"/>
      <c r="G59" s="28"/>
      <c r="H59" s="28"/>
      <c r="I59" s="29"/>
      <c r="J59" s="14">
        <v>81</v>
      </c>
      <c r="K59" s="11"/>
      <c r="L59" s="114"/>
      <c r="M59" s="15"/>
      <c r="N59" s="13"/>
      <c r="O59" s="28"/>
      <c r="P59" s="28"/>
      <c r="Q59" s="30"/>
    </row>
    <row r="60" spans="2:17" ht="35.25" customHeight="1">
      <c r="B60" s="11">
        <v>59</v>
      </c>
      <c r="C60" s="11"/>
      <c r="D60" s="114"/>
      <c r="E60" s="12"/>
      <c r="F60" s="13"/>
      <c r="G60" s="28"/>
      <c r="H60" s="28"/>
      <c r="I60" s="29"/>
      <c r="J60" s="14">
        <v>82</v>
      </c>
      <c r="K60" s="11"/>
      <c r="L60" s="114"/>
      <c r="M60" s="15"/>
      <c r="N60" s="13"/>
      <c r="O60" s="28"/>
      <c r="P60" s="28"/>
      <c r="Q60" s="30"/>
    </row>
    <row r="61" spans="2:17" ht="35.25" customHeight="1">
      <c r="B61" s="11">
        <v>60</v>
      </c>
      <c r="C61" s="11"/>
      <c r="D61" s="114"/>
      <c r="E61" s="12"/>
      <c r="F61" s="13"/>
      <c r="G61" s="28"/>
      <c r="H61" s="28"/>
      <c r="I61" s="29"/>
      <c r="J61" s="14">
        <v>83</v>
      </c>
      <c r="K61" s="11"/>
      <c r="L61" s="114"/>
      <c r="M61" s="15"/>
      <c r="N61" s="13"/>
      <c r="O61" s="28"/>
      <c r="P61" s="28"/>
      <c r="Q61" s="30"/>
    </row>
    <row r="62" spans="2:17" ht="35.25" customHeight="1">
      <c r="B62" s="11">
        <v>61</v>
      </c>
      <c r="C62" s="11"/>
      <c r="D62" s="114"/>
      <c r="E62" s="12"/>
      <c r="F62" s="13"/>
      <c r="G62" s="28"/>
      <c r="H62" s="28"/>
      <c r="I62" s="29"/>
      <c r="J62" s="14">
        <v>84</v>
      </c>
      <c r="K62" s="11"/>
      <c r="L62" s="114"/>
      <c r="M62" s="15"/>
      <c r="N62" s="13"/>
      <c r="O62" s="28"/>
      <c r="P62" s="28"/>
      <c r="Q62" s="30"/>
    </row>
    <row r="63" spans="2:17" ht="35.25" customHeight="1">
      <c r="B63" s="11">
        <v>62</v>
      </c>
      <c r="C63" s="11"/>
      <c r="D63" s="114"/>
      <c r="E63" s="12"/>
      <c r="F63" s="13"/>
      <c r="G63" s="28"/>
      <c r="H63" s="28"/>
      <c r="I63" s="29"/>
      <c r="J63" s="14">
        <v>85</v>
      </c>
      <c r="K63" s="11"/>
      <c r="L63" s="114"/>
      <c r="M63" s="15"/>
      <c r="N63" s="13"/>
      <c r="O63" s="28"/>
      <c r="P63" s="28"/>
      <c r="Q63" s="30"/>
    </row>
    <row r="64" spans="2:17" ht="35.25" customHeight="1">
      <c r="B64" s="11">
        <v>63</v>
      </c>
      <c r="C64" s="11"/>
      <c r="D64" s="114"/>
      <c r="E64" s="12"/>
      <c r="F64" s="13"/>
      <c r="G64" s="28"/>
      <c r="H64" s="28"/>
      <c r="I64" s="29"/>
      <c r="J64" s="14">
        <v>86</v>
      </c>
      <c r="K64" s="11"/>
      <c r="L64" s="114"/>
      <c r="M64" s="15"/>
      <c r="N64" s="13"/>
      <c r="O64" s="28"/>
      <c r="P64" s="28"/>
      <c r="Q64" s="30"/>
    </row>
    <row r="65" spans="2:17" ht="35.25" customHeight="1">
      <c r="B65" s="11">
        <v>64</v>
      </c>
      <c r="C65" s="11"/>
      <c r="D65" s="114"/>
      <c r="E65" s="12"/>
      <c r="F65" s="13"/>
      <c r="G65" s="28"/>
      <c r="H65" s="28"/>
      <c r="I65" s="29"/>
      <c r="J65" s="14">
        <v>87</v>
      </c>
      <c r="K65" s="11"/>
      <c r="L65" s="114"/>
      <c r="M65" s="15"/>
      <c r="N65" s="13"/>
      <c r="O65" s="28"/>
      <c r="P65" s="28"/>
      <c r="Q65" s="30"/>
    </row>
    <row r="66" spans="2:17" ht="35.25" customHeight="1">
      <c r="B66" s="11">
        <v>65</v>
      </c>
      <c r="C66" s="11"/>
      <c r="D66" s="114"/>
      <c r="E66" s="12"/>
      <c r="F66" s="13"/>
      <c r="G66" s="28"/>
      <c r="H66" s="28"/>
      <c r="I66" s="29"/>
      <c r="J66" s="14">
        <v>88</v>
      </c>
      <c r="K66" s="11"/>
      <c r="L66" s="115"/>
      <c r="M66" s="59"/>
      <c r="N66" s="13"/>
      <c r="O66" s="28"/>
      <c r="P66" s="28"/>
      <c r="Q66" s="30"/>
    </row>
    <row r="67" spans="2:17" ht="35.25" customHeight="1">
      <c r="B67" s="11">
        <v>66</v>
      </c>
      <c r="C67" s="11"/>
      <c r="D67" s="114"/>
      <c r="E67" s="12"/>
      <c r="F67" s="13"/>
      <c r="G67" s="28"/>
      <c r="H67" s="28"/>
      <c r="I67" s="29"/>
      <c r="J67" s="14">
        <v>89</v>
      </c>
      <c r="K67" s="11"/>
      <c r="L67" s="114"/>
      <c r="M67" s="15"/>
      <c r="N67" s="13"/>
      <c r="O67" s="28"/>
      <c r="P67" s="28"/>
      <c r="Q67" s="30"/>
    </row>
    <row r="68" spans="2:17" ht="35.25" customHeight="1">
      <c r="B68" s="11">
        <v>67</v>
      </c>
      <c r="C68" s="11"/>
      <c r="D68" s="114"/>
      <c r="E68" s="12"/>
      <c r="F68" s="13"/>
      <c r="G68" s="28"/>
      <c r="H68" s="28"/>
      <c r="I68" s="29"/>
      <c r="J68" s="14">
        <v>90</v>
      </c>
      <c r="K68" s="11"/>
      <c r="L68" s="114"/>
      <c r="M68" s="15"/>
      <c r="N68" s="13"/>
      <c r="O68" s="28"/>
      <c r="P68" s="28"/>
      <c r="Q68" s="30"/>
    </row>
    <row r="69" spans="2:17" ht="35.25" customHeight="1">
      <c r="B69" s="11">
        <v>68</v>
      </c>
      <c r="C69" s="11"/>
      <c r="D69" s="114"/>
      <c r="E69" s="12"/>
      <c r="F69" s="13"/>
      <c r="G69" s="28"/>
      <c r="H69" s="28"/>
      <c r="I69" s="29"/>
      <c r="J69" s="14">
        <v>91</v>
      </c>
      <c r="K69" s="11"/>
      <c r="L69" s="114"/>
      <c r="M69" s="15"/>
      <c r="N69" s="13"/>
      <c r="O69" s="28"/>
      <c r="P69" s="28"/>
      <c r="Q69" s="30"/>
    </row>
    <row r="70" spans="2:17" ht="35.25" customHeight="1">
      <c r="B70" s="11">
        <v>69</v>
      </c>
      <c r="C70" s="11"/>
      <c r="D70" s="124"/>
      <c r="E70" s="17"/>
      <c r="F70" s="13"/>
      <c r="G70" s="28"/>
      <c r="H70" s="28"/>
      <c r="I70" s="29"/>
      <c r="J70" s="14">
        <v>92</v>
      </c>
      <c r="K70" s="11"/>
      <c r="L70" s="114"/>
      <c r="M70" s="15"/>
      <c r="N70" s="13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2:E42"/>
    <mergeCell ref="C4:E4"/>
  </mergeCells>
  <phoneticPr fontId="26" type="noConversion"/>
  <printOptions horizontalCentered="1" verticalCentered="1"/>
  <pageMargins left="0.19680555164813995" right="0.19680555164813995" top="0.19680555164813995" bottom="0.19680555164813995" header="0.31486111879348755" footer="0.31486111879348755"/>
  <pageSetup paperSize="9" scale="60" orientation="portrait" r:id="rId1"/>
  <rowBreaks count="1" manualBreakCount="1">
    <brk id="38" max="17" man="1"/>
  </rowBreaks>
  <colBreaks count="1" manualBreakCount="1">
    <brk id="19" max="16383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2:X76"/>
  <sheetViews>
    <sheetView view="pageBreakPreview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44913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"/>
      <c r="D10" s="114"/>
      <c r="E10" s="114"/>
      <c r="F10" s="13"/>
      <c r="G10" s="28"/>
      <c r="H10" s="28"/>
      <c r="I10" s="29"/>
      <c r="J10" s="14">
        <v>24</v>
      </c>
      <c r="K10" s="129"/>
      <c r="L10" s="114"/>
      <c r="M10" s="114"/>
      <c r="N10" s="13"/>
      <c r="O10" s="28"/>
      <c r="P10" s="28"/>
      <c r="Q10" s="30"/>
    </row>
    <row r="11" spans="2:21" ht="35.25" customHeight="1">
      <c r="B11" s="11">
        <v>2</v>
      </c>
      <c r="C11" s="11"/>
      <c r="D11" s="114"/>
      <c r="E11" s="114"/>
      <c r="F11" s="13"/>
      <c r="G11" s="28"/>
      <c r="H11" s="28"/>
      <c r="I11" s="29"/>
      <c r="J11" s="14">
        <v>25</v>
      </c>
      <c r="K11" s="129"/>
      <c r="L11" s="114"/>
      <c r="M11" s="114"/>
      <c r="N11" s="13"/>
      <c r="O11" s="28"/>
      <c r="P11" s="28"/>
      <c r="Q11" s="30"/>
    </row>
    <row r="12" spans="2:21" ht="35.25" customHeight="1">
      <c r="B12" s="11">
        <v>3</v>
      </c>
      <c r="C12" s="11"/>
      <c r="D12" s="114"/>
      <c r="E12" s="114"/>
      <c r="F12" s="13"/>
      <c r="G12" s="28"/>
      <c r="H12" s="28"/>
      <c r="I12" s="29"/>
      <c r="J12" s="14">
        <v>26</v>
      </c>
      <c r="K12" s="11"/>
      <c r="L12" s="114"/>
      <c r="M12" s="114"/>
      <c r="N12" s="13"/>
      <c r="O12" s="28"/>
      <c r="P12" s="28"/>
      <c r="Q12" s="30"/>
    </row>
    <row r="13" spans="2:21" ht="35.25" customHeight="1">
      <c r="B13" s="11">
        <v>4</v>
      </c>
      <c r="C13" s="11"/>
      <c r="D13" s="114"/>
      <c r="E13" s="114"/>
      <c r="F13" s="13"/>
      <c r="G13" s="28"/>
      <c r="H13" s="28"/>
      <c r="I13" s="29"/>
      <c r="J13" s="14">
        <v>27</v>
      </c>
      <c r="K13" s="11"/>
      <c r="L13" s="114"/>
      <c r="M13" s="114"/>
      <c r="N13" s="13"/>
      <c r="O13" s="28"/>
      <c r="P13" s="28"/>
      <c r="Q13" s="30"/>
    </row>
    <row r="14" spans="2:21" ht="35.25" customHeight="1">
      <c r="B14" s="11">
        <v>5</v>
      </c>
      <c r="C14" s="11"/>
      <c r="D14" s="114"/>
      <c r="E14" s="114"/>
      <c r="F14" s="13"/>
      <c r="G14" s="28"/>
      <c r="H14" s="28"/>
      <c r="I14" s="29"/>
      <c r="J14" s="14">
        <v>28</v>
      </c>
      <c r="K14" s="11"/>
      <c r="L14" s="114"/>
      <c r="M14" s="114"/>
      <c r="N14" s="13"/>
      <c r="O14" s="28"/>
      <c r="P14" s="28"/>
      <c r="Q14" s="30"/>
    </row>
    <row r="15" spans="2:21" ht="35.25" customHeight="1">
      <c r="B15" s="11">
        <v>6</v>
      </c>
      <c r="C15" s="11"/>
      <c r="D15" s="114"/>
      <c r="E15" s="114"/>
      <c r="F15" s="13"/>
      <c r="G15" s="28"/>
      <c r="H15" s="28"/>
      <c r="I15" s="29"/>
      <c r="J15" s="14">
        <v>29</v>
      </c>
      <c r="K15" s="11"/>
      <c r="L15" s="114"/>
      <c r="M15" s="114"/>
      <c r="N15" s="13"/>
      <c r="O15" s="28"/>
      <c r="P15" s="28"/>
      <c r="Q15" s="30"/>
    </row>
    <row r="16" spans="2:21" ht="35.25" customHeight="1">
      <c r="B16" s="11">
        <v>7</v>
      </c>
      <c r="C16" s="11"/>
      <c r="D16" s="114"/>
      <c r="E16" s="114"/>
      <c r="F16" s="13"/>
      <c r="G16" s="28"/>
      <c r="H16" s="28"/>
      <c r="I16" s="29"/>
      <c r="J16" s="14">
        <v>30</v>
      </c>
      <c r="K16" s="11"/>
      <c r="L16" s="114"/>
      <c r="M16" s="114"/>
      <c r="N16" s="13"/>
      <c r="O16" s="28"/>
      <c r="P16" s="28"/>
      <c r="Q16" s="30"/>
    </row>
    <row r="17" spans="2:24" ht="35.25" customHeight="1">
      <c r="B17" s="11">
        <v>8</v>
      </c>
      <c r="C17" s="11"/>
      <c r="D17" s="114"/>
      <c r="E17" s="114"/>
      <c r="F17" s="13"/>
      <c r="G17" s="28"/>
      <c r="H17" s="28"/>
      <c r="I17" s="29"/>
      <c r="J17" s="14">
        <v>31</v>
      </c>
      <c r="K17" s="11"/>
      <c r="L17" s="114"/>
      <c r="M17" s="114"/>
      <c r="N17" s="13"/>
      <c r="O17" s="28"/>
      <c r="P17" s="28"/>
      <c r="Q17" s="30"/>
    </row>
    <row r="18" spans="2:24" ht="35.25" customHeight="1">
      <c r="B18" s="11">
        <v>9</v>
      </c>
      <c r="C18" s="11"/>
      <c r="D18" s="114"/>
      <c r="E18" s="114"/>
      <c r="F18" s="13"/>
      <c r="G18" s="28"/>
      <c r="H18" s="28"/>
      <c r="I18" s="29"/>
      <c r="J18" s="14">
        <v>32</v>
      </c>
      <c r="K18" s="11"/>
      <c r="L18" s="114"/>
      <c r="M18" s="114"/>
      <c r="N18" s="13"/>
      <c r="O18" s="28"/>
      <c r="P18" s="28"/>
      <c r="Q18" s="30"/>
    </row>
    <row r="19" spans="2:24" ht="35.25" customHeight="1">
      <c r="B19" s="11">
        <v>10</v>
      </c>
      <c r="C19" s="129"/>
      <c r="D19" s="114"/>
      <c r="E19" s="114"/>
      <c r="F19" s="13"/>
      <c r="G19" s="28"/>
      <c r="H19" s="28"/>
      <c r="I19" s="29"/>
      <c r="J19" s="14">
        <v>33</v>
      </c>
      <c r="K19" s="11"/>
      <c r="L19" s="114"/>
      <c r="M19" s="114"/>
      <c r="N19" s="13"/>
      <c r="O19" s="28"/>
      <c r="P19" s="28"/>
      <c r="Q19" s="30"/>
    </row>
    <row r="20" spans="2:24" ht="35.25" customHeight="1">
      <c r="B20" s="11">
        <v>11</v>
      </c>
      <c r="C20" s="129"/>
      <c r="D20" s="114"/>
      <c r="E20" s="114"/>
      <c r="F20" s="13"/>
      <c r="G20" s="28"/>
      <c r="H20" s="28"/>
      <c r="I20" s="29"/>
      <c r="J20" s="14">
        <v>34</v>
      </c>
      <c r="K20" s="11"/>
      <c r="L20" s="114"/>
      <c r="M20" s="114"/>
      <c r="N20" s="13"/>
      <c r="O20" s="28"/>
      <c r="P20" s="28"/>
      <c r="Q20" s="30"/>
    </row>
    <row r="21" spans="2:24" ht="35.25" customHeight="1">
      <c r="B21" s="11">
        <v>12</v>
      </c>
      <c r="C21" s="129"/>
      <c r="D21" s="114"/>
      <c r="E21" s="114"/>
      <c r="F21" s="13"/>
      <c r="G21" s="28"/>
      <c r="H21" s="28"/>
      <c r="I21" s="29"/>
      <c r="J21" s="14">
        <v>35</v>
      </c>
      <c r="K21" s="11"/>
      <c r="L21" s="114"/>
      <c r="M21" s="12"/>
      <c r="N21" s="13"/>
      <c r="O21" s="28"/>
      <c r="P21" s="28"/>
      <c r="Q21" s="30"/>
    </row>
    <row r="22" spans="2:24" ht="35.25" customHeight="1">
      <c r="B22" s="11">
        <v>13</v>
      </c>
      <c r="C22" s="129"/>
      <c r="D22" s="114"/>
      <c r="E22" s="114"/>
      <c r="F22" s="13"/>
      <c r="G22" s="28"/>
      <c r="H22" s="28"/>
      <c r="I22" s="29"/>
      <c r="J22" s="14">
        <v>36</v>
      </c>
      <c r="K22" s="11"/>
      <c r="L22" s="114"/>
      <c r="M22" s="12"/>
      <c r="N22" s="13"/>
      <c r="O22" s="28"/>
      <c r="P22" s="28"/>
      <c r="Q22" s="30"/>
    </row>
    <row r="23" spans="2:24" ht="35.25" customHeight="1">
      <c r="B23" s="11">
        <v>14</v>
      </c>
      <c r="C23" s="129"/>
      <c r="D23" s="114"/>
      <c r="E23" s="114"/>
      <c r="F23" s="13"/>
      <c r="G23" s="28"/>
      <c r="H23" s="28"/>
      <c r="I23" s="29"/>
      <c r="J23" s="14">
        <v>37</v>
      </c>
      <c r="K23" s="11"/>
      <c r="L23" s="114"/>
      <c r="M23" s="12"/>
      <c r="N23" s="13"/>
      <c r="O23" s="28"/>
      <c r="P23" s="28"/>
      <c r="Q23" s="30"/>
    </row>
    <row r="24" spans="2:24" ht="35.25" customHeight="1">
      <c r="B24" s="11">
        <v>15</v>
      </c>
      <c r="C24" s="129"/>
      <c r="D24" s="114"/>
      <c r="E24" s="114"/>
      <c r="F24" s="13"/>
      <c r="G24" s="28"/>
      <c r="H24" s="28"/>
      <c r="I24" s="29"/>
      <c r="J24" s="14">
        <v>38</v>
      </c>
      <c r="K24" s="11"/>
      <c r="L24" s="114"/>
      <c r="M24" s="12"/>
      <c r="N24" s="13"/>
      <c r="O24" s="28"/>
      <c r="P24" s="28"/>
      <c r="Q24" s="30"/>
    </row>
    <row r="25" spans="2:24" ht="35.25" customHeight="1">
      <c r="B25" s="11">
        <v>16</v>
      </c>
      <c r="C25" s="129"/>
      <c r="D25" s="114"/>
      <c r="E25" s="114"/>
      <c r="F25" s="13"/>
      <c r="G25" s="28"/>
      <c r="H25" s="28"/>
      <c r="I25" s="29"/>
      <c r="J25" s="14">
        <v>39</v>
      </c>
      <c r="K25" s="11"/>
      <c r="L25" s="114"/>
      <c r="M25" s="12"/>
      <c r="N25" s="13"/>
      <c r="O25" s="28"/>
      <c r="P25" s="28"/>
      <c r="Q25" s="30"/>
    </row>
    <row r="26" spans="2:24" ht="35.25" customHeight="1">
      <c r="B26" s="11">
        <v>17</v>
      </c>
      <c r="C26" s="129"/>
      <c r="D26" s="114"/>
      <c r="E26" s="114"/>
      <c r="F26" s="13"/>
      <c r="G26" s="28"/>
      <c r="H26" s="28"/>
      <c r="I26" s="29"/>
      <c r="J26" s="14">
        <v>40</v>
      </c>
      <c r="K26" s="11"/>
      <c r="L26" s="114"/>
      <c r="M26" s="15"/>
      <c r="N26" s="13"/>
      <c r="O26" s="28"/>
      <c r="P26" s="28"/>
      <c r="Q26" s="30"/>
    </row>
    <row r="27" spans="2:24" ht="35.25" customHeight="1">
      <c r="B27" s="11">
        <v>18</v>
      </c>
      <c r="C27" s="129"/>
      <c r="D27" s="114"/>
      <c r="E27" s="114"/>
      <c r="F27" s="13"/>
      <c r="G27" s="28"/>
      <c r="H27" s="28"/>
      <c r="I27" s="29"/>
      <c r="J27" s="14">
        <v>41</v>
      </c>
      <c r="K27" s="11"/>
      <c r="L27" s="114"/>
      <c r="M27" s="15"/>
      <c r="N27" s="13"/>
      <c r="O27" s="28"/>
      <c r="P27" s="28"/>
      <c r="Q27" s="30"/>
    </row>
    <row r="28" spans="2:24" ht="35.25" customHeight="1">
      <c r="B28" s="11">
        <v>19</v>
      </c>
      <c r="C28" s="129"/>
      <c r="D28" s="114"/>
      <c r="E28" s="114"/>
      <c r="F28" s="13"/>
      <c r="G28" s="28"/>
      <c r="H28" s="28"/>
      <c r="I28" s="29"/>
      <c r="J28" s="14">
        <v>42</v>
      </c>
      <c r="K28" s="11"/>
      <c r="L28" s="115"/>
      <c r="M28" s="59"/>
      <c r="N28" s="13"/>
      <c r="O28" s="28"/>
      <c r="P28" s="28"/>
      <c r="Q28" s="30"/>
    </row>
    <row r="29" spans="2:24" ht="35.25" customHeight="1">
      <c r="B29" s="11">
        <v>20</v>
      </c>
      <c r="C29" s="129"/>
      <c r="D29" s="114"/>
      <c r="E29" s="114"/>
      <c r="F29" s="13"/>
      <c r="G29" s="28"/>
      <c r="H29" s="28"/>
      <c r="I29" s="29"/>
      <c r="J29" s="14">
        <v>43</v>
      </c>
      <c r="K29" s="11"/>
      <c r="L29" s="114"/>
      <c r="M29" s="15"/>
      <c r="N29" s="13"/>
      <c r="O29" s="28"/>
      <c r="P29" s="28"/>
      <c r="Q29" s="30"/>
    </row>
    <row r="30" spans="2:24" ht="35.25" customHeight="1">
      <c r="B30" s="11">
        <v>21</v>
      </c>
      <c r="C30" s="129"/>
      <c r="D30" s="114"/>
      <c r="E30" s="114"/>
      <c r="F30" s="13"/>
      <c r="G30" s="28"/>
      <c r="H30" s="28"/>
      <c r="I30" s="29"/>
      <c r="J30" s="14">
        <v>44</v>
      </c>
      <c r="K30" s="11"/>
      <c r="L30" s="114"/>
      <c r="M30" s="15"/>
      <c r="N30" s="13"/>
      <c r="O30" s="28"/>
      <c r="P30" s="28"/>
      <c r="Q30" s="30"/>
      <c r="X30" s="1" t="s">
        <v>64</v>
      </c>
    </row>
    <row r="31" spans="2:24" ht="35.25" customHeight="1">
      <c r="B31" s="11">
        <v>22</v>
      </c>
      <c r="C31" s="129"/>
      <c r="D31" s="114"/>
      <c r="E31" s="114"/>
      <c r="F31" s="13"/>
      <c r="G31" s="28"/>
      <c r="H31" s="28"/>
      <c r="I31" s="29"/>
      <c r="J31" s="14">
        <v>45</v>
      </c>
      <c r="K31" s="11"/>
      <c r="L31" s="114"/>
      <c r="M31" s="15"/>
      <c r="N31" s="13"/>
      <c r="O31" s="28"/>
      <c r="P31" s="28"/>
      <c r="Q31" s="30"/>
      <c r="T31" s="1" t="s">
        <v>4</v>
      </c>
    </row>
    <row r="32" spans="2:24" ht="35.25" customHeight="1">
      <c r="B32" s="11">
        <v>23</v>
      </c>
      <c r="C32" s="129"/>
      <c r="D32" s="114"/>
      <c r="E32" s="114"/>
      <c r="F32" s="13"/>
      <c r="G32" s="28"/>
      <c r="H32" s="28"/>
      <c r="I32" s="29"/>
      <c r="J32" s="14">
        <v>46</v>
      </c>
      <c r="K32" s="11"/>
      <c r="L32" s="114"/>
      <c r="M32" s="15"/>
      <c r="N32" s="13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166"/>
      <c r="D33" s="167"/>
      <c r="E33" s="167"/>
      <c r="F33" s="167"/>
      <c r="G33" s="167"/>
      <c r="H33" s="167"/>
      <c r="I33" s="168"/>
      <c r="J33" s="175" t="s">
        <v>35</v>
      </c>
      <c r="K33" s="176"/>
      <c r="L33" s="18" t="s">
        <v>33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69"/>
      <c r="D34" s="170"/>
      <c r="E34" s="170"/>
      <c r="F34" s="170"/>
      <c r="G34" s="170"/>
      <c r="H34" s="170"/>
      <c r="I34" s="171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69"/>
      <c r="D35" s="170"/>
      <c r="E35" s="170"/>
      <c r="F35" s="170"/>
      <c r="G35" s="170"/>
      <c r="H35" s="170"/>
      <c r="I35" s="171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72"/>
      <c r="D36" s="173"/>
      <c r="E36" s="173"/>
      <c r="F36" s="173"/>
      <c r="G36" s="173"/>
      <c r="H36" s="173"/>
      <c r="I36" s="174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v>43756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47</v>
      </c>
      <c r="C48" s="11"/>
      <c r="D48" s="114"/>
      <c r="E48" s="12"/>
      <c r="F48" s="13"/>
      <c r="G48" s="28"/>
      <c r="H48" s="28"/>
      <c r="I48" s="29"/>
      <c r="J48" s="14">
        <v>70</v>
      </c>
      <c r="K48" s="11"/>
      <c r="L48" s="114"/>
      <c r="M48" s="12"/>
      <c r="N48" s="13"/>
      <c r="O48" s="28"/>
      <c r="P48" s="28"/>
      <c r="Q48" s="30"/>
    </row>
    <row r="49" spans="2:17" ht="35.25" customHeight="1">
      <c r="B49" s="11">
        <v>48</v>
      </c>
      <c r="C49" s="11"/>
      <c r="D49" s="114"/>
      <c r="E49" s="12"/>
      <c r="F49" s="13"/>
      <c r="G49" s="28"/>
      <c r="H49" s="28"/>
      <c r="I49" s="29"/>
      <c r="J49" s="14">
        <v>71</v>
      </c>
      <c r="K49" s="11"/>
      <c r="L49" s="114"/>
      <c r="M49" s="12"/>
      <c r="N49" s="13"/>
      <c r="O49" s="28"/>
      <c r="P49" s="28"/>
      <c r="Q49" s="30"/>
    </row>
    <row r="50" spans="2:17" ht="35.25" customHeight="1">
      <c r="B50" s="11">
        <v>49</v>
      </c>
      <c r="C50" s="11"/>
      <c r="D50" s="114"/>
      <c r="E50" s="12"/>
      <c r="F50" s="13"/>
      <c r="G50" s="28"/>
      <c r="H50" s="28"/>
      <c r="I50" s="29"/>
      <c r="J50" s="14">
        <v>72</v>
      </c>
      <c r="K50" s="11"/>
      <c r="L50" s="114"/>
      <c r="M50" s="12"/>
      <c r="N50" s="13"/>
      <c r="O50" s="28"/>
      <c r="P50" s="28"/>
      <c r="Q50" s="30"/>
    </row>
    <row r="51" spans="2:17" ht="35.25" customHeight="1">
      <c r="B51" s="11">
        <v>50</v>
      </c>
      <c r="C51" s="11"/>
      <c r="D51" s="114"/>
      <c r="E51" s="12"/>
      <c r="F51" s="13"/>
      <c r="G51" s="28"/>
      <c r="H51" s="28"/>
      <c r="I51" s="29"/>
      <c r="J51" s="14">
        <v>73</v>
      </c>
      <c r="K51" s="11"/>
      <c r="L51" s="114"/>
      <c r="M51" s="12"/>
      <c r="N51" s="13"/>
      <c r="O51" s="28"/>
      <c r="P51" s="28"/>
      <c r="Q51" s="30"/>
    </row>
    <row r="52" spans="2:17" ht="35.25" customHeight="1">
      <c r="B52" s="11">
        <v>51</v>
      </c>
      <c r="C52" s="11"/>
      <c r="D52" s="114"/>
      <c r="E52" s="12"/>
      <c r="F52" s="13"/>
      <c r="G52" s="28"/>
      <c r="H52" s="28"/>
      <c r="I52" s="29"/>
      <c r="J52" s="14">
        <v>74</v>
      </c>
      <c r="K52" s="11"/>
      <c r="L52" s="114"/>
      <c r="M52" s="12"/>
      <c r="N52" s="13"/>
      <c r="O52" s="28"/>
      <c r="P52" s="28"/>
      <c r="Q52" s="30"/>
    </row>
    <row r="53" spans="2:17" ht="35.25" customHeight="1">
      <c r="B53" s="11">
        <v>52</v>
      </c>
      <c r="C53" s="11"/>
      <c r="D53" s="114"/>
      <c r="E53" s="12"/>
      <c r="F53" s="13"/>
      <c r="G53" s="28"/>
      <c r="H53" s="28"/>
      <c r="I53" s="29"/>
      <c r="J53" s="14">
        <v>75</v>
      </c>
      <c r="K53" s="11"/>
      <c r="L53" s="114"/>
      <c r="M53" s="15"/>
      <c r="N53" s="13"/>
      <c r="O53" s="28"/>
      <c r="P53" s="28"/>
      <c r="Q53" s="30"/>
    </row>
    <row r="54" spans="2:17" ht="35.25" customHeight="1">
      <c r="B54" s="11">
        <v>53</v>
      </c>
      <c r="C54" s="11"/>
      <c r="D54" s="114"/>
      <c r="E54" s="12"/>
      <c r="F54" s="13"/>
      <c r="G54" s="28"/>
      <c r="H54" s="28"/>
      <c r="I54" s="29"/>
      <c r="J54" s="14">
        <v>76</v>
      </c>
      <c r="K54" s="11"/>
      <c r="L54" s="114"/>
      <c r="M54" s="12"/>
      <c r="N54" s="13"/>
      <c r="O54" s="28"/>
      <c r="P54" s="28"/>
      <c r="Q54" s="30"/>
    </row>
    <row r="55" spans="2:17" ht="35.25" customHeight="1">
      <c r="B55" s="11">
        <v>54</v>
      </c>
      <c r="C55" s="11"/>
      <c r="D55" s="114"/>
      <c r="E55" s="12"/>
      <c r="F55" s="13"/>
      <c r="G55" s="28"/>
      <c r="H55" s="28"/>
      <c r="I55" s="29"/>
      <c r="J55" s="14">
        <v>77</v>
      </c>
      <c r="K55" s="11"/>
      <c r="L55" s="114"/>
      <c r="M55" s="12"/>
      <c r="N55" s="13"/>
      <c r="O55" s="28"/>
      <c r="P55" s="28"/>
      <c r="Q55" s="30"/>
    </row>
    <row r="56" spans="2:17" ht="35.25" customHeight="1">
      <c r="B56" s="11">
        <v>55</v>
      </c>
      <c r="C56" s="11"/>
      <c r="D56" s="114"/>
      <c r="E56" s="12"/>
      <c r="F56" s="13"/>
      <c r="G56" s="28"/>
      <c r="H56" s="28"/>
      <c r="I56" s="29"/>
      <c r="J56" s="14">
        <v>78</v>
      </c>
      <c r="K56" s="11"/>
      <c r="L56" s="114"/>
      <c r="M56" s="12"/>
      <c r="N56" s="13"/>
      <c r="O56" s="28"/>
      <c r="P56" s="28"/>
      <c r="Q56" s="30"/>
    </row>
    <row r="57" spans="2:17" ht="35.25" customHeight="1">
      <c r="B57" s="11">
        <v>56</v>
      </c>
      <c r="C57" s="11"/>
      <c r="D57" s="114"/>
      <c r="E57" s="12"/>
      <c r="F57" s="13"/>
      <c r="G57" s="28"/>
      <c r="H57" s="28"/>
      <c r="I57" s="29"/>
      <c r="J57" s="14">
        <v>79</v>
      </c>
      <c r="K57" s="11"/>
      <c r="L57" s="114"/>
      <c r="M57" s="12"/>
      <c r="N57" s="13"/>
      <c r="O57" s="28"/>
      <c r="P57" s="28"/>
      <c r="Q57" s="30"/>
    </row>
    <row r="58" spans="2:17" ht="35.25" customHeight="1">
      <c r="B58" s="11">
        <v>57</v>
      </c>
      <c r="C58" s="11"/>
      <c r="D58" s="114"/>
      <c r="E58" s="12"/>
      <c r="F58" s="13"/>
      <c r="G58" s="28"/>
      <c r="H58" s="28"/>
      <c r="I58" s="29"/>
      <c r="J58" s="14">
        <v>80</v>
      </c>
      <c r="K58" s="11"/>
      <c r="L58" s="114"/>
      <c r="M58" s="12"/>
      <c r="N58" s="13"/>
      <c r="O58" s="28"/>
      <c r="P58" s="28"/>
      <c r="Q58" s="30"/>
    </row>
    <row r="59" spans="2:17" ht="35.25" customHeight="1">
      <c r="B59" s="11">
        <v>58</v>
      </c>
      <c r="C59" s="11"/>
      <c r="D59" s="114"/>
      <c r="E59" s="12"/>
      <c r="F59" s="13"/>
      <c r="G59" s="28"/>
      <c r="H59" s="28"/>
      <c r="I59" s="29"/>
      <c r="J59" s="14">
        <v>81</v>
      </c>
      <c r="K59" s="11"/>
      <c r="L59" s="114"/>
      <c r="M59" s="15"/>
      <c r="N59" s="13"/>
      <c r="O59" s="28"/>
      <c r="P59" s="28"/>
      <c r="Q59" s="30"/>
    </row>
    <row r="60" spans="2:17" ht="35.25" customHeight="1">
      <c r="B60" s="11">
        <v>59</v>
      </c>
      <c r="C60" s="11"/>
      <c r="D60" s="114"/>
      <c r="E60" s="12"/>
      <c r="F60" s="13"/>
      <c r="G60" s="28"/>
      <c r="H60" s="28"/>
      <c r="I60" s="29"/>
      <c r="J60" s="14">
        <v>82</v>
      </c>
      <c r="K60" s="11"/>
      <c r="L60" s="114"/>
      <c r="M60" s="15"/>
      <c r="N60" s="13"/>
      <c r="O60" s="28"/>
      <c r="P60" s="28"/>
      <c r="Q60" s="30"/>
    </row>
    <row r="61" spans="2:17" ht="35.25" customHeight="1">
      <c r="B61" s="11">
        <v>60</v>
      </c>
      <c r="C61" s="11"/>
      <c r="D61" s="114"/>
      <c r="E61" s="12"/>
      <c r="F61" s="13"/>
      <c r="G61" s="28"/>
      <c r="H61" s="28"/>
      <c r="I61" s="29"/>
      <c r="J61" s="14">
        <v>83</v>
      </c>
      <c r="K61" s="11"/>
      <c r="L61" s="114"/>
      <c r="M61" s="15"/>
      <c r="N61" s="13"/>
      <c r="O61" s="28"/>
      <c r="P61" s="28"/>
      <c r="Q61" s="30"/>
    </row>
    <row r="62" spans="2:17" ht="35.25" customHeight="1">
      <c r="B62" s="11">
        <v>61</v>
      </c>
      <c r="C62" s="11"/>
      <c r="D62" s="114"/>
      <c r="E62" s="12"/>
      <c r="F62" s="13"/>
      <c r="G62" s="28"/>
      <c r="H62" s="28"/>
      <c r="I62" s="29"/>
      <c r="J62" s="14">
        <v>84</v>
      </c>
      <c r="K62" s="11"/>
      <c r="L62" s="114"/>
      <c r="M62" s="15"/>
      <c r="N62" s="13"/>
      <c r="O62" s="28"/>
      <c r="P62" s="28"/>
      <c r="Q62" s="30"/>
    </row>
    <row r="63" spans="2:17" ht="35.25" customHeight="1">
      <c r="B63" s="11">
        <v>62</v>
      </c>
      <c r="C63" s="11"/>
      <c r="D63" s="114"/>
      <c r="E63" s="12"/>
      <c r="F63" s="13"/>
      <c r="G63" s="28"/>
      <c r="H63" s="28"/>
      <c r="I63" s="29"/>
      <c r="J63" s="14">
        <v>85</v>
      </c>
      <c r="K63" s="11"/>
      <c r="L63" s="114"/>
      <c r="M63" s="15"/>
      <c r="N63" s="13"/>
      <c r="O63" s="28"/>
      <c r="P63" s="28"/>
      <c r="Q63" s="30"/>
    </row>
    <row r="64" spans="2:17" ht="35.25" customHeight="1">
      <c r="B64" s="11">
        <v>63</v>
      </c>
      <c r="C64" s="11"/>
      <c r="D64" s="114"/>
      <c r="E64" s="12"/>
      <c r="F64" s="13"/>
      <c r="G64" s="28"/>
      <c r="H64" s="28"/>
      <c r="I64" s="29"/>
      <c r="J64" s="14">
        <v>86</v>
      </c>
      <c r="K64" s="11"/>
      <c r="L64" s="114"/>
      <c r="M64" s="15"/>
      <c r="N64" s="13"/>
      <c r="O64" s="28"/>
      <c r="P64" s="28"/>
      <c r="Q64" s="30"/>
    </row>
    <row r="65" spans="2:17" ht="35.25" customHeight="1">
      <c r="B65" s="11">
        <v>64</v>
      </c>
      <c r="C65" s="11"/>
      <c r="D65" s="114"/>
      <c r="E65" s="12"/>
      <c r="F65" s="13"/>
      <c r="G65" s="28"/>
      <c r="H65" s="28"/>
      <c r="I65" s="29"/>
      <c r="J65" s="14">
        <v>87</v>
      </c>
      <c r="K65" s="11"/>
      <c r="L65" s="114"/>
      <c r="M65" s="15"/>
      <c r="N65" s="13"/>
      <c r="O65" s="28"/>
      <c r="P65" s="28"/>
      <c r="Q65" s="30"/>
    </row>
    <row r="66" spans="2:17" ht="35.25" customHeight="1">
      <c r="B66" s="11">
        <v>65</v>
      </c>
      <c r="C66" s="11"/>
      <c r="D66" s="114"/>
      <c r="E66" s="12"/>
      <c r="F66" s="13"/>
      <c r="G66" s="28"/>
      <c r="H66" s="28"/>
      <c r="I66" s="29"/>
      <c r="J66" s="14">
        <v>88</v>
      </c>
      <c r="K66" s="11"/>
      <c r="L66" s="115"/>
      <c r="M66" s="59"/>
      <c r="N66" s="13"/>
      <c r="O66" s="28"/>
      <c r="P66" s="28"/>
      <c r="Q66" s="30"/>
    </row>
    <row r="67" spans="2:17" ht="35.25" customHeight="1">
      <c r="B67" s="11">
        <v>66</v>
      </c>
      <c r="C67" s="11"/>
      <c r="D67" s="114"/>
      <c r="E67" s="12"/>
      <c r="F67" s="13"/>
      <c r="G67" s="28"/>
      <c r="H67" s="28"/>
      <c r="I67" s="29"/>
      <c r="J67" s="14">
        <v>89</v>
      </c>
      <c r="K67" s="11"/>
      <c r="L67" s="114"/>
      <c r="M67" s="15"/>
      <c r="N67" s="13"/>
      <c r="O67" s="28"/>
      <c r="P67" s="28"/>
      <c r="Q67" s="30"/>
    </row>
    <row r="68" spans="2:17" ht="35.25" customHeight="1">
      <c r="B68" s="11">
        <v>67</v>
      </c>
      <c r="C68" s="11"/>
      <c r="D68" s="114"/>
      <c r="E68" s="12"/>
      <c r="F68" s="13"/>
      <c r="G68" s="28"/>
      <c r="H68" s="28"/>
      <c r="I68" s="29"/>
      <c r="J68" s="14">
        <v>90</v>
      </c>
      <c r="K68" s="11"/>
      <c r="L68" s="114"/>
      <c r="M68" s="15"/>
      <c r="N68" s="13"/>
      <c r="O68" s="28"/>
      <c r="P68" s="28"/>
      <c r="Q68" s="30"/>
    </row>
    <row r="69" spans="2:17" ht="35.25" customHeight="1">
      <c r="B69" s="11">
        <v>68</v>
      </c>
      <c r="C69" s="11"/>
      <c r="D69" s="114"/>
      <c r="E69" s="12"/>
      <c r="F69" s="13"/>
      <c r="G69" s="28"/>
      <c r="H69" s="28"/>
      <c r="I69" s="29"/>
      <c r="J69" s="14">
        <v>91</v>
      </c>
      <c r="K69" s="11"/>
      <c r="L69" s="114"/>
      <c r="M69" s="15"/>
      <c r="N69" s="13"/>
      <c r="O69" s="28"/>
      <c r="P69" s="28"/>
      <c r="Q69" s="30"/>
    </row>
    <row r="70" spans="2:17" ht="35.25" customHeight="1">
      <c r="B70" s="11">
        <v>69</v>
      </c>
      <c r="C70" s="11"/>
      <c r="D70" s="124"/>
      <c r="E70" s="17"/>
      <c r="F70" s="13"/>
      <c r="G70" s="28"/>
      <c r="H70" s="28"/>
      <c r="I70" s="29"/>
      <c r="J70" s="14">
        <v>92</v>
      </c>
      <c r="K70" s="11"/>
      <c r="L70" s="114"/>
      <c r="M70" s="15"/>
      <c r="N70" s="13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:E4"/>
    <mergeCell ref="C42:E42"/>
  </mergeCells>
  <phoneticPr fontId="26" type="noConversion"/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63" orientation="portrait" r:id="rId1"/>
  <rowBreaks count="1" manualBreakCount="1">
    <brk id="37" max="17" man="1"/>
  </rowBreaks>
  <colBreaks count="1" manualBreakCount="1">
    <brk id="19" max="16383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2:U76"/>
  <sheetViews>
    <sheetView view="pageBreakPreview" topLeftCell="B1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44914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"/>
      <c r="D10" s="114"/>
      <c r="E10" s="114"/>
      <c r="F10" s="13"/>
      <c r="G10" s="28"/>
      <c r="H10" s="28"/>
      <c r="I10" s="29"/>
      <c r="J10" s="14">
        <v>24</v>
      </c>
      <c r="K10" s="129"/>
      <c r="L10" s="114"/>
      <c r="M10" s="114"/>
      <c r="N10" s="13"/>
      <c r="O10" s="28"/>
      <c r="P10" s="28"/>
      <c r="Q10" s="30"/>
    </row>
    <row r="11" spans="2:21" ht="35.25" customHeight="1">
      <c r="B11" s="11">
        <v>2</v>
      </c>
      <c r="C11" s="11"/>
      <c r="D11" s="114"/>
      <c r="E11" s="114"/>
      <c r="F11" s="13"/>
      <c r="G11" s="28"/>
      <c r="H11" s="28"/>
      <c r="I11" s="29"/>
      <c r="J11" s="14">
        <v>25</v>
      </c>
      <c r="K11" s="129"/>
      <c r="L11" s="114"/>
      <c r="M11" s="114"/>
      <c r="N11" s="13"/>
      <c r="O11" s="28"/>
      <c r="P11" s="28"/>
      <c r="Q11" s="30"/>
    </row>
    <row r="12" spans="2:21" ht="35.25" customHeight="1">
      <c r="B12" s="11">
        <v>3</v>
      </c>
      <c r="C12" s="11"/>
      <c r="D12" s="114"/>
      <c r="E12" s="114"/>
      <c r="F12" s="13"/>
      <c r="G12" s="28"/>
      <c r="H12" s="28"/>
      <c r="I12" s="29"/>
      <c r="J12" s="14">
        <v>26</v>
      </c>
      <c r="K12" s="129"/>
      <c r="L12" s="114"/>
      <c r="M12" s="114"/>
      <c r="N12" s="13"/>
      <c r="O12" s="28"/>
      <c r="P12" s="28"/>
      <c r="Q12" s="30"/>
    </row>
    <row r="13" spans="2:21" ht="35.25" customHeight="1">
      <c r="B13" s="11">
        <v>4</v>
      </c>
      <c r="C13" s="11"/>
      <c r="D13" s="114"/>
      <c r="E13" s="114"/>
      <c r="F13" s="13"/>
      <c r="G13" s="28"/>
      <c r="H13" s="28"/>
      <c r="I13" s="29"/>
      <c r="J13" s="14">
        <v>27</v>
      </c>
      <c r="K13" s="129"/>
      <c r="L13" s="114"/>
      <c r="M13" s="114"/>
      <c r="N13" s="13"/>
      <c r="O13" s="28"/>
      <c r="P13" s="28"/>
      <c r="Q13" s="30"/>
    </row>
    <row r="14" spans="2:21" ht="35.25" customHeight="1">
      <c r="B14" s="11">
        <v>5</v>
      </c>
      <c r="C14" s="11"/>
      <c r="D14" s="114"/>
      <c r="E14" s="114"/>
      <c r="F14" s="13"/>
      <c r="G14" s="28"/>
      <c r="H14" s="28"/>
      <c r="I14" s="29"/>
      <c r="J14" s="14">
        <v>28</v>
      </c>
      <c r="K14" s="129"/>
      <c r="L14" s="114"/>
      <c r="M14" s="114"/>
      <c r="N14" s="13"/>
      <c r="O14" s="28"/>
      <c r="P14" s="28"/>
      <c r="Q14" s="30"/>
    </row>
    <row r="15" spans="2:21" ht="35.25" customHeight="1">
      <c r="B15" s="11">
        <v>6</v>
      </c>
      <c r="C15" s="11"/>
      <c r="D15" s="114"/>
      <c r="E15" s="12"/>
      <c r="F15" s="13"/>
      <c r="G15" s="28"/>
      <c r="H15" s="28"/>
      <c r="I15" s="29"/>
      <c r="J15" s="14">
        <v>29</v>
      </c>
      <c r="K15" s="129"/>
      <c r="L15" s="114"/>
      <c r="M15" s="114"/>
      <c r="N15" s="13"/>
      <c r="O15" s="28"/>
      <c r="P15" s="28"/>
      <c r="Q15" s="30"/>
    </row>
    <row r="16" spans="2:21" ht="35.25" customHeight="1">
      <c r="B16" s="11">
        <v>7</v>
      </c>
      <c r="C16" s="11"/>
      <c r="D16" s="114"/>
      <c r="E16" s="12"/>
      <c r="F16" s="13"/>
      <c r="G16" s="28"/>
      <c r="H16" s="28"/>
      <c r="I16" s="29"/>
      <c r="J16" s="14">
        <v>30</v>
      </c>
      <c r="K16" s="129"/>
      <c r="L16" s="114"/>
      <c r="M16" s="114"/>
      <c r="N16" s="13"/>
      <c r="O16" s="28"/>
      <c r="P16" s="28"/>
      <c r="Q16" s="30"/>
    </row>
    <row r="17" spans="2:20" ht="35.25" customHeight="1">
      <c r="B17" s="11">
        <v>8</v>
      </c>
      <c r="C17" s="11"/>
      <c r="D17" s="114"/>
      <c r="E17" s="12"/>
      <c r="F17" s="13"/>
      <c r="G17" s="28"/>
      <c r="H17" s="28"/>
      <c r="I17" s="29"/>
      <c r="J17" s="14">
        <v>31</v>
      </c>
      <c r="K17" s="129"/>
      <c r="L17" s="114"/>
      <c r="M17" s="114"/>
      <c r="N17" s="13"/>
      <c r="O17" s="28"/>
      <c r="P17" s="28"/>
      <c r="Q17" s="30"/>
    </row>
    <row r="18" spans="2:20" ht="35.25" customHeight="1">
      <c r="B18" s="11">
        <v>9</v>
      </c>
      <c r="C18" s="11"/>
      <c r="D18" s="114"/>
      <c r="E18" s="114"/>
      <c r="F18" s="13"/>
      <c r="G18" s="28"/>
      <c r="H18" s="28"/>
      <c r="I18" s="29"/>
      <c r="J18" s="14">
        <v>32</v>
      </c>
      <c r="K18" s="129"/>
      <c r="L18" s="114"/>
      <c r="M18" s="114"/>
      <c r="N18" s="13"/>
      <c r="O18" s="28"/>
      <c r="P18" s="28"/>
      <c r="Q18" s="30"/>
    </row>
    <row r="19" spans="2:20" ht="35.25" customHeight="1">
      <c r="B19" s="11">
        <v>10</v>
      </c>
      <c r="C19" s="11"/>
      <c r="D19" s="114"/>
      <c r="E19" s="114"/>
      <c r="F19" s="13"/>
      <c r="G19" s="28"/>
      <c r="H19" s="28"/>
      <c r="I19" s="29"/>
      <c r="J19" s="14">
        <v>33</v>
      </c>
      <c r="K19" s="129"/>
      <c r="L19" s="114"/>
      <c r="M19" s="114"/>
      <c r="N19" s="13"/>
      <c r="O19" s="28"/>
      <c r="P19" s="28"/>
      <c r="Q19" s="30"/>
    </row>
    <row r="20" spans="2:20" ht="35.25" customHeight="1">
      <c r="B20" s="11">
        <v>11</v>
      </c>
      <c r="C20" s="11"/>
      <c r="D20" s="114"/>
      <c r="E20" s="114"/>
      <c r="F20" s="13"/>
      <c r="G20" s="28"/>
      <c r="H20" s="28"/>
      <c r="I20" s="29"/>
      <c r="J20" s="14">
        <v>34</v>
      </c>
      <c r="K20" s="11"/>
      <c r="L20" s="114"/>
      <c r="M20" s="114"/>
      <c r="N20" s="13"/>
      <c r="O20" s="28"/>
      <c r="P20" s="28"/>
      <c r="Q20" s="30"/>
    </row>
    <row r="21" spans="2:20" ht="35.25" customHeight="1">
      <c r="B21" s="11">
        <v>12</v>
      </c>
      <c r="C21" s="11"/>
      <c r="D21" s="114"/>
      <c r="E21" s="114"/>
      <c r="F21" s="13"/>
      <c r="G21" s="28"/>
      <c r="H21" s="28"/>
      <c r="I21" s="29"/>
      <c r="J21" s="14">
        <v>35</v>
      </c>
      <c r="K21" s="11"/>
      <c r="L21" s="114"/>
      <c r="M21" s="114"/>
      <c r="N21" s="13"/>
      <c r="O21" s="28"/>
      <c r="P21" s="28"/>
      <c r="Q21" s="30"/>
    </row>
    <row r="22" spans="2:20" ht="35.25" customHeight="1">
      <c r="B22" s="11">
        <v>13</v>
      </c>
      <c r="C22" s="11"/>
      <c r="D22" s="114"/>
      <c r="E22" s="114"/>
      <c r="F22" s="13"/>
      <c r="G22" s="28"/>
      <c r="H22" s="28"/>
      <c r="I22" s="29"/>
      <c r="J22" s="14">
        <v>36</v>
      </c>
      <c r="K22" s="11"/>
      <c r="L22" s="114"/>
      <c r="M22" s="12"/>
      <c r="N22" s="13"/>
      <c r="O22" s="28"/>
      <c r="P22" s="28"/>
      <c r="Q22" s="30"/>
    </row>
    <row r="23" spans="2:20" ht="35.25" customHeight="1">
      <c r="B23" s="11">
        <v>14</v>
      </c>
      <c r="C23" s="11"/>
      <c r="D23" s="114"/>
      <c r="E23" s="114"/>
      <c r="F23" s="13"/>
      <c r="G23" s="28"/>
      <c r="H23" s="28"/>
      <c r="I23" s="29"/>
      <c r="J23" s="14">
        <v>37</v>
      </c>
      <c r="K23" s="11"/>
      <c r="L23" s="114"/>
      <c r="M23" s="12"/>
      <c r="N23" s="13"/>
      <c r="O23" s="28"/>
      <c r="P23" s="28"/>
      <c r="Q23" s="30"/>
    </row>
    <row r="24" spans="2:20" ht="35.25" customHeight="1">
      <c r="B24" s="11">
        <v>15</v>
      </c>
      <c r="C24" s="11"/>
      <c r="D24" s="114"/>
      <c r="E24" s="114"/>
      <c r="F24" s="13"/>
      <c r="G24" s="28"/>
      <c r="H24" s="28"/>
      <c r="I24" s="29"/>
      <c r="J24" s="14">
        <v>38</v>
      </c>
      <c r="K24" s="11"/>
      <c r="L24" s="114"/>
      <c r="M24" s="12"/>
      <c r="N24" s="13"/>
      <c r="O24" s="28"/>
      <c r="P24" s="28"/>
      <c r="Q24" s="30"/>
    </row>
    <row r="25" spans="2:20" ht="35.25" customHeight="1">
      <c r="B25" s="11">
        <v>16</v>
      </c>
      <c r="C25" s="11"/>
      <c r="D25" s="114"/>
      <c r="E25" s="114"/>
      <c r="F25" s="13"/>
      <c r="G25" s="28"/>
      <c r="H25" s="28"/>
      <c r="I25" s="29"/>
      <c r="J25" s="14">
        <v>39</v>
      </c>
      <c r="K25" s="11"/>
      <c r="L25" s="114"/>
      <c r="M25" s="12"/>
      <c r="N25" s="13"/>
      <c r="O25" s="28"/>
      <c r="P25" s="28"/>
      <c r="Q25" s="30"/>
    </row>
    <row r="26" spans="2:20" ht="35.25" customHeight="1">
      <c r="B26" s="11">
        <v>17</v>
      </c>
      <c r="C26" s="11"/>
      <c r="D26" s="114"/>
      <c r="E26" s="12"/>
      <c r="F26" s="13"/>
      <c r="G26" s="28"/>
      <c r="H26" s="28"/>
      <c r="I26" s="29"/>
      <c r="J26" s="14">
        <v>40</v>
      </c>
      <c r="K26" s="11"/>
      <c r="L26" s="114"/>
      <c r="M26" s="12"/>
      <c r="N26" s="13"/>
      <c r="O26" s="28"/>
      <c r="P26" s="28"/>
      <c r="Q26" s="30"/>
    </row>
    <row r="27" spans="2:20" ht="35.25" customHeight="1">
      <c r="B27" s="11">
        <v>18</v>
      </c>
      <c r="C27" s="129"/>
      <c r="D27" s="114"/>
      <c r="E27" s="114"/>
      <c r="F27" s="13"/>
      <c r="G27" s="28"/>
      <c r="H27" s="28"/>
      <c r="I27" s="29"/>
      <c r="J27" s="14">
        <v>41</v>
      </c>
      <c r="K27" s="11"/>
      <c r="L27" s="114"/>
      <c r="M27" s="12"/>
      <c r="N27" s="13"/>
      <c r="O27" s="28"/>
      <c r="P27" s="28"/>
      <c r="Q27" s="30"/>
    </row>
    <row r="28" spans="2:20" ht="35.25" customHeight="1">
      <c r="B28" s="11">
        <v>19</v>
      </c>
      <c r="C28" s="129"/>
      <c r="D28" s="114"/>
      <c r="E28" s="114"/>
      <c r="F28" s="13"/>
      <c r="G28" s="28"/>
      <c r="H28" s="28"/>
      <c r="I28" s="29"/>
      <c r="J28" s="14">
        <v>42</v>
      </c>
      <c r="K28" s="11"/>
      <c r="L28" s="115"/>
      <c r="M28" s="12"/>
      <c r="N28" s="13"/>
      <c r="O28" s="28"/>
      <c r="P28" s="28"/>
      <c r="Q28" s="30"/>
    </row>
    <row r="29" spans="2:20" ht="35.25" customHeight="1">
      <c r="B29" s="11">
        <v>20</v>
      </c>
      <c r="C29" s="129"/>
      <c r="D29" s="114"/>
      <c r="E29" s="114"/>
      <c r="F29" s="13"/>
      <c r="G29" s="28"/>
      <c r="H29" s="28"/>
      <c r="I29" s="29"/>
      <c r="J29" s="14">
        <v>43</v>
      </c>
      <c r="K29" s="11"/>
      <c r="L29" s="114"/>
      <c r="M29" s="12"/>
      <c r="N29" s="13"/>
      <c r="O29" s="28"/>
      <c r="P29" s="28"/>
      <c r="Q29" s="30"/>
    </row>
    <row r="30" spans="2:20" ht="35.25" customHeight="1">
      <c r="B30" s="11">
        <v>21</v>
      </c>
      <c r="C30" s="129"/>
      <c r="D30" s="114"/>
      <c r="E30" s="114"/>
      <c r="F30" s="13"/>
      <c r="G30" s="28"/>
      <c r="H30" s="28"/>
      <c r="I30" s="29"/>
      <c r="J30" s="14">
        <v>44</v>
      </c>
      <c r="K30" s="11"/>
      <c r="L30" s="114"/>
      <c r="M30" s="12"/>
      <c r="N30" s="13"/>
      <c r="O30" s="28"/>
      <c r="P30" s="28"/>
      <c r="Q30" s="30"/>
    </row>
    <row r="31" spans="2:20" ht="35.25" customHeight="1">
      <c r="B31" s="11">
        <v>22</v>
      </c>
      <c r="C31" s="129"/>
      <c r="D31" s="114"/>
      <c r="E31" s="114"/>
      <c r="F31" s="13"/>
      <c r="G31" s="28"/>
      <c r="H31" s="28"/>
      <c r="I31" s="29"/>
      <c r="J31" s="14">
        <v>45</v>
      </c>
      <c r="K31" s="11"/>
      <c r="L31" s="114"/>
      <c r="M31" s="12"/>
      <c r="N31" s="13"/>
      <c r="O31" s="28"/>
      <c r="P31" s="28"/>
      <c r="Q31" s="30"/>
      <c r="T31" s="1" t="s">
        <v>4</v>
      </c>
    </row>
    <row r="32" spans="2:20" ht="35.25" customHeight="1">
      <c r="B32" s="11">
        <v>23</v>
      </c>
      <c r="C32" s="129"/>
      <c r="D32" s="114"/>
      <c r="E32" s="114"/>
      <c r="F32" s="13"/>
      <c r="G32" s="28"/>
      <c r="H32" s="28"/>
      <c r="I32" s="29"/>
      <c r="J32" s="14">
        <v>46</v>
      </c>
      <c r="K32" s="11"/>
      <c r="L32" s="114"/>
      <c r="M32" s="12"/>
      <c r="N32" s="13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166"/>
      <c r="D33" s="167"/>
      <c r="E33" s="167"/>
      <c r="F33" s="167"/>
      <c r="G33" s="167"/>
      <c r="H33" s="167"/>
      <c r="I33" s="168"/>
      <c r="J33" s="175" t="s">
        <v>37</v>
      </c>
      <c r="K33" s="176"/>
      <c r="L33" s="18" t="s">
        <v>33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69"/>
      <c r="D34" s="170"/>
      <c r="E34" s="170"/>
      <c r="F34" s="170"/>
      <c r="G34" s="170"/>
      <c r="H34" s="170"/>
      <c r="I34" s="171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69"/>
      <c r="D35" s="170"/>
      <c r="E35" s="170"/>
      <c r="F35" s="170"/>
      <c r="G35" s="170"/>
      <c r="H35" s="170"/>
      <c r="I35" s="171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72"/>
      <c r="D36" s="173"/>
      <c r="E36" s="173"/>
      <c r="F36" s="173"/>
      <c r="G36" s="173"/>
      <c r="H36" s="173"/>
      <c r="I36" s="174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44914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47</v>
      </c>
      <c r="C48" s="11"/>
      <c r="D48" s="114"/>
      <c r="E48" s="12"/>
      <c r="F48" s="13"/>
      <c r="G48" s="28"/>
      <c r="H48" s="28"/>
      <c r="I48" s="29"/>
      <c r="J48" s="14">
        <v>70</v>
      </c>
      <c r="K48" s="11"/>
      <c r="L48" s="114"/>
      <c r="M48" s="12"/>
      <c r="N48" s="13"/>
      <c r="O48" s="28"/>
      <c r="P48" s="28"/>
      <c r="Q48" s="30"/>
    </row>
    <row r="49" spans="2:17" ht="35.25" customHeight="1">
      <c r="B49" s="11">
        <v>48</v>
      </c>
      <c r="C49" s="11"/>
      <c r="D49" s="114"/>
      <c r="E49" s="12"/>
      <c r="F49" s="13"/>
      <c r="G49" s="28"/>
      <c r="H49" s="28"/>
      <c r="I49" s="29"/>
      <c r="J49" s="14">
        <v>71</v>
      </c>
      <c r="K49" s="11"/>
      <c r="L49" s="114"/>
      <c r="M49" s="12"/>
      <c r="N49" s="13"/>
      <c r="O49" s="28"/>
      <c r="P49" s="28"/>
      <c r="Q49" s="30"/>
    </row>
    <row r="50" spans="2:17" ht="35.25" customHeight="1">
      <c r="B50" s="11">
        <v>49</v>
      </c>
      <c r="C50" s="11"/>
      <c r="D50" s="114"/>
      <c r="E50" s="12"/>
      <c r="F50" s="13"/>
      <c r="G50" s="28"/>
      <c r="H50" s="28"/>
      <c r="I50" s="29"/>
      <c r="J50" s="14">
        <v>72</v>
      </c>
      <c r="K50" s="11"/>
      <c r="L50" s="114"/>
      <c r="M50" s="12"/>
      <c r="N50" s="13"/>
      <c r="O50" s="28"/>
      <c r="P50" s="28"/>
      <c r="Q50" s="30"/>
    </row>
    <row r="51" spans="2:17" ht="35.25" customHeight="1">
      <c r="B51" s="11">
        <v>50</v>
      </c>
      <c r="C51" s="11"/>
      <c r="D51" s="114"/>
      <c r="E51" s="12"/>
      <c r="F51" s="13"/>
      <c r="G51" s="28"/>
      <c r="H51" s="28"/>
      <c r="I51" s="29"/>
      <c r="J51" s="14">
        <v>73</v>
      </c>
      <c r="K51" s="11"/>
      <c r="L51" s="114"/>
      <c r="M51" s="12"/>
      <c r="N51" s="13"/>
      <c r="O51" s="28"/>
      <c r="P51" s="28"/>
      <c r="Q51" s="30"/>
    </row>
    <row r="52" spans="2:17" ht="35.25" customHeight="1">
      <c r="B52" s="11">
        <v>51</v>
      </c>
      <c r="C52" s="11"/>
      <c r="D52" s="114"/>
      <c r="E52" s="12"/>
      <c r="F52" s="13"/>
      <c r="G52" s="28"/>
      <c r="H52" s="28"/>
      <c r="I52" s="29"/>
      <c r="J52" s="14">
        <v>74</v>
      </c>
      <c r="K52" s="11"/>
      <c r="L52" s="114"/>
      <c r="M52" s="12"/>
      <c r="N52" s="13"/>
      <c r="O52" s="28"/>
      <c r="P52" s="28"/>
      <c r="Q52" s="30"/>
    </row>
    <row r="53" spans="2:17" ht="35.25" customHeight="1">
      <c r="B53" s="11">
        <v>52</v>
      </c>
      <c r="C53" s="11"/>
      <c r="D53" s="114"/>
      <c r="E53" s="12"/>
      <c r="F53" s="13"/>
      <c r="G53" s="28"/>
      <c r="H53" s="28"/>
      <c r="I53" s="29"/>
      <c r="J53" s="14">
        <v>75</v>
      </c>
      <c r="K53" s="11"/>
      <c r="L53" s="114"/>
      <c r="M53" s="15"/>
      <c r="N53" s="13"/>
      <c r="O53" s="28"/>
      <c r="P53" s="28"/>
      <c r="Q53" s="30"/>
    </row>
    <row r="54" spans="2:17" ht="35.25" customHeight="1">
      <c r="B54" s="11">
        <v>53</v>
      </c>
      <c r="C54" s="11"/>
      <c r="D54" s="114"/>
      <c r="E54" s="12"/>
      <c r="F54" s="13"/>
      <c r="G54" s="28"/>
      <c r="H54" s="28"/>
      <c r="I54" s="29"/>
      <c r="J54" s="14">
        <v>76</v>
      </c>
      <c r="K54" s="11"/>
      <c r="L54" s="114"/>
      <c r="M54" s="12"/>
      <c r="N54" s="13"/>
      <c r="O54" s="28"/>
      <c r="P54" s="28"/>
      <c r="Q54" s="30"/>
    </row>
    <row r="55" spans="2:17" ht="35.25" customHeight="1">
      <c r="B55" s="11">
        <v>54</v>
      </c>
      <c r="C55" s="11"/>
      <c r="D55" s="114"/>
      <c r="E55" s="12"/>
      <c r="F55" s="13"/>
      <c r="G55" s="28"/>
      <c r="H55" s="28"/>
      <c r="I55" s="29"/>
      <c r="J55" s="14">
        <v>77</v>
      </c>
      <c r="K55" s="11"/>
      <c r="L55" s="114"/>
      <c r="M55" s="12"/>
      <c r="N55" s="13"/>
      <c r="O55" s="28"/>
      <c r="P55" s="28"/>
      <c r="Q55" s="30"/>
    </row>
    <row r="56" spans="2:17" ht="35.25" customHeight="1">
      <c r="B56" s="11">
        <v>55</v>
      </c>
      <c r="C56" s="11"/>
      <c r="D56" s="114"/>
      <c r="E56" s="12"/>
      <c r="F56" s="13"/>
      <c r="G56" s="28"/>
      <c r="H56" s="28"/>
      <c r="I56" s="29"/>
      <c r="J56" s="14">
        <v>78</v>
      </c>
      <c r="K56" s="11"/>
      <c r="L56" s="114"/>
      <c r="M56" s="12"/>
      <c r="N56" s="13"/>
      <c r="O56" s="28"/>
      <c r="P56" s="28"/>
      <c r="Q56" s="30"/>
    </row>
    <row r="57" spans="2:17" ht="35.25" customHeight="1">
      <c r="B57" s="11">
        <v>56</v>
      </c>
      <c r="C57" s="11"/>
      <c r="D57" s="114"/>
      <c r="E57" s="12"/>
      <c r="F57" s="13"/>
      <c r="G57" s="28"/>
      <c r="H57" s="28"/>
      <c r="I57" s="29"/>
      <c r="J57" s="14">
        <v>79</v>
      </c>
      <c r="K57" s="11"/>
      <c r="L57" s="114"/>
      <c r="M57" s="12"/>
      <c r="N57" s="13"/>
      <c r="O57" s="28"/>
      <c r="P57" s="28"/>
      <c r="Q57" s="30"/>
    </row>
    <row r="58" spans="2:17" ht="35.25" customHeight="1">
      <c r="B58" s="11">
        <v>57</v>
      </c>
      <c r="C58" s="11"/>
      <c r="D58" s="114"/>
      <c r="E58" s="12"/>
      <c r="F58" s="13"/>
      <c r="G58" s="28"/>
      <c r="H58" s="28"/>
      <c r="I58" s="29"/>
      <c r="J58" s="14">
        <v>80</v>
      </c>
      <c r="K58" s="11"/>
      <c r="L58" s="114"/>
      <c r="M58" s="12"/>
      <c r="N58" s="13"/>
      <c r="O58" s="28"/>
      <c r="P58" s="28"/>
      <c r="Q58" s="30"/>
    </row>
    <row r="59" spans="2:17" ht="35.25" customHeight="1">
      <c r="B59" s="11">
        <v>58</v>
      </c>
      <c r="C59" s="11"/>
      <c r="D59" s="114"/>
      <c r="E59" s="12"/>
      <c r="F59" s="13"/>
      <c r="G59" s="28"/>
      <c r="H59" s="28"/>
      <c r="I59" s="29"/>
      <c r="J59" s="14">
        <v>81</v>
      </c>
      <c r="K59" s="11"/>
      <c r="L59" s="114"/>
      <c r="M59" s="15"/>
      <c r="N59" s="13"/>
      <c r="O59" s="28"/>
      <c r="P59" s="28"/>
      <c r="Q59" s="30"/>
    </row>
    <row r="60" spans="2:17" ht="35.25" customHeight="1">
      <c r="B60" s="11">
        <v>59</v>
      </c>
      <c r="C60" s="11"/>
      <c r="D60" s="114"/>
      <c r="E60" s="12"/>
      <c r="F60" s="13"/>
      <c r="G60" s="28"/>
      <c r="H60" s="28"/>
      <c r="I60" s="29"/>
      <c r="J60" s="14">
        <v>82</v>
      </c>
      <c r="K60" s="11"/>
      <c r="L60" s="114"/>
      <c r="M60" s="15"/>
      <c r="N60" s="13"/>
      <c r="O60" s="28"/>
      <c r="P60" s="28"/>
      <c r="Q60" s="30"/>
    </row>
    <row r="61" spans="2:17" ht="35.25" customHeight="1">
      <c r="B61" s="11">
        <v>60</v>
      </c>
      <c r="C61" s="11"/>
      <c r="D61" s="114"/>
      <c r="E61" s="12"/>
      <c r="F61" s="13"/>
      <c r="G61" s="28"/>
      <c r="H61" s="28"/>
      <c r="I61" s="29"/>
      <c r="J61" s="14">
        <v>83</v>
      </c>
      <c r="K61" s="11"/>
      <c r="L61" s="114"/>
      <c r="M61" s="15"/>
      <c r="N61" s="13"/>
      <c r="O61" s="28"/>
      <c r="P61" s="28"/>
      <c r="Q61" s="30"/>
    </row>
    <row r="62" spans="2:17" ht="35.25" customHeight="1">
      <c r="B62" s="11">
        <v>61</v>
      </c>
      <c r="C62" s="11"/>
      <c r="D62" s="114"/>
      <c r="E62" s="12"/>
      <c r="F62" s="13"/>
      <c r="G62" s="28"/>
      <c r="H62" s="28"/>
      <c r="I62" s="29"/>
      <c r="J62" s="14">
        <v>84</v>
      </c>
      <c r="K62" s="11"/>
      <c r="L62" s="114"/>
      <c r="M62" s="15"/>
      <c r="N62" s="13"/>
      <c r="O62" s="28"/>
      <c r="P62" s="28"/>
      <c r="Q62" s="30"/>
    </row>
    <row r="63" spans="2:17" ht="35.25" customHeight="1">
      <c r="B63" s="11">
        <v>62</v>
      </c>
      <c r="C63" s="11"/>
      <c r="D63" s="114"/>
      <c r="E63" s="12"/>
      <c r="F63" s="13"/>
      <c r="G63" s="28"/>
      <c r="H63" s="28"/>
      <c r="I63" s="29"/>
      <c r="J63" s="14">
        <v>85</v>
      </c>
      <c r="K63" s="11"/>
      <c r="L63" s="114"/>
      <c r="M63" s="15"/>
      <c r="N63" s="13"/>
      <c r="O63" s="28"/>
      <c r="P63" s="28"/>
      <c r="Q63" s="30"/>
    </row>
    <row r="64" spans="2:17" ht="35.25" customHeight="1">
      <c r="B64" s="11">
        <v>63</v>
      </c>
      <c r="C64" s="11"/>
      <c r="D64" s="114"/>
      <c r="E64" s="12"/>
      <c r="F64" s="13"/>
      <c r="G64" s="28"/>
      <c r="H64" s="28"/>
      <c r="I64" s="29"/>
      <c r="J64" s="14">
        <v>86</v>
      </c>
      <c r="K64" s="11"/>
      <c r="L64" s="114"/>
      <c r="M64" s="15"/>
      <c r="N64" s="13"/>
      <c r="O64" s="28"/>
      <c r="P64" s="28"/>
      <c r="Q64" s="30"/>
    </row>
    <row r="65" spans="2:17" ht="35.25" customHeight="1">
      <c r="B65" s="11">
        <v>64</v>
      </c>
      <c r="C65" s="11"/>
      <c r="D65" s="114"/>
      <c r="E65" s="12"/>
      <c r="F65" s="13"/>
      <c r="G65" s="28"/>
      <c r="H65" s="28"/>
      <c r="I65" s="29"/>
      <c r="J65" s="14">
        <v>87</v>
      </c>
      <c r="K65" s="11"/>
      <c r="L65" s="114"/>
      <c r="M65" s="15"/>
      <c r="N65" s="13"/>
      <c r="O65" s="28"/>
      <c r="P65" s="28"/>
      <c r="Q65" s="30"/>
    </row>
    <row r="66" spans="2:17" ht="35.25" customHeight="1">
      <c r="B66" s="11">
        <v>65</v>
      </c>
      <c r="C66" s="11"/>
      <c r="D66" s="114"/>
      <c r="E66" s="12"/>
      <c r="F66" s="13"/>
      <c r="G66" s="28"/>
      <c r="H66" s="28"/>
      <c r="I66" s="29"/>
      <c r="J66" s="14">
        <v>88</v>
      </c>
      <c r="K66" s="11"/>
      <c r="L66" s="115"/>
      <c r="M66" s="59"/>
      <c r="N66" s="13"/>
      <c r="O66" s="28"/>
      <c r="P66" s="28"/>
      <c r="Q66" s="30"/>
    </row>
    <row r="67" spans="2:17" ht="35.25" customHeight="1">
      <c r="B67" s="11">
        <v>66</v>
      </c>
      <c r="C67" s="11"/>
      <c r="D67" s="114"/>
      <c r="E67" s="12"/>
      <c r="F67" s="13"/>
      <c r="G67" s="28"/>
      <c r="H67" s="28"/>
      <c r="I67" s="29"/>
      <c r="J67" s="14">
        <v>89</v>
      </c>
      <c r="K67" s="11"/>
      <c r="L67" s="114"/>
      <c r="M67" s="15"/>
      <c r="N67" s="13"/>
      <c r="O67" s="28"/>
      <c r="P67" s="28"/>
      <c r="Q67" s="30"/>
    </row>
    <row r="68" spans="2:17" ht="35.25" customHeight="1">
      <c r="B68" s="11">
        <v>67</v>
      </c>
      <c r="C68" s="11"/>
      <c r="D68" s="114"/>
      <c r="E68" s="12"/>
      <c r="F68" s="13"/>
      <c r="G68" s="28"/>
      <c r="H68" s="28"/>
      <c r="I68" s="29"/>
      <c r="J68" s="14">
        <v>90</v>
      </c>
      <c r="K68" s="11"/>
      <c r="L68" s="114"/>
      <c r="M68" s="15"/>
      <c r="N68" s="13"/>
      <c r="O68" s="28"/>
      <c r="P68" s="28"/>
      <c r="Q68" s="30"/>
    </row>
    <row r="69" spans="2:17" ht="35.25" customHeight="1">
      <c r="B69" s="11">
        <v>68</v>
      </c>
      <c r="C69" s="11"/>
      <c r="D69" s="114"/>
      <c r="E69" s="12"/>
      <c r="F69" s="13"/>
      <c r="G69" s="28"/>
      <c r="H69" s="28"/>
      <c r="I69" s="29"/>
      <c r="J69" s="14">
        <v>91</v>
      </c>
      <c r="K69" s="11"/>
      <c r="L69" s="114"/>
      <c r="M69" s="15"/>
      <c r="N69" s="13"/>
      <c r="O69" s="28"/>
      <c r="P69" s="28"/>
      <c r="Q69" s="30"/>
    </row>
    <row r="70" spans="2:17" ht="35.25" customHeight="1">
      <c r="B70" s="11">
        <v>69</v>
      </c>
      <c r="C70" s="11"/>
      <c r="D70" s="124"/>
      <c r="E70" s="17"/>
      <c r="F70" s="13"/>
      <c r="G70" s="28"/>
      <c r="H70" s="28"/>
      <c r="I70" s="29"/>
      <c r="J70" s="14">
        <v>92</v>
      </c>
      <c r="K70" s="11"/>
      <c r="L70" s="114"/>
      <c r="M70" s="15"/>
      <c r="N70" s="13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:E4"/>
    <mergeCell ref="C42:E42"/>
  </mergeCells>
  <phoneticPr fontId="26" type="noConversion"/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60" orientation="portrait" r:id="rId1"/>
  <rowBreaks count="1" manualBreakCount="1">
    <brk id="38" max="17" man="1"/>
  </rowBreaks>
  <colBreaks count="1" manualBreakCount="1">
    <brk id="19" max="163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U76"/>
  <sheetViews>
    <sheetView view="pageBreakPreview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44897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"/>
      <c r="D10" s="114"/>
      <c r="E10" s="12"/>
      <c r="F10" s="13"/>
      <c r="G10" s="28"/>
      <c r="H10" s="28"/>
      <c r="I10" s="29"/>
      <c r="J10" s="14">
        <v>24</v>
      </c>
      <c r="K10" s="11"/>
      <c r="L10" s="114"/>
      <c r="M10" s="12"/>
      <c r="N10" s="13"/>
      <c r="O10" s="28"/>
      <c r="P10" s="28"/>
      <c r="Q10" s="30"/>
    </row>
    <row r="11" spans="2:21" ht="35.25" customHeight="1">
      <c r="B11" s="11">
        <v>2</v>
      </c>
      <c r="C11" s="11"/>
      <c r="D11" s="114"/>
      <c r="E11" s="12"/>
      <c r="F11" s="13"/>
      <c r="G11" s="28"/>
      <c r="H11" s="28"/>
      <c r="I11" s="29"/>
      <c r="J11" s="14">
        <v>25</v>
      </c>
      <c r="K11" s="11"/>
      <c r="L11" s="114"/>
      <c r="M11" s="12"/>
      <c r="N11" s="13"/>
      <c r="O11" s="28"/>
      <c r="P11" s="28"/>
      <c r="Q11" s="30"/>
    </row>
    <row r="12" spans="2:21" ht="35.25" customHeight="1">
      <c r="B12" s="11">
        <v>3</v>
      </c>
      <c r="C12" s="11"/>
      <c r="D12" s="114"/>
      <c r="E12" s="12"/>
      <c r="F12" s="13"/>
      <c r="G12" s="28"/>
      <c r="H12" s="28"/>
      <c r="I12" s="29"/>
      <c r="J12" s="14">
        <v>26</v>
      </c>
      <c r="K12" s="11"/>
      <c r="L12" s="114"/>
      <c r="M12" s="12"/>
      <c r="N12" s="13"/>
      <c r="O12" s="28"/>
      <c r="P12" s="28"/>
      <c r="Q12" s="30"/>
    </row>
    <row r="13" spans="2:21" ht="35.25" customHeight="1">
      <c r="B13" s="11">
        <v>4</v>
      </c>
      <c r="C13" s="11"/>
      <c r="D13" s="114"/>
      <c r="E13" s="12"/>
      <c r="F13" s="13"/>
      <c r="G13" s="28"/>
      <c r="H13" s="28"/>
      <c r="I13" s="29"/>
      <c r="J13" s="14">
        <v>27</v>
      </c>
      <c r="K13" s="11"/>
      <c r="L13" s="114"/>
      <c r="M13" s="12"/>
      <c r="N13" s="13"/>
      <c r="O13" s="28"/>
      <c r="P13" s="28"/>
      <c r="Q13" s="30"/>
    </row>
    <row r="14" spans="2:21" ht="35.25" customHeight="1">
      <c r="B14" s="11">
        <v>5</v>
      </c>
      <c r="C14" s="11"/>
      <c r="D14" s="114"/>
      <c r="E14" s="12"/>
      <c r="F14" s="13"/>
      <c r="G14" s="28"/>
      <c r="H14" s="28"/>
      <c r="I14" s="29"/>
      <c r="J14" s="14">
        <v>28</v>
      </c>
      <c r="K14" s="11"/>
      <c r="L14" s="114"/>
      <c r="M14" s="12"/>
      <c r="N14" s="13"/>
      <c r="O14" s="28"/>
      <c r="P14" s="28"/>
      <c r="Q14" s="30"/>
    </row>
    <row r="15" spans="2:21" ht="35.25" customHeight="1">
      <c r="B15" s="11">
        <v>6</v>
      </c>
      <c r="C15" s="11"/>
      <c r="D15" s="114"/>
      <c r="E15" s="12"/>
      <c r="F15" s="13"/>
      <c r="G15" s="28"/>
      <c r="H15" s="28"/>
      <c r="I15" s="29"/>
      <c r="J15" s="14">
        <v>29</v>
      </c>
      <c r="K15" s="11"/>
      <c r="L15" s="114"/>
      <c r="M15" s="12"/>
      <c r="N15" s="13"/>
      <c r="O15" s="28"/>
      <c r="P15" s="28"/>
      <c r="Q15" s="30"/>
    </row>
    <row r="16" spans="2:21" ht="35.25" customHeight="1">
      <c r="B16" s="11">
        <v>7</v>
      </c>
      <c r="C16" s="11"/>
      <c r="D16" s="114"/>
      <c r="E16" s="12"/>
      <c r="F16" s="13"/>
      <c r="G16" s="28"/>
      <c r="H16" s="28"/>
      <c r="I16" s="29"/>
      <c r="J16" s="14">
        <v>30</v>
      </c>
      <c r="K16" s="11"/>
      <c r="L16" s="114"/>
      <c r="M16" s="12"/>
      <c r="N16" s="13"/>
      <c r="O16" s="28"/>
      <c r="P16" s="28"/>
      <c r="Q16" s="30"/>
    </row>
    <row r="17" spans="2:20" ht="35.25" customHeight="1">
      <c r="B17" s="11">
        <v>8</v>
      </c>
      <c r="C17" s="11"/>
      <c r="D17" s="114"/>
      <c r="E17" s="12"/>
      <c r="F17" s="13"/>
      <c r="G17" s="28"/>
      <c r="H17" s="28"/>
      <c r="I17" s="29"/>
      <c r="J17" s="14">
        <v>31</v>
      </c>
      <c r="K17" s="11"/>
      <c r="L17" s="114"/>
      <c r="M17" s="12"/>
      <c r="N17" s="13"/>
      <c r="O17" s="28"/>
      <c r="P17" s="28"/>
      <c r="Q17" s="30"/>
    </row>
    <row r="18" spans="2:20" ht="35.25" customHeight="1">
      <c r="B18" s="11">
        <v>9</v>
      </c>
      <c r="C18" s="11"/>
      <c r="D18" s="114"/>
      <c r="E18" s="12"/>
      <c r="F18" s="13"/>
      <c r="G18" s="28"/>
      <c r="H18" s="28"/>
      <c r="I18" s="29"/>
      <c r="J18" s="14">
        <v>32</v>
      </c>
      <c r="K18" s="11"/>
      <c r="L18" s="114"/>
      <c r="M18" s="12"/>
      <c r="N18" s="13"/>
      <c r="O18" s="28"/>
      <c r="P18" s="28"/>
      <c r="Q18" s="30"/>
    </row>
    <row r="19" spans="2:20" ht="35.25" customHeight="1">
      <c r="B19" s="11">
        <v>10</v>
      </c>
      <c r="C19" s="11"/>
      <c r="D19" s="114"/>
      <c r="E19" s="12"/>
      <c r="F19" s="13"/>
      <c r="G19" s="28"/>
      <c r="H19" s="28"/>
      <c r="I19" s="29"/>
      <c r="J19" s="14">
        <v>33</v>
      </c>
      <c r="K19" s="11"/>
      <c r="L19" s="114"/>
      <c r="M19" s="12"/>
      <c r="N19" s="13"/>
      <c r="O19" s="28"/>
      <c r="P19" s="28"/>
      <c r="Q19" s="30"/>
    </row>
    <row r="20" spans="2:20" ht="35.25" customHeight="1">
      <c r="B20" s="11">
        <v>11</v>
      </c>
      <c r="C20" s="11"/>
      <c r="D20" s="114"/>
      <c r="E20" s="12"/>
      <c r="F20" s="13"/>
      <c r="G20" s="28"/>
      <c r="H20" s="28"/>
      <c r="I20" s="29"/>
      <c r="J20" s="14">
        <v>34</v>
      </c>
      <c r="K20" s="11"/>
      <c r="L20" s="114"/>
      <c r="M20" s="12"/>
      <c r="N20" s="13"/>
      <c r="O20" s="28"/>
      <c r="P20" s="28"/>
      <c r="Q20" s="30"/>
    </row>
    <row r="21" spans="2:20" ht="35.25" customHeight="1">
      <c r="B21" s="11">
        <v>12</v>
      </c>
      <c r="C21" s="11"/>
      <c r="D21" s="114"/>
      <c r="E21" s="12"/>
      <c r="F21" s="13"/>
      <c r="G21" s="28"/>
      <c r="H21" s="28"/>
      <c r="I21" s="29"/>
      <c r="J21" s="14">
        <v>35</v>
      </c>
      <c r="K21" s="11"/>
      <c r="L21" s="114"/>
      <c r="M21" s="12"/>
      <c r="N21" s="13"/>
      <c r="O21" s="28"/>
      <c r="P21" s="28"/>
      <c r="Q21" s="30"/>
    </row>
    <row r="22" spans="2:20" ht="35.25" customHeight="1">
      <c r="B22" s="11">
        <v>13</v>
      </c>
      <c r="C22" s="11"/>
      <c r="D22" s="114"/>
      <c r="E22" s="12"/>
      <c r="F22" s="13"/>
      <c r="G22" s="28"/>
      <c r="H22" s="28"/>
      <c r="I22" s="29"/>
      <c r="J22" s="14">
        <v>36</v>
      </c>
      <c r="K22" s="11"/>
      <c r="L22" s="114"/>
      <c r="M22" s="12"/>
      <c r="N22" s="13"/>
      <c r="O22" s="28"/>
      <c r="P22" s="28"/>
      <c r="Q22" s="30"/>
    </row>
    <row r="23" spans="2:20" ht="35.25" customHeight="1">
      <c r="B23" s="11">
        <v>14</v>
      </c>
      <c r="C23" s="11"/>
      <c r="D23" s="114"/>
      <c r="E23" s="12"/>
      <c r="F23" s="13"/>
      <c r="G23" s="28"/>
      <c r="H23" s="28"/>
      <c r="I23" s="29"/>
      <c r="J23" s="14">
        <v>37</v>
      </c>
      <c r="K23" s="11"/>
      <c r="L23" s="114"/>
      <c r="M23" s="12"/>
      <c r="N23" s="13"/>
      <c r="O23" s="28"/>
      <c r="P23" s="28"/>
      <c r="Q23" s="30"/>
    </row>
    <row r="24" spans="2:20" ht="35.25" customHeight="1">
      <c r="B24" s="11">
        <v>15</v>
      </c>
      <c r="C24" s="11"/>
      <c r="D24" s="114"/>
      <c r="E24" s="12"/>
      <c r="F24" s="13"/>
      <c r="G24" s="28"/>
      <c r="H24" s="28"/>
      <c r="I24" s="29"/>
      <c r="J24" s="14">
        <v>38</v>
      </c>
      <c r="K24" s="11"/>
      <c r="L24" s="114"/>
      <c r="M24" s="12"/>
      <c r="N24" s="13"/>
      <c r="O24" s="28"/>
      <c r="P24" s="28"/>
      <c r="Q24" s="30"/>
    </row>
    <row r="25" spans="2:20" ht="35.25" customHeight="1">
      <c r="B25" s="11">
        <v>16</v>
      </c>
      <c r="C25" s="11"/>
      <c r="D25" s="114"/>
      <c r="E25" s="12"/>
      <c r="F25" s="13"/>
      <c r="G25" s="28"/>
      <c r="H25" s="28"/>
      <c r="I25" s="29"/>
      <c r="J25" s="14">
        <v>39</v>
      </c>
      <c r="K25" s="11"/>
      <c r="L25" s="15"/>
      <c r="M25" s="12"/>
      <c r="N25" s="13"/>
      <c r="O25" s="28"/>
      <c r="P25" s="28"/>
      <c r="Q25" s="30"/>
    </row>
    <row r="26" spans="2:20" ht="35.25" customHeight="1">
      <c r="B26" s="11">
        <v>17</v>
      </c>
      <c r="C26" s="11"/>
      <c r="D26" s="114"/>
      <c r="E26" s="12"/>
      <c r="F26" s="13"/>
      <c r="G26" s="28"/>
      <c r="H26" s="28"/>
      <c r="I26" s="29"/>
      <c r="J26" s="14">
        <v>40</v>
      </c>
      <c r="K26" s="11"/>
      <c r="L26" s="15"/>
      <c r="M26" s="12"/>
      <c r="N26" s="13"/>
      <c r="O26" s="28"/>
      <c r="P26" s="28"/>
      <c r="Q26" s="30"/>
    </row>
    <row r="27" spans="2:20" ht="35.25" customHeight="1">
      <c r="B27" s="11">
        <v>18</v>
      </c>
      <c r="C27" s="11"/>
      <c r="D27" s="114"/>
      <c r="E27" s="12"/>
      <c r="F27" s="13"/>
      <c r="G27" s="28"/>
      <c r="H27" s="28"/>
      <c r="I27" s="29"/>
      <c r="J27" s="14">
        <v>41</v>
      </c>
      <c r="K27" s="11"/>
      <c r="L27" s="15"/>
      <c r="M27" s="12"/>
      <c r="N27" s="13"/>
      <c r="O27" s="28"/>
      <c r="P27" s="28"/>
      <c r="Q27" s="30"/>
    </row>
    <row r="28" spans="2:20" ht="35.25" customHeight="1">
      <c r="B28" s="11">
        <v>19</v>
      </c>
      <c r="C28" s="11"/>
      <c r="D28" s="114"/>
      <c r="E28" s="12"/>
      <c r="F28" s="13"/>
      <c r="G28" s="28"/>
      <c r="H28" s="28"/>
      <c r="I28" s="29"/>
      <c r="J28" s="14">
        <v>42</v>
      </c>
      <c r="K28" s="11"/>
      <c r="L28" s="16"/>
      <c r="M28" s="12"/>
      <c r="N28" s="13"/>
      <c r="O28" s="28"/>
      <c r="P28" s="28"/>
      <c r="Q28" s="30"/>
    </row>
    <row r="29" spans="2:20" ht="35.25" customHeight="1">
      <c r="B29" s="11">
        <v>20</v>
      </c>
      <c r="C29" s="11"/>
      <c r="D29" s="114"/>
      <c r="E29" s="12"/>
      <c r="F29" s="13"/>
      <c r="G29" s="28"/>
      <c r="H29" s="28"/>
      <c r="I29" s="29"/>
      <c r="J29" s="14">
        <v>43</v>
      </c>
      <c r="K29" s="11"/>
      <c r="L29" s="15"/>
      <c r="M29" s="12"/>
      <c r="N29" s="13"/>
      <c r="O29" s="28"/>
      <c r="P29" s="28"/>
      <c r="Q29" s="30"/>
    </row>
    <row r="30" spans="2:20" ht="35.25" customHeight="1">
      <c r="B30" s="11">
        <v>21</v>
      </c>
      <c r="C30" s="11"/>
      <c r="D30" s="114"/>
      <c r="E30" s="12"/>
      <c r="F30" s="13"/>
      <c r="G30" s="28"/>
      <c r="H30" s="28"/>
      <c r="I30" s="29"/>
      <c r="J30" s="14">
        <v>44</v>
      </c>
      <c r="K30" s="11"/>
      <c r="L30" s="15"/>
      <c r="M30" s="12"/>
      <c r="N30" s="13"/>
      <c r="O30" s="28"/>
      <c r="P30" s="28"/>
      <c r="Q30" s="30"/>
    </row>
    <row r="31" spans="2:20" ht="35.25" customHeight="1">
      <c r="B31" s="11">
        <v>22</v>
      </c>
      <c r="C31" s="11"/>
      <c r="D31" s="114"/>
      <c r="E31" s="12"/>
      <c r="F31" s="13"/>
      <c r="G31" s="28"/>
      <c r="H31" s="28"/>
      <c r="I31" s="29"/>
      <c r="J31" s="14">
        <v>45</v>
      </c>
      <c r="K31" s="11"/>
      <c r="L31" s="15"/>
      <c r="M31" s="12"/>
      <c r="N31" s="13"/>
      <c r="O31" s="28"/>
      <c r="P31" s="28"/>
      <c r="Q31" s="30"/>
      <c r="T31" s="1" t="s">
        <v>4</v>
      </c>
    </row>
    <row r="32" spans="2:20" ht="35.25" customHeight="1">
      <c r="B32" s="11">
        <v>23</v>
      </c>
      <c r="C32" s="11"/>
      <c r="D32" s="116"/>
      <c r="E32" s="12"/>
      <c r="F32" s="13"/>
      <c r="G32" s="28"/>
      <c r="H32" s="28"/>
      <c r="I32" s="29"/>
      <c r="J32" s="14">
        <v>46</v>
      </c>
      <c r="K32" s="11"/>
      <c r="L32" s="15"/>
      <c r="M32" s="12"/>
      <c r="N32" s="13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166"/>
      <c r="D33" s="167"/>
      <c r="E33" s="167"/>
      <c r="F33" s="167"/>
      <c r="G33" s="167"/>
      <c r="H33" s="167"/>
      <c r="I33" s="168"/>
      <c r="J33" s="175" t="s">
        <v>37</v>
      </c>
      <c r="K33" s="176"/>
      <c r="L33" s="18" t="s">
        <v>33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69"/>
      <c r="D34" s="170"/>
      <c r="E34" s="170"/>
      <c r="F34" s="170"/>
      <c r="G34" s="170"/>
      <c r="H34" s="170"/>
      <c r="I34" s="171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69"/>
      <c r="D35" s="170"/>
      <c r="E35" s="170"/>
      <c r="F35" s="170"/>
      <c r="G35" s="170"/>
      <c r="H35" s="170"/>
      <c r="I35" s="171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72"/>
      <c r="D36" s="173"/>
      <c r="E36" s="173"/>
      <c r="F36" s="173"/>
      <c r="G36" s="173"/>
      <c r="H36" s="173"/>
      <c r="I36" s="174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44897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47</v>
      </c>
      <c r="C48" s="11"/>
      <c r="D48" s="12"/>
      <c r="E48" s="12"/>
      <c r="F48" s="13"/>
      <c r="G48" s="28"/>
      <c r="H48" s="28"/>
      <c r="I48" s="29"/>
      <c r="J48" s="14">
        <v>70</v>
      </c>
      <c r="K48" s="11"/>
      <c r="L48" s="12"/>
      <c r="M48" s="12"/>
      <c r="N48" s="13"/>
      <c r="O48" s="28"/>
      <c r="P48" s="28"/>
      <c r="Q48" s="30"/>
    </row>
    <row r="49" spans="2:17" ht="35.25" customHeight="1">
      <c r="B49" s="11">
        <v>48</v>
      </c>
      <c r="C49" s="11"/>
      <c r="D49" s="12"/>
      <c r="E49" s="12"/>
      <c r="F49" s="13"/>
      <c r="G49" s="28"/>
      <c r="H49" s="28"/>
      <c r="I49" s="29"/>
      <c r="J49" s="14">
        <v>71</v>
      </c>
      <c r="K49" s="11"/>
      <c r="L49" s="12"/>
      <c r="M49" s="12"/>
      <c r="N49" s="13"/>
      <c r="O49" s="28"/>
      <c r="P49" s="28"/>
      <c r="Q49" s="30"/>
    </row>
    <row r="50" spans="2:17" ht="35.25" customHeight="1">
      <c r="B50" s="11">
        <v>49</v>
      </c>
      <c r="C50" s="11"/>
      <c r="D50" s="12"/>
      <c r="E50" s="12"/>
      <c r="F50" s="13"/>
      <c r="G50" s="28"/>
      <c r="H50" s="28"/>
      <c r="I50" s="29"/>
      <c r="J50" s="14">
        <v>72</v>
      </c>
      <c r="K50" s="11"/>
      <c r="L50" s="12"/>
      <c r="M50" s="12"/>
      <c r="N50" s="13"/>
      <c r="O50" s="28"/>
      <c r="P50" s="28"/>
      <c r="Q50" s="30"/>
    </row>
    <row r="51" spans="2:17" ht="35.25" customHeight="1">
      <c r="B51" s="11">
        <v>50</v>
      </c>
      <c r="C51" s="11"/>
      <c r="D51" s="12"/>
      <c r="E51" s="12"/>
      <c r="F51" s="13"/>
      <c r="G51" s="28"/>
      <c r="H51" s="28"/>
      <c r="I51" s="29"/>
      <c r="J51" s="14">
        <v>73</v>
      </c>
      <c r="K51" s="11"/>
      <c r="L51" s="12"/>
      <c r="M51" s="12"/>
      <c r="N51" s="13"/>
      <c r="O51" s="28"/>
      <c r="P51" s="28"/>
      <c r="Q51" s="30"/>
    </row>
    <row r="52" spans="2:17" ht="35.25" customHeight="1">
      <c r="B52" s="11">
        <v>51</v>
      </c>
      <c r="C52" s="11"/>
      <c r="D52" s="12"/>
      <c r="E52" s="12"/>
      <c r="F52" s="13"/>
      <c r="G52" s="28"/>
      <c r="H52" s="28"/>
      <c r="I52" s="29"/>
      <c r="J52" s="14">
        <v>74</v>
      </c>
      <c r="K52" s="11"/>
      <c r="L52" s="12"/>
      <c r="M52" s="12"/>
      <c r="N52" s="13"/>
      <c r="O52" s="28"/>
      <c r="P52" s="28"/>
      <c r="Q52" s="30"/>
    </row>
    <row r="53" spans="2:17" ht="35.25" customHeight="1">
      <c r="B53" s="11">
        <v>52</v>
      </c>
      <c r="C53" s="11"/>
      <c r="D53" s="12"/>
      <c r="E53" s="12"/>
      <c r="F53" s="13"/>
      <c r="G53" s="28"/>
      <c r="H53" s="28"/>
      <c r="I53" s="29"/>
      <c r="J53" s="14">
        <v>75</v>
      </c>
      <c r="K53" s="11"/>
      <c r="L53" s="15"/>
      <c r="M53" s="15"/>
      <c r="N53" s="13"/>
      <c r="O53" s="28"/>
      <c r="P53" s="28"/>
      <c r="Q53" s="30"/>
    </row>
    <row r="54" spans="2:17" ht="35.25" customHeight="1">
      <c r="B54" s="11">
        <v>53</v>
      </c>
      <c r="C54" s="11"/>
      <c r="D54" s="12"/>
      <c r="E54" s="12"/>
      <c r="F54" s="13"/>
      <c r="G54" s="28"/>
      <c r="H54" s="28"/>
      <c r="I54" s="29"/>
      <c r="J54" s="14">
        <v>76</v>
      </c>
      <c r="K54" s="11"/>
      <c r="L54" s="12"/>
      <c r="M54" s="12"/>
      <c r="N54" s="13"/>
      <c r="O54" s="28"/>
      <c r="P54" s="28"/>
      <c r="Q54" s="30"/>
    </row>
    <row r="55" spans="2:17" ht="35.25" customHeight="1">
      <c r="B55" s="11">
        <v>54</v>
      </c>
      <c r="C55" s="11"/>
      <c r="D55" s="12"/>
      <c r="E55" s="12"/>
      <c r="F55" s="13"/>
      <c r="G55" s="28"/>
      <c r="H55" s="28"/>
      <c r="I55" s="29"/>
      <c r="J55" s="14">
        <v>77</v>
      </c>
      <c r="K55" s="11"/>
      <c r="L55" s="12"/>
      <c r="M55" s="12"/>
      <c r="N55" s="13"/>
      <c r="O55" s="28"/>
      <c r="P55" s="28"/>
      <c r="Q55" s="30"/>
    </row>
    <row r="56" spans="2:17" ht="35.25" customHeight="1">
      <c r="B56" s="11">
        <v>55</v>
      </c>
      <c r="C56" s="11"/>
      <c r="D56" s="12"/>
      <c r="E56" s="12"/>
      <c r="F56" s="13"/>
      <c r="G56" s="28"/>
      <c r="H56" s="28"/>
      <c r="I56" s="29"/>
      <c r="J56" s="14">
        <v>78</v>
      </c>
      <c r="K56" s="11"/>
      <c r="L56" s="12"/>
      <c r="M56" s="12"/>
      <c r="N56" s="13"/>
      <c r="O56" s="28"/>
      <c r="P56" s="28"/>
      <c r="Q56" s="30"/>
    </row>
    <row r="57" spans="2:17" ht="35.25" customHeight="1">
      <c r="B57" s="11">
        <v>56</v>
      </c>
      <c r="C57" s="11"/>
      <c r="D57" s="12"/>
      <c r="E57" s="12"/>
      <c r="F57" s="13"/>
      <c r="G57" s="28"/>
      <c r="H57" s="28"/>
      <c r="I57" s="29"/>
      <c r="J57" s="14">
        <v>79</v>
      </c>
      <c r="K57" s="11"/>
      <c r="L57" s="12"/>
      <c r="M57" s="12"/>
      <c r="N57" s="13"/>
      <c r="O57" s="28"/>
      <c r="P57" s="28"/>
      <c r="Q57" s="30"/>
    </row>
    <row r="58" spans="2:17" ht="35.25" customHeight="1">
      <c r="B58" s="11">
        <v>57</v>
      </c>
      <c r="C58" s="11"/>
      <c r="D58" s="12"/>
      <c r="E58" s="12"/>
      <c r="F58" s="13"/>
      <c r="G58" s="28"/>
      <c r="H58" s="28"/>
      <c r="I58" s="29"/>
      <c r="J58" s="14">
        <v>80</v>
      </c>
      <c r="K58" s="11"/>
      <c r="L58" s="12"/>
      <c r="M58" s="12"/>
      <c r="N58" s="13"/>
      <c r="O58" s="28"/>
      <c r="P58" s="28"/>
      <c r="Q58" s="30"/>
    </row>
    <row r="59" spans="2:17" ht="35.25" customHeight="1">
      <c r="B59" s="11">
        <v>58</v>
      </c>
      <c r="C59" s="11"/>
      <c r="D59" s="12"/>
      <c r="E59" s="12"/>
      <c r="F59" s="13"/>
      <c r="G59" s="28"/>
      <c r="H59" s="28"/>
      <c r="I59" s="29"/>
      <c r="J59" s="14">
        <v>81</v>
      </c>
      <c r="K59" s="11"/>
      <c r="L59" s="15"/>
      <c r="M59" s="15"/>
      <c r="N59" s="13"/>
      <c r="O59" s="28"/>
      <c r="P59" s="28"/>
      <c r="Q59" s="30"/>
    </row>
    <row r="60" spans="2:17" ht="35.25" customHeight="1">
      <c r="B60" s="11">
        <v>59</v>
      </c>
      <c r="C60" s="11"/>
      <c r="D60" s="12"/>
      <c r="E60" s="12"/>
      <c r="F60" s="13"/>
      <c r="G60" s="28"/>
      <c r="H60" s="28"/>
      <c r="I60" s="29"/>
      <c r="J60" s="14">
        <v>82</v>
      </c>
      <c r="K60" s="11"/>
      <c r="L60" s="15"/>
      <c r="M60" s="15"/>
      <c r="N60" s="13"/>
      <c r="O60" s="28"/>
      <c r="P60" s="28"/>
      <c r="Q60" s="30"/>
    </row>
    <row r="61" spans="2:17" ht="35.25" customHeight="1">
      <c r="B61" s="11">
        <v>60</v>
      </c>
      <c r="C61" s="11"/>
      <c r="D61" s="12"/>
      <c r="E61" s="12"/>
      <c r="F61" s="13"/>
      <c r="G61" s="28"/>
      <c r="H61" s="28"/>
      <c r="I61" s="29"/>
      <c r="J61" s="14">
        <v>83</v>
      </c>
      <c r="K61" s="11"/>
      <c r="L61" s="15"/>
      <c r="M61" s="15"/>
      <c r="N61" s="13"/>
      <c r="O61" s="28"/>
      <c r="P61" s="28"/>
      <c r="Q61" s="30"/>
    </row>
    <row r="62" spans="2:17" ht="35.25" customHeight="1">
      <c r="B62" s="11">
        <v>61</v>
      </c>
      <c r="C62" s="11"/>
      <c r="D62" s="12"/>
      <c r="E62" s="12"/>
      <c r="F62" s="13"/>
      <c r="G62" s="28"/>
      <c r="H62" s="28"/>
      <c r="I62" s="29"/>
      <c r="J62" s="14">
        <v>84</v>
      </c>
      <c r="K62" s="11"/>
      <c r="L62" s="15"/>
      <c r="M62" s="15"/>
      <c r="N62" s="13"/>
      <c r="O62" s="28"/>
      <c r="P62" s="28"/>
      <c r="Q62" s="30"/>
    </row>
    <row r="63" spans="2:17" ht="35.25" customHeight="1">
      <c r="B63" s="11">
        <v>62</v>
      </c>
      <c r="C63" s="11"/>
      <c r="D63" s="12"/>
      <c r="E63" s="12"/>
      <c r="F63" s="13"/>
      <c r="G63" s="28"/>
      <c r="H63" s="28"/>
      <c r="I63" s="29"/>
      <c r="J63" s="14">
        <v>85</v>
      </c>
      <c r="K63" s="11"/>
      <c r="L63" s="15"/>
      <c r="M63" s="15"/>
      <c r="N63" s="13"/>
      <c r="O63" s="28"/>
      <c r="P63" s="28"/>
      <c r="Q63" s="30"/>
    </row>
    <row r="64" spans="2:17" ht="35.25" customHeight="1">
      <c r="B64" s="11">
        <v>63</v>
      </c>
      <c r="C64" s="11"/>
      <c r="D64" s="12"/>
      <c r="E64" s="12"/>
      <c r="F64" s="13"/>
      <c r="G64" s="28"/>
      <c r="H64" s="28"/>
      <c r="I64" s="29"/>
      <c r="J64" s="14">
        <v>86</v>
      </c>
      <c r="K64" s="11"/>
      <c r="L64" s="15"/>
      <c r="M64" s="15"/>
      <c r="N64" s="13"/>
      <c r="O64" s="28"/>
      <c r="P64" s="28"/>
      <c r="Q64" s="30"/>
    </row>
    <row r="65" spans="2:17" ht="35.25" customHeight="1">
      <c r="B65" s="11">
        <v>64</v>
      </c>
      <c r="C65" s="11"/>
      <c r="D65" s="12"/>
      <c r="E65" s="12"/>
      <c r="F65" s="13"/>
      <c r="G65" s="28"/>
      <c r="H65" s="28"/>
      <c r="I65" s="29"/>
      <c r="J65" s="14">
        <v>87</v>
      </c>
      <c r="K65" s="11"/>
      <c r="L65" s="15"/>
      <c r="M65" s="15"/>
      <c r="N65" s="13"/>
      <c r="O65" s="28"/>
      <c r="P65" s="28"/>
      <c r="Q65" s="30"/>
    </row>
    <row r="66" spans="2:17" ht="35.25" customHeight="1">
      <c r="B66" s="11">
        <v>65</v>
      </c>
      <c r="C66" s="11"/>
      <c r="D66" s="12"/>
      <c r="E66" s="12"/>
      <c r="F66" s="13"/>
      <c r="G66" s="28"/>
      <c r="H66" s="28"/>
      <c r="I66" s="29"/>
      <c r="J66" s="14">
        <v>88</v>
      </c>
      <c r="K66" s="11"/>
      <c r="L66" s="16"/>
      <c r="M66" s="59"/>
      <c r="N66" s="13"/>
      <c r="O66" s="28"/>
      <c r="P66" s="28"/>
      <c r="Q66" s="30"/>
    </row>
    <row r="67" spans="2:17" ht="35.25" customHeight="1">
      <c r="B67" s="11">
        <v>66</v>
      </c>
      <c r="C67" s="11"/>
      <c r="D67" s="12"/>
      <c r="E67" s="12"/>
      <c r="F67" s="13"/>
      <c r="G67" s="28"/>
      <c r="H67" s="28"/>
      <c r="I67" s="29"/>
      <c r="J67" s="14">
        <v>89</v>
      </c>
      <c r="K67" s="11"/>
      <c r="L67" s="15"/>
      <c r="M67" s="15"/>
      <c r="N67" s="13"/>
      <c r="O67" s="28"/>
      <c r="P67" s="28"/>
      <c r="Q67" s="30"/>
    </row>
    <row r="68" spans="2:17" ht="35.25" customHeight="1">
      <c r="B68" s="11">
        <v>67</v>
      </c>
      <c r="C68" s="11"/>
      <c r="D68" s="12"/>
      <c r="E68" s="12"/>
      <c r="F68" s="13"/>
      <c r="G68" s="28"/>
      <c r="H68" s="28"/>
      <c r="I68" s="29"/>
      <c r="J68" s="14">
        <v>90</v>
      </c>
      <c r="K68" s="11"/>
      <c r="L68" s="15"/>
      <c r="M68" s="15"/>
      <c r="N68" s="13"/>
      <c r="O68" s="28"/>
      <c r="P68" s="28"/>
      <c r="Q68" s="30"/>
    </row>
    <row r="69" spans="2:17" ht="35.25" customHeight="1">
      <c r="B69" s="11">
        <v>68</v>
      </c>
      <c r="C69" s="11"/>
      <c r="D69" s="12"/>
      <c r="E69" s="12"/>
      <c r="F69" s="13"/>
      <c r="G69" s="28"/>
      <c r="H69" s="28"/>
      <c r="I69" s="29"/>
      <c r="J69" s="14">
        <v>91</v>
      </c>
      <c r="K69" s="11"/>
      <c r="L69" s="15"/>
      <c r="M69" s="15"/>
      <c r="N69" s="13"/>
      <c r="O69" s="28"/>
      <c r="P69" s="28"/>
      <c r="Q69" s="30"/>
    </row>
    <row r="70" spans="2:17" ht="35.25" customHeight="1">
      <c r="B70" s="11">
        <v>69</v>
      </c>
      <c r="C70" s="11"/>
      <c r="D70" s="17"/>
      <c r="E70" s="17"/>
      <c r="F70" s="13"/>
      <c r="G70" s="28"/>
      <c r="H70" s="28"/>
      <c r="I70" s="29"/>
      <c r="J70" s="14">
        <v>92</v>
      </c>
      <c r="K70" s="11"/>
      <c r="L70" s="15"/>
      <c r="M70" s="15"/>
      <c r="N70" s="13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:E4"/>
    <mergeCell ref="C42:E42"/>
  </mergeCells>
  <phoneticPr fontId="26" type="noConversion"/>
  <pageMargins left="0.50999999046325684" right="0.41999998688697815" top="0.67000001668930054" bottom="0.57999998331069946" header="0.30000001192092896" footer="0.30000001192092896"/>
  <pageSetup paperSize="9" scale="53" orientation="portrait" r:id="rId1"/>
  <rowBreaks count="1" manualBreakCount="1">
    <brk id="38" max="17" man="1"/>
  </rowBreaks>
  <colBreaks count="1" manualBreakCount="1">
    <brk id="19" max="16383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2:U76"/>
  <sheetViews>
    <sheetView view="pageBreakPreview" topLeftCell="B1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44915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"/>
      <c r="D10" s="114"/>
      <c r="E10" s="114"/>
      <c r="F10" s="13"/>
      <c r="G10" s="28"/>
      <c r="H10" s="28"/>
      <c r="I10" s="29"/>
      <c r="J10" s="14">
        <v>24</v>
      </c>
      <c r="K10" s="11"/>
      <c r="L10" s="114"/>
      <c r="M10" s="12"/>
      <c r="N10" s="13"/>
      <c r="O10" s="28"/>
      <c r="P10" s="28"/>
      <c r="Q10" s="30"/>
    </row>
    <row r="11" spans="2:21" ht="35.25" customHeight="1">
      <c r="B11" s="11">
        <v>2</v>
      </c>
      <c r="C11" s="11"/>
      <c r="D11" s="114"/>
      <c r="E11" s="114"/>
      <c r="F11" s="13"/>
      <c r="G11" s="28"/>
      <c r="H11" s="28"/>
      <c r="I11" s="29"/>
      <c r="J11" s="14">
        <v>25</v>
      </c>
      <c r="K11" s="11"/>
      <c r="L11" s="114"/>
      <c r="M11" s="12"/>
      <c r="N11" s="13"/>
      <c r="O11" s="28"/>
      <c r="P11" s="28"/>
      <c r="Q11" s="30"/>
    </row>
    <row r="12" spans="2:21" ht="35.25" customHeight="1">
      <c r="B12" s="11">
        <v>3</v>
      </c>
      <c r="C12" s="11"/>
      <c r="D12" s="114"/>
      <c r="E12" s="114"/>
      <c r="F12" s="13"/>
      <c r="G12" s="28"/>
      <c r="H12" s="28"/>
      <c r="I12" s="29"/>
      <c r="J12" s="14">
        <v>26</v>
      </c>
      <c r="K12" s="11"/>
      <c r="L12" s="114"/>
      <c r="M12" s="12"/>
      <c r="N12" s="13"/>
      <c r="O12" s="28"/>
      <c r="P12" s="28"/>
      <c r="Q12" s="30"/>
    </row>
    <row r="13" spans="2:21" ht="35.25" customHeight="1">
      <c r="B13" s="11">
        <v>4</v>
      </c>
      <c r="C13" s="11"/>
      <c r="D13" s="114"/>
      <c r="E13" s="114"/>
      <c r="F13" s="13"/>
      <c r="G13" s="28"/>
      <c r="H13" s="28"/>
      <c r="I13" s="29"/>
      <c r="J13" s="14">
        <v>27</v>
      </c>
      <c r="K13" s="11"/>
      <c r="L13" s="114"/>
      <c r="M13" s="12"/>
      <c r="N13" s="13"/>
      <c r="O13" s="28"/>
      <c r="P13" s="28"/>
      <c r="Q13" s="30"/>
    </row>
    <row r="14" spans="2:21" ht="35.25" customHeight="1">
      <c r="B14" s="11">
        <v>5</v>
      </c>
      <c r="C14" s="11"/>
      <c r="D14" s="114"/>
      <c r="E14" s="114"/>
      <c r="F14" s="13"/>
      <c r="G14" s="28"/>
      <c r="H14" s="28"/>
      <c r="I14" s="29"/>
      <c r="J14" s="14">
        <v>28</v>
      </c>
      <c r="K14" s="11"/>
      <c r="L14" s="114"/>
      <c r="M14" s="12"/>
      <c r="N14" s="13"/>
      <c r="O14" s="28"/>
      <c r="P14" s="28"/>
      <c r="Q14" s="30"/>
    </row>
    <row r="15" spans="2:21" ht="35.25" customHeight="1">
      <c r="B15" s="11">
        <v>6</v>
      </c>
      <c r="C15" s="11"/>
      <c r="D15" s="114"/>
      <c r="E15" s="12"/>
      <c r="F15" s="13"/>
      <c r="G15" s="28"/>
      <c r="H15" s="28"/>
      <c r="I15" s="29"/>
      <c r="J15" s="14">
        <v>29</v>
      </c>
      <c r="K15" s="11"/>
      <c r="L15" s="114"/>
      <c r="M15" s="12"/>
      <c r="N15" s="13"/>
      <c r="O15" s="28"/>
      <c r="P15" s="28"/>
      <c r="Q15" s="30"/>
    </row>
    <row r="16" spans="2:21" ht="35.25" customHeight="1">
      <c r="B16" s="11">
        <v>7</v>
      </c>
      <c r="C16" s="11"/>
      <c r="D16" s="114"/>
      <c r="E16" s="12"/>
      <c r="F16" s="13"/>
      <c r="G16" s="28"/>
      <c r="H16" s="28"/>
      <c r="I16" s="29"/>
      <c r="J16" s="14">
        <v>30</v>
      </c>
      <c r="K16" s="11"/>
      <c r="L16" s="114"/>
      <c r="M16" s="12"/>
      <c r="N16" s="13"/>
      <c r="O16" s="28"/>
      <c r="P16" s="28"/>
      <c r="Q16" s="30"/>
    </row>
    <row r="17" spans="2:20" ht="35.25" customHeight="1">
      <c r="B17" s="11">
        <v>8</v>
      </c>
      <c r="C17" s="11"/>
      <c r="D17" s="114"/>
      <c r="E17" s="114"/>
      <c r="F17" s="13"/>
      <c r="G17" s="28"/>
      <c r="H17" s="28"/>
      <c r="I17" s="29"/>
      <c r="J17" s="14">
        <v>31</v>
      </c>
      <c r="K17" s="11"/>
      <c r="L17" s="114"/>
      <c r="M17" s="12"/>
      <c r="N17" s="13"/>
      <c r="O17" s="28"/>
      <c r="P17" s="28"/>
      <c r="Q17" s="30"/>
    </row>
    <row r="18" spans="2:20" ht="35.25" customHeight="1">
      <c r="B18" s="11">
        <v>9</v>
      </c>
      <c r="C18" s="11"/>
      <c r="D18" s="114"/>
      <c r="E18" s="114"/>
      <c r="F18" s="13"/>
      <c r="G18" s="28"/>
      <c r="H18" s="28"/>
      <c r="I18" s="29"/>
      <c r="J18" s="14">
        <v>32</v>
      </c>
      <c r="K18" s="11"/>
      <c r="L18" s="114"/>
      <c r="M18" s="12"/>
      <c r="N18" s="13"/>
      <c r="O18" s="28"/>
      <c r="P18" s="28"/>
      <c r="Q18" s="30"/>
    </row>
    <row r="19" spans="2:20" ht="35.25" customHeight="1">
      <c r="B19" s="11">
        <v>10</v>
      </c>
      <c r="C19" s="11"/>
      <c r="D19" s="114"/>
      <c r="E19" s="114"/>
      <c r="F19" s="13"/>
      <c r="G19" s="28"/>
      <c r="H19" s="28"/>
      <c r="I19" s="29"/>
      <c r="J19" s="14">
        <v>33</v>
      </c>
      <c r="K19" s="11"/>
      <c r="L19" s="114"/>
      <c r="M19" s="12"/>
      <c r="N19" s="13"/>
      <c r="O19" s="28"/>
      <c r="P19" s="28"/>
      <c r="Q19" s="30"/>
    </row>
    <row r="20" spans="2:20" ht="35.25" customHeight="1">
      <c r="B20" s="11">
        <v>11</v>
      </c>
      <c r="C20" s="11"/>
      <c r="D20" s="114"/>
      <c r="E20" s="114"/>
      <c r="F20" s="13"/>
      <c r="G20" s="28"/>
      <c r="H20" s="28"/>
      <c r="I20" s="29"/>
      <c r="J20" s="14">
        <v>34</v>
      </c>
      <c r="K20" s="11"/>
      <c r="L20" s="114"/>
      <c r="M20" s="12"/>
      <c r="N20" s="13"/>
      <c r="O20" s="28"/>
      <c r="P20" s="28"/>
      <c r="Q20" s="30"/>
    </row>
    <row r="21" spans="2:20" ht="35.25" customHeight="1">
      <c r="B21" s="11">
        <v>12</v>
      </c>
      <c r="C21" s="11"/>
      <c r="D21" s="114"/>
      <c r="E21" s="114"/>
      <c r="F21" s="13"/>
      <c r="G21" s="28"/>
      <c r="H21" s="28"/>
      <c r="I21" s="29"/>
      <c r="J21" s="14">
        <v>35</v>
      </c>
      <c r="K21" s="11"/>
      <c r="L21" s="114"/>
      <c r="M21" s="12"/>
      <c r="N21" s="13"/>
      <c r="O21" s="28"/>
      <c r="P21" s="28"/>
      <c r="Q21" s="30"/>
    </row>
    <row r="22" spans="2:20" ht="35.25" customHeight="1">
      <c r="B22" s="11">
        <v>13</v>
      </c>
      <c r="C22" s="11"/>
      <c r="D22" s="114"/>
      <c r="E22" s="114"/>
      <c r="F22" s="13"/>
      <c r="G22" s="28"/>
      <c r="H22" s="28"/>
      <c r="I22" s="29"/>
      <c r="J22" s="14">
        <v>36</v>
      </c>
      <c r="K22" s="11"/>
      <c r="L22" s="114"/>
      <c r="M22" s="12"/>
      <c r="N22" s="13"/>
      <c r="O22" s="28"/>
      <c r="P22" s="28"/>
      <c r="Q22" s="30"/>
    </row>
    <row r="23" spans="2:20" ht="35.25" customHeight="1">
      <c r="B23" s="11">
        <v>14</v>
      </c>
      <c r="C23" s="11"/>
      <c r="D23" s="114"/>
      <c r="E23" s="114"/>
      <c r="F23" s="13"/>
      <c r="G23" s="28"/>
      <c r="H23" s="28"/>
      <c r="I23" s="29"/>
      <c r="J23" s="14">
        <v>37</v>
      </c>
      <c r="K23" s="11"/>
      <c r="L23" s="114"/>
      <c r="M23" s="12"/>
      <c r="N23" s="13"/>
      <c r="O23" s="28"/>
      <c r="P23" s="28"/>
      <c r="Q23" s="30"/>
    </row>
    <row r="24" spans="2:20" ht="35.25" customHeight="1">
      <c r="B24" s="11">
        <v>15</v>
      </c>
      <c r="C24" s="11"/>
      <c r="D24" s="114"/>
      <c r="E24" s="114"/>
      <c r="F24" s="13"/>
      <c r="G24" s="28"/>
      <c r="H24" s="28"/>
      <c r="I24" s="29"/>
      <c r="J24" s="14">
        <v>38</v>
      </c>
      <c r="K24" s="11"/>
      <c r="L24" s="114"/>
      <c r="M24" s="12"/>
      <c r="N24" s="13"/>
      <c r="O24" s="28"/>
      <c r="P24" s="28"/>
      <c r="Q24" s="30"/>
    </row>
    <row r="25" spans="2:20" ht="35.25" customHeight="1">
      <c r="B25" s="11">
        <v>16</v>
      </c>
      <c r="C25" s="11"/>
      <c r="D25" s="114"/>
      <c r="E25" s="114"/>
      <c r="F25" s="13"/>
      <c r="G25" s="28"/>
      <c r="H25" s="28"/>
      <c r="I25" s="29"/>
      <c r="J25" s="14">
        <v>39</v>
      </c>
      <c r="K25" s="11"/>
      <c r="L25" s="114"/>
      <c r="M25" s="12"/>
      <c r="N25" s="13"/>
      <c r="O25" s="28"/>
      <c r="P25" s="28"/>
      <c r="Q25" s="30"/>
    </row>
    <row r="26" spans="2:20" ht="35.25" customHeight="1">
      <c r="B26" s="11">
        <v>17</v>
      </c>
      <c r="C26" s="11"/>
      <c r="D26" s="114"/>
      <c r="E26" s="114"/>
      <c r="F26" s="13"/>
      <c r="G26" s="28"/>
      <c r="H26" s="28"/>
      <c r="I26" s="29"/>
      <c r="J26" s="14">
        <v>40</v>
      </c>
      <c r="K26" s="11"/>
      <c r="L26" s="114"/>
      <c r="M26" s="12"/>
      <c r="N26" s="13"/>
      <c r="O26" s="28"/>
      <c r="P26" s="28"/>
      <c r="Q26" s="30"/>
    </row>
    <row r="27" spans="2:20" ht="35.25" customHeight="1">
      <c r="B27" s="11">
        <v>18</v>
      </c>
      <c r="C27" s="11"/>
      <c r="D27" s="114"/>
      <c r="E27" s="12"/>
      <c r="F27" s="13"/>
      <c r="G27" s="28"/>
      <c r="H27" s="28"/>
      <c r="I27" s="29"/>
      <c r="J27" s="14">
        <v>41</v>
      </c>
      <c r="K27" s="11"/>
      <c r="L27" s="114"/>
      <c r="M27" s="12"/>
      <c r="N27" s="13"/>
      <c r="O27" s="28"/>
      <c r="P27" s="28"/>
      <c r="Q27" s="30"/>
    </row>
    <row r="28" spans="2:20" ht="35.25" customHeight="1">
      <c r="B28" s="11">
        <v>19</v>
      </c>
      <c r="C28" s="130"/>
      <c r="D28" s="114"/>
      <c r="E28" s="12"/>
      <c r="F28" s="13"/>
      <c r="G28" s="28"/>
      <c r="H28" s="28"/>
      <c r="I28" s="29"/>
      <c r="J28" s="14">
        <v>42</v>
      </c>
      <c r="K28" s="11"/>
      <c r="L28" s="115"/>
      <c r="M28" s="12"/>
      <c r="N28" s="13"/>
      <c r="O28" s="28"/>
      <c r="P28" s="28"/>
      <c r="Q28" s="30"/>
    </row>
    <row r="29" spans="2:20" ht="35.25" customHeight="1">
      <c r="B29" s="11">
        <v>20</v>
      </c>
      <c r="C29" s="11"/>
      <c r="D29" s="114"/>
      <c r="E29" s="12"/>
      <c r="F29" s="13"/>
      <c r="G29" s="28"/>
      <c r="H29" s="28"/>
      <c r="I29" s="29"/>
      <c r="J29" s="14">
        <v>43</v>
      </c>
      <c r="K29" s="11"/>
      <c r="L29" s="114"/>
      <c r="M29" s="12"/>
      <c r="N29" s="13"/>
      <c r="O29" s="28"/>
      <c r="P29" s="28"/>
      <c r="Q29" s="30"/>
    </row>
    <row r="30" spans="2:20" ht="35.25" customHeight="1">
      <c r="B30" s="11">
        <v>21</v>
      </c>
      <c r="C30" s="11"/>
      <c r="D30" s="114"/>
      <c r="E30" s="12"/>
      <c r="F30" s="13"/>
      <c r="G30" s="28"/>
      <c r="H30" s="28"/>
      <c r="I30" s="29"/>
      <c r="J30" s="14">
        <v>44</v>
      </c>
      <c r="K30" s="11"/>
      <c r="L30" s="114"/>
      <c r="M30" s="12"/>
      <c r="N30" s="13"/>
      <c r="O30" s="28"/>
      <c r="P30" s="28"/>
      <c r="Q30" s="30"/>
    </row>
    <row r="31" spans="2:20" ht="35.25" customHeight="1">
      <c r="B31" s="11">
        <v>22</v>
      </c>
      <c r="C31" s="11"/>
      <c r="D31" s="114"/>
      <c r="E31" s="12"/>
      <c r="F31" s="13"/>
      <c r="G31" s="28"/>
      <c r="H31" s="28"/>
      <c r="I31" s="29"/>
      <c r="J31" s="14">
        <v>45</v>
      </c>
      <c r="K31" s="11"/>
      <c r="L31" s="114"/>
      <c r="M31" s="12"/>
      <c r="N31" s="13"/>
      <c r="O31" s="28"/>
      <c r="P31" s="28"/>
      <c r="Q31" s="30"/>
      <c r="T31" s="1" t="s">
        <v>4</v>
      </c>
    </row>
    <row r="32" spans="2:20" ht="35.25" customHeight="1">
      <c r="B32" s="11">
        <v>23</v>
      </c>
      <c r="C32" s="11"/>
      <c r="D32" s="114"/>
      <c r="E32" s="12"/>
      <c r="F32" s="13"/>
      <c r="G32" s="28"/>
      <c r="H32" s="28"/>
      <c r="I32" s="29"/>
      <c r="J32" s="14">
        <v>46</v>
      </c>
      <c r="K32" s="11"/>
      <c r="L32" s="114"/>
      <c r="M32" s="12"/>
      <c r="N32" s="13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166"/>
      <c r="D33" s="167"/>
      <c r="E33" s="167"/>
      <c r="F33" s="167"/>
      <c r="G33" s="167"/>
      <c r="H33" s="167"/>
      <c r="I33" s="168"/>
      <c r="J33" s="175" t="s">
        <v>37</v>
      </c>
      <c r="K33" s="176"/>
      <c r="L33" s="18" t="s">
        <v>74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69"/>
      <c r="D34" s="170"/>
      <c r="E34" s="170"/>
      <c r="F34" s="170"/>
      <c r="G34" s="170"/>
      <c r="H34" s="170"/>
      <c r="I34" s="171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69"/>
      <c r="D35" s="170"/>
      <c r="E35" s="170"/>
      <c r="F35" s="170"/>
      <c r="G35" s="170"/>
      <c r="H35" s="170"/>
      <c r="I35" s="171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72"/>
      <c r="D36" s="173"/>
      <c r="E36" s="173"/>
      <c r="F36" s="173"/>
      <c r="G36" s="173"/>
      <c r="H36" s="173"/>
      <c r="I36" s="174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44915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47</v>
      </c>
      <c r="C48" s="11"/>
      <c r="D48" s="114"/>
      <c r="E48" s="12"/>
      <c r="F48" s="13"/>
      <c r="G48" s="28"/>
      <c r="H48" s="28"/>
      <c r="I48" s="29"/>
      <c r="J48" s="14">
        <v>70</v>
      </c>
      <c r="K48" s="11"/>
      <c r="L48" s="114"/>
      <c r="M48" s="12"/>
      <c r="N48" s="13"/>
      <c r="O48" s="28"/>
      <c r="P48" s="28"/>
      <c r="Q48" s="30"/>
    </row>
    <row r="49" spans="2:17" ht="35.25" customHeight="1">
      <c r="B49" s="11">
        <v>48</v>
      </c>
      <c r="C49" s="11"/>
      <c r="D49" s="114"/>
      <c r="E49" s="12"/>
      <c r="F49" s="13"/>
      <c r="G49" s="28"/>
      <c r="H49" s="28"/>
      <c r="I49" s="29"/>
      <c r="J49" s="14">
        <v>71</v>
      </c>
      <c r="K49" s="11"/>
      <c r="L49" s="114"/>
      <c r="M49" s="12"/>
      <c r="N49" s="13"/>
      <c r="O49" s="28"/>
      <c r="P49" s="28"/>
      <c r="Q49" s="30"/>
    </row>
    <row r="50" spans="2:17" ht="35.25" customHeight="1">
      <c r="B50" s="11">
        <v>49</v>
      </c>
      <c r="C50" s="11"/>
      <c r="D50" s="114"/>
      <c r="E50" s="12"/>
      <c r="F50" s="13"/>
      <c r="G50" s="28"/>
      <c r="H50" s="28"/>
      <c r="I50" s="29"/>
      <c r="J50" s="14">
        <v>72</v>
      </c>
      <c r="K50" s="11"/>
      <c r="L50" s="114"/>
      <c r="M50" s="12"/>
      <c r="N50" s="13"/>
      <c r="O50" s="28"/>
      <c r="P50" s="28"/>
      <c r="Q50" s="30"/>
    </row>
    <row r="51" spans="2:17" ht="35.25" customHeight="1">
      <c r="B51" s="11">
        <v>50</v>
      </c>
      <c r="C51" s="11"/>
      <c r="D51" s="114"/>
      <c r="E51" s="12"/>
      <c r="F51" s="13"/>
      <c r="G51" s="28"/>
      <c r="H51" s="28"/>
      <c r="I51" s="29"/>
      <c r="J51" s="14">
        <v>73</v>
      </c>
      <c r="K51" s="11"/>
      <c r="L51" s="114"/>
      <c r="M51" s="12"/>
      <c r="N51" s="13"/>
      <c r="O51" s="28"/>
      <c r="P51" s="28"/>
      <c r="Q51" s="30"/>
    </row>
    <row r="52" spans="2:17" ht="35.25" customHeight="1">
      <c r="B52" s="11">
        <v>51</v>
      </c>
      <c r="C52" s="11"/>
      <c r="D52" s="114"/>
      <c r="E52" s="12"/>
      <c r="F52" s="13"/>
      <c r="G52" s="28"/>
      <c r="H52" s="28"/>
      <c r="I52" s="29"/>
      <c r="J52" s="14">
        <v>74</v>
      </c>
      <c r="K52" s="11"/>
      <c r="L52" s="114"/>
      <c r="M52" s="12"/>
      <c r="N52" s="13"/>
      <c r="O52" s="28"/>
      <c r="P52" s="28"/>
      <c r="Q52" s="30"/>
    </row>
    <row r="53" spans="2:17" ht="35.25" customHeight="1">
      <c r="B53" s="11">
        <v>52</v>
      </c>
      <c r="C53" s="11"/>
      <c r="D53" s="114"/>
      <c r="E53" s="12"/>
      <c r="F53" s="13"/>
      <c r="G53" s="28"/>
      <c r="H53" s="28"/>
      <c r="I53" s="29"/>
      <c r="J53" s="14">
        <v>75</v>
      </c>
      <c r="K53" s="11"/>
      <c r="L53" s="114"/>
      <c r="M53" s="15"/>
      <c r="N53" s="13"/>
      <c r="O53" s="28"/>
      <c r="P53" s="28"/>
      <c r="Q53" s="30"/>
    </row>
    <row r="54" spans="2:17" ht="35.25" customHeight="1">
      <c r="B54" s="11">
        <v>53</v>
      </c>
      <c r="C54" s="11"/>
      <c r="D54" s="114"/>
      <c r="E54" s="12"/>
      <c r="F54" s="13"/>
      <c r="G54" s="28"/>
      <c r="H54" s="28"/>
      <c r="I54" s="29"/>
      <c r="J54" s="14">
        <v>76</v>
      </c>
      <c r="K54" s="11"/>
      <c r="L54" s="114"/>
      <c r="M54" s="12"/>
      <c r="N54" s="13"/>
      <c r="O54" s="28"/>
      <c r="P54" s="28"/>
      <c r="Q54" s="30"/>
    </row>
    <row r="55" spans="2:17" ht="35.25" customHeight="1">
      <c r="B55" s="11">
        <v>54</v>
      </c>
      <c r="C55" s="11"/>
      <c r="D55" s="114"/>
      <c r="E55" s="12"/>
      <c r="F55" s="13"/>
      <c r="G55" s="28"/>
      <c r="H55" s="28"/>
      <c r="I55" s="29"/>
      <c r="J55" s="14">
        <v>77</v>
      </c>
      <c r="K55" s="11"/>
      <c r="L55" s="114"/>
      <c r="M55" s="12"/>
      <c r="N55" s="13"/>
      <c r="O55" s="28"/>
      <c r="P55" s="28"/>
      <c r="Q55" s="30"/>
    </row>
    <row r="56" spans="2:17" ht="35.25" customHeight="1">
      <c r="B56" s="11">
        <v>55</v>
      </c>
      <c r="C56" s="11"/>
      <c r="D56" s="114"/>
      <c r="E56" s="12"/>
      <c r="F56" s="13"/>
      <c r="G56" s="28"/>
      <c r="H56" s="28"/>
      <c r="I56" s="29"/>
      <c r="J56" s="14">
        <v>78</v>
      </c>
      <c r="K56" s="11"/>
      <c r="L56" s="114"/>
      <c r="M56" s="12"/>
      <c r="N56" s="13"/>
      <c r="O56" s="28"/>
      <c r="P56" s="28"/>
      <c r="Q56" s="30"/>
    </row>
    <row r="57" spans="2:17" ht="35.25" customHeight="1">
      <c r="B57" s="11">
        <v>56</v>
      </c>
      <c r="C57" s="11"/>
      <c r="D57" s="114"/>
      <c r="E57" s="12"/>
      <c r="F57" s="13"/>
      <c r="G57" s="28"/>
      <c r="H57" s="28"/>
      <c r="I57" s="29"/>
      <c r="J57" s="14">
        <v>79</v>
      </c>
      <c r="K57" s="11"/>
      <c r="L57" s="114"/>
      <c r="M57" s="12"/>
      <c r="N57" s="13"/>
      <c r="O57" s="28"/>
      <c r="P57" s="28"/>
      <c r="Q57" s="30"/>
    </row>
    <row r="58" spans="2:17" ht="35.25" customHeight="1">
      <c r="B58" s="11">
        <v>57</v>
      </c>
      <c r="C58" s="11"/>
      <c r="D58" s="114"/>
      <c r="E58" s="12"/>
      <c r="F58" s="13"/>
      <c r="G58" s="28"/>
      <c r="H58" s="28"/>
      <c r="I58" s="29"/>
      <c r="J58" s="14">
        <v>80</v>
      </c>
      <c r="K58" s="11"/>
      <c r="L58" s="114"/>
      <c r="M58" s="12"/>
      <c r="N58" s="13"/>
      <c r="O58" s="28"/>
      <c r="P58" s="28"/>
      <c r="Q58" s="30"/>
    </row>
    <row r="59" spans="2:17" ht="35.25" customHeight="1">
      <c r="B59" s="11">
        <v>58</v>
      </c>
      <c r="C59" s="11"/>
      <c r="D59" s="114"/>
      <c r="E59" s="12"/>
      <c r="F59" s="13"/>
      <c r="G59" s="28"/>
      <c r="H59" s="28"/>
      <c r="I59" s="29"/>
      <c r="J59" s="14">
        <v>81</v>
      </c>
      <c r="K59" s="11"/>
      <c r="L59" s="114"/>
      <c r="M59" s="15"/>
      <c r="N59" s="13"/>
      <c r="O59" s="28"/>
      <c r="P59" s="28"/>
      <c r="Q59" s="30"/>
    </row>
    <row r="60" spans="2:17" ht="35.25" customHeight="1">
      <c r="B60" s="11">
        <v>59</v>
      </c>
      <c r="C60" s="11"/>
      <c r="D60" s="114"/>
      <c r="E60" s="12"/>
      <c r="F60" s="13"/>
      <c r="G60" s="28"/>
      <c r="H60" s="28"/>
      <c r="I60" s="29"/>
      <c r="J60" s="14">
        <v>82</v>
      </c>
      <c r="K60" s="11"/>
      <c r="L60" s="114"/>
      <c r="M60" s="15"/>
      <c r="N60" s="13"/>
      <c r="O60" s="28"/>
      <c r="P60" s="28"/>
      <c r="Q60" s="30"/>
    </row>
    <row r="61" spans="2:17" ht="35.25" customHeight="1">
      <c r="B61" s="11">
        <v>60</v>
      </c>
      <c r="C61" s="11"/>
      <c r="D61" s="114"/>
      <c r="E61" s="12"/>
      <c r="F61" s="13"/>
      <c r="G61" s="28"/>
      <c r="H61" s="28"/>
      <c r="I61" s="29"/>
      <c r="J61" s="14">
        <v>83</v>
      </c>
      <c r="K61" s="11"/>
      <c r="L61" s="114"/>
      <c r="M61" s="15"/>
      <c r="N61" s="13"/>
      <c r="O61" s="28"/>
      <c r="P61" s="28"/>
      <c r="Q61" s="30"/>
    </row>
    <row r="62" spans="2:17" ht="35.25" customHeight="1">
      <c r="B62" s="11">
        <v>61</v>
      </c>
      <c r="C62" s="11"/>
      <c r="D62" s="114"/>
      <c r="E62" s="12"/>
      <c r="F62" s="13"/>
      <c r="G62" s="28"/>
      <c r="H62" s="28"/>
      <c r="I62" s="29"/>
      <c r="J62" s="14">
        <v>84</v>
      </c>
      <c r="K62" s="11"/>
      <c r="L62" s="114"/>
      <c r="M62" s="15"/>
      <c r="N62" s="13"/>
      <c r="O62" s="28"/>
      <c r="P62" s="28"/>
      <c r="Q62" s="30"/>
    </row>
    <row r="63" spans="2:17" ht="35.25" customHeight="1">
      <c r="B63" s="11">
        <v>62</v>
      </c>
      <c r="C63" s="11"/>
      <c r="D63" s="114"/>
      <c r="E63" s="12"/>
      <c r="F63" s="13"/>
      <c r="G63" s="28"/>
      <c r="H63" s="28"/>
      <c r="I63" s="29"/>
      <c r="J63" s="14">
        <v>85</v>
      </c>
      <c r="K63" s="11"/>
      <c r="L63" s="114"/>
      <c r="M63" s="15"/>
      <c r="N63" s="13"/>
      <c r="O63" s="28"/>
      <c r="P63" s="28"/>
      <c r="Q63" s="30"/>
    </row>
    <row r="64" spans="2:17" ht="35.25" customHeight="1">
      <c r="B64" s="11">
        <v>63</v>
      </c>
      <c r="C64" s="11"/>
      <c r="D64" s="114"/>
      <c r="E64" s="12"/>
      <c r="F64" s="13"/>
      <c r="G64" s="28"/>
      <c r="H64" s="28"/>
      <c r="I64" s="29"/>
      <c r="J64" s="14">
        <v>86</v>
      </c>
      <c r="K64" s="11"/>
      <c r="L64" s="114"/>
      <c r="M64" s="15"/>
      <c r="N64" s="13"/>
      <c r="O64" s="28"/>
      <c r="P64" s="28"/>
      <c r="Q64" s="30"/>
    </row>
    <row r="65" spans="2:17" ht="35.25" customHeight="1">
      <c r="B65" s="11">
        <v>64</v>
      </c>
      <c r="C65" s="11"/>
      <c r="D65" s="114"/>
      <c r="E65" s="12"/>
      <c r="F65" s="13"/>
      <c r="G65" s="28"/>
      <c r="H65" s="28"/>
      <c r="I65" s="29"/>
      <c r="J65" s="14">
        <v>87</v>
      </c>
      <c r="K65" s="11"/>
      <c r="L65" s="114"/>
      <c r="M65" s="15"/>
      <c r="N65" s="13"/>
      <c r="O65" s="28"/>
      <c r="P65" s="28"/>
      <c r="Q65" s="30"/>
    </row>
    <row r="66" spans="2:17" ht="35.25" customHeight="1">
      <c r="B66" s="11">
        <v>65</v>
      </c>
      <c r="C66" s="11"/>
      <c r="D66" s="114"/>
      <c r="E66" s="12"/>
      <c r="F66" s="13"/>
      <c r="G66" s="28"/>
      <c r="H66" s="28"/>
      <c r="I66" s="29"/>
      <c r="J66" s="14">
        <v>88</v>
      </c>
      <c r="K66" s="11"/>
      <c r="L66" s="115"/>
      <c r="M66" s="59"/>
      <c r="N66" s="13"/>
      <c r="O66" s="28"/>
      <c r="P66" s="28"/>
      <c r="Q66" s="30"/>
    </row>
    <row r="67" spans="2:17" ht="35.25" customHeight="1">
      <c r="B67" s="11">
        <v>66</v>
      </c>
      <c r="C67" s="11"/>
      <c r="D67" s="114"/>
      <c r="E67" s="12"/>
      <c r="F67" s="13"/>
      <c r="G67" s="28"/>
      <c r="H67" s="28"/>
      <c r="I67" s="29"/>
      <c r="J67" s="14">
        <v>89</v>
      </c>
      <c r="K67" s="11"/>
      <c r="L67" s="114"/>
      <c r="M67" s="15"/>
      <c r="N67" s="13"/>
      <c r="O67" s="28"/>
      <c r="P67" s="28"/>
      <c r="Q67" s="30"/>
    </row>
    <row r="68" spans="2:17" ht="35.25" customHeight="1">
      <c r="B68" s="11">
        <v>67</v>
      </c>
      <c r="C68" s="11"/>
      <c r="D68" s="114"/>
      <c r="E68" s="12"/>
      <c r="F68" s="13"/>
      <c r="G68" s="28"/>
      <c r="H68" s="28"/>
      <c r="I68" s="29"/>
      <c r="J68" s="14">
        <v>90</v>
      </c>
      <c r="K68" s="11"/>
      <c r="L68" s="114"/>
      <c r="M68" s="15"/>
      <c r="N68" s="13"/>
      <c r="O68" s="28"/>
      <c r="P68" s="28"/>
      <c r="Q68" s="30"/>
    </row>
    <row r="69" spans="2:17" ht="35.25" customHeight="1">
      <c r="B69" s="11">
        <v>68</v>
      </c>
      <c r="C69" s="11"/>
      <c r="D69" s="114"/>
      <c r="E69" s="12"/>
      <c r="F69" s="13"/>
      <c r="G69" s="28"/>
      <c r="H69" s="28"/>
      <c r="I69" s="29"/>
      <c r="J69" s="14">
        <v>91</v>
      </c>
      <c r="K69" s="11"/>
      <c r="L69" s="114"/>
      <c r="M69" s="15"/>
      <c r="N69" s="13"/>
      <c r="O69" s="28"/>
      <c r="P69" s="28"/>
      <c r="Q69" s="30"/>
    </row>
    <row r="70" spans="2:17" ht="35.25" customHeight="1">
      <c r="B70" s="11">
        <v>69</v>
      </c>
      <c r="C70" s="11"/>
      <c r="D70" s="124"/>
      <c r="E70" s="17"/>
      <c r="F70" s="13"/>
      <c r="G70" s="28"/>
      <c r="H70" s="28"/>
      <c r="I70" s="29"/>
      <c r="J70" s="14">
        <v>92</v>
      </c>
      <c r="K70" s="11"/>
      <c r="L70" s="114"/>
      <c r="M70" s="15"/>
      <c r="N70" s="13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2:E42"/>
    <mergeCell ref="C4:E4"/>
  </mergeCells>
  <phoneticPr fontId="26" type="noConversion"/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60" orientation="portrait" r:id="rId1"/>
  <rowBreaks count="1" manualBreakCount="1">
    <brk id="38" max="17" man="1"/>
  </rowBreaks>
  <colBreaks count="1" manualBreakCount="1">
    <brk id="19" max="16383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2:U76"/>
  <sheetViews>
    <sheetView view="pageBreakPreview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44916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"/>
      <c r="D10" s="114"/>
      <c r="E10" s="114"/>
      <c r="F10" s="13"/>
      <c r="G10" s="28"/>
      <c r="H10" s="28"/>
      <c r="I10" s="29"/>
      <c r="J10" s="14">
        <v>24</v>
      </c>
      <c r="K10" s="11"/>
      <c r="L10" s="114"/>
      <c r="M10" s="12"/>
      <c r="N10" s="13"/>
      <c r="O10" s="28"/>
      <c r="P10" s="28"/>
      <c r="Q10" s="30"/>
    </row>
    <row r="11" spans="2:21" ht="35.25" customHeight="1">
      <c r="B11" s="11">
        <v>2</v>
      </c>
      <c r="C11" s="11"/>
      <c r="D11" s="114"/>
      <c r="E11" s="114"/>
      <c r="F11" s="13"/>
      <c r="G11" s="28"/>
      <c r="H11" s="28"/>
      <c r="I11" s="29"/>
      <c r="J11" s="14">
        <v>25</v>
      </c>
      <c r="K11" s="11"/>
      <c r="L11" s="114"/>
      <c r="M11" s="12"/>
      <c r="N11" s="13"/>
      <c r="O11" s="28"/>
      <c r="P11" s="28"/>
      <c r="Q11" s="30"/>
    </row>
    <row r="12" spans="2:21" ht="35.25" customHeight="1">
      <c r="B12" s="11">
        <v>3</v>
      </c>
      <c r="C12" s="11"/>
      <c r="D12" s="114"/>
      <c r="E12" s="114"/>
      <c r="F12" s="13"/>
      <c r="G12" s="28"/>
      <c r="H12" s="28"/>
      <c r="I12" s="29"/>
      <c r="J12" s="14">
        <v>26</v>
      </c>
      <c r="K12" s="11"/>
      <c r="L12" s="114"/>
      <c r="M12" s="12"/>
      <c r="N12" s="13"/>
      <c r="O12" s="28"/>
      <c r="P12" s="28"/>
      <c r="Q12" s="30"/>
    </row>
    <row r="13" spans="2:21" ht="35.25" customHeight="1">
      <c r="B13" s="11">
        <v>4</v>
      </c>
      <c r="C13" s="11"/>
      <c r="D13" s="114"/>
      <c r="E13" s="114"/>
      <c r="F13" s="13"/>
      <c r="G13" s="28"/>
      <c r="H13" s="28"/>
      <c r="I13" s="29"/>
      <c r="J13" s="14">
        <v>27</v>
      </c>
      <c r="K13" s="11"/>
      <c r="L13" s="114"/>
      <c r="M13" s="12"/>
      <c r="N13" s="13"/>
      <c r="O13" s="28"/>
      <c r="P13" s="28"/>
      <c r="Q13" s="30"/>
    </row>
    <row r="14" spans="2:21" ht="35.25" customHeight="1">
      <c r="B14" s="11">
        <v>5</v>
      </c>
      <c r="C14" s="11"/>
      <c r="D14" s="114"/>
      <c r="E14" s="114"/>
      <c r="F14" s="13"/>
      <c r="G14" s="28"/>
      <c r="H14" s="28"/>
      <c r="I14" s="29"/>
      <c r="J14" s="14">
        <v>28</v>
      </c>
      <c r="K14" s="11"/>
      <c r="L14" s="114"/>
      <c r="M14" s="12"/>
      <c r="N14" s="13"/>
      <c r="O14" s="28"/>
      <c r="P14" s="28"/>
      <c r="Q14" s="30"/>
    </row>
    <row r="15" spans="2:21" ht="35.25" customHeight="1">
      <c r="B15" s="11">
        <v>6</v>
      </c>
      <c r="C15" s="11"/>
      <c r="D15" s="114"/>
      <c r="E15" s="12"/>
      <c r="F15" s="13"/>
      <c r="G15" s="28"/>
      <c r="H15" s="28"/>
      <c r="I15" s="29"/>
      <c r="J15" s="14">
        <v>29</v>
      </c>
      <c r="K15" s="11"/>
      <c r="L15" s="114"/>
      <c r="M15" s="12"/>
      <c r="N15" s="13"/>
      <c r="O15" s="28"/>
      <c r="P15" s="28"/>
      <c r="Q15" s="30"/>
    </row>
    <row r="16" spans="2:21" ht="35.25" customHeight="1">
      <c r="B16" s="11">
        <v>7</v>
      </c>
      <c r="C16" s="11"/>
      <c r="D16" s="114"/>
      <c r="E16" s="12"/>
      <c r="F16" s="13"/>
      <c r="G16" s="28"/>
      <c r="H16" s="28"/>
      <c r="I16" s="29"/>
      <c r="J16" s="14">
        <v>30</v>
      </c>
      <c r="K16" s="11"/>
      <c r="L16" s="114"/>
      <c r="M16" s="12"/>
      <c r="N16" s="13"/>
      <c r="O16" s="28"/>
      <c r="P16" s="28"/>
      <c r="Q16" s="30"/>
    </row>
    <row r="17" spans="2:20" ht="35.25" customHeight="1">
      <c r="B17" s="11">
        <v>8</v>
      </c>
      <c r="C17" s="11"/>
      <c r="D17" s="114"/>
      <c r="E17" s="114"/>
      <c r="F17" s="13"/>
      <c r="G17" s="28"/>
      <c r="H17" s="28"/>
      <c r="I17" s="29"/>
      <c r="J17" s="14">
        <v>31</v>
      </c>
      <c r="K17" s="11"/>
      <c r="L17" s="114"/>
      <c r="M17" s="12"/>
      <c r="N17" s="13"/>
      <c r="O17" s="28"/>
      <c r="P17" s="28"/>
      <c r="Q17" s="30"/>
    </row>
    <row r="18" spans="2:20" ht="35.25" customHeight="1">
      <c r="B18" s="11">
        <v>9</v>
      </c>
      <c r="C18" s="130"/>
      <c r="D18" s="114"/>
      <c r="E18" s="12"/>
      <c r="F18" s="13"/>
      <c r="G18" s="28"/>
      <c r="H18" s="28"/>
      <c r="I18" s="29"/>
      <c r="J18" s="14">
        <v>32</v>
      </c>
      <c r="K18" s="11"/>
      <c r="L18" s="114"/>
      <c r="M18" s="12"/>
      <c r="N18" s="13"/>
      <c r="O18" s="28"/>
      <c r="P18" s="28"/>
      <c r="Q18" s="30"/>
    </row>
    <row r="19" spans="2:20" ht="35.25" customHeight="1">
      <c r="B19" s="11">
        <v>10</v>
      </c>
      <c r="C19" s="11"/>
      <c r="D19" s="114"/>
      <c r="E19" s="12"/>
      <c r="F19" s="13"/>
      <c r="G19" s="28"/>
      <c r="H19" s="28"/>
      <c r="I19" s="29"/>
      <c r="J19" s="14">
        <v>33</v>
      </c>
      <c r="K19" s="11"/>
      <c r="L19" s="114"/>
      <c r="M19" s="12"/>
      <c r="N19" s="13"/>
      <c r="O19" s="28"/>
      <c r="P19" s="28"/>
      <c r="Q19" s="30"/>
    </row>
    <row r="20" spans="2:20" ht="35.25" customHeight="1">
      <c r="B20" s="11">
        <v>11</v>
      </c>
      <c r="C20" s="129"/>
      <c r="D20" s="114"/>
      <c r="E20" s="12"/>
      <c r="F20" s="13"/>
      <c r="G20" s="28"/>
      <c r="H20" s="28"/>
      <c r="I20" s="29"/>
      <c r="J20" s="14">
        <v>34</v>
      </c>
      <c r="K20" s="11"/>
      <c r="L20" s="114"/>
      <c r="M20" s="12"/>
      <c r="N20" s="13"/>
      <c r="O20" s="28"/>
      <c r="P20" s="28"/>
      <c r="Q20" s="30"/>
    </row>
    <row r="21" spans="2:20" ht="35.25" customHeight="1">
      <c r="B21" s="11">
        <v>12</v>
      </c>
      <c r="C21" s="129"/>
      <c r="D21" s="114"/>
      <c r="E21" s="12"/>
      <c r="F21" s="13"/>
      <c r="G21" s="28"/>
      <c r="H21" s="28"/>
      <c r="I21" s="29"/>
      <c r="J21" s="14">
        <v>35</v>
      </c>
      <c r="K21" s="11"/>
      <c r="L21" s="114"/>
      <c r="M21" s="12"/>
      <c r="N21" s="13"/>
      <c r="O21" s="28"/>
      <c r="P21" s="28"/>
      <c r="Q21" s="30"/>
    </row>
    <row r="22" spans="2:20" ht="35.25" customHeight="1">
      <c r="B22" s="11">
        <v>13</v>
      </c>
      <c r="C22" s="129"/>
      <c r="D22" s="114"/>
      <c r="E22" s="12"/>
      <c r="F22" s="13"/>
      <c r="G22" s="28"/>
      <c r="H22" s="28"/>
      <c r="I22" s="29"/>
      <c r="J22" s="14">
        <v>36</v>
      </c>
      <c r="K22" s="11"/>
      <c r="L22" s="114"/>
      <c r="M22" s="12"/>
      <c r="N22" s="13"/>
      <c r="O22" s="28"/>
      <c r="P22" s="28"/>
      <c r="Q22" s="30"/>
    </row>
    <row r="23" spans="2:20" ht="35.25" customHeight="1">
      <c r="B23" s="11">
        <v>14</v>
      </c>
      <c r="C23" s="129"/>
      <c r="D23" s="114"/>
      <c r="E23" s="12"/>
      <c r="F23" s="13"/>
      <c r="G23" s="28"/>
      <c r="H23" s="28"/>
      <c r="I23" s="29"/>
      <c r="J23" s="14">
        <v>37</v>
      </c>
      <c r="K23" s="11"/>
      <c r="L23" s="114"/>
      <c r="M23" s="12"/>
      <c r="N23" s="13"/>
      <c r="O23" s="28"/>
      <c r="P23" s="28"/>
      <c r="Q23" s="30"/>
    </row>
    <row r="24" spans="2:20" ht="35.25" customHeight="1">
      <c r="B24" s="11">
        <v>15</v>
      </c>
      <c r="C24" s="129"/>
      <c r="D24" s="114"/>
      <c r="E24" s="12"/>
      <c r="F24" s="13"/>
      <c r="G24" s="28"/>
      <c r="H24" s="28"/>
      <c r="I24" s="29"/>
      <c r="J24" s="14">
        <v>38</v>
      </c>
      <c r="K24" s="11"/>
      <c r="L24" s="114"/>
      <c r="M24" s="12"/>
      <c r="N24" s="13"/>
      <c r="O24" s="28"/>
      <c r="P24" s="28"/>
      <c r="Q24" s="30"/>
    </row>
    <row r="25" spans="2:20" ht="35.25" customHeight="1">
      <c r="B25" s="11">
        <v>16</v>
      </c>
      <c r="C25" s="130"/>
      <c r="D25" s="114"/>
      <c r="E25" s="12"/>
      <c r="F25" s="13"/>
      <c r="G25" s="28"/>
      <c r="H25" s="28"/>
      <c r="I25" s="29"/>
      <c r="J25" s="14">
        <v>39</v>
      </c>
      <c r="K25" s="11"/>
      <c r="L25" s="114"/>
      <c r="M25" s="12"/>
      <c r="N25" s="13"/>
      <c r="O25" s="28"/>
      <c r="P25" s="28"/>
      <c r="Q25" s="30"/>
    </row>
    <row r="26" spans="2:20" ht="35.25" customHeight="1">
      <c r="B26" s="11">
        <v>17</v>
      </c>
      <c r="C26" s="130"/>
      <c r="D26" s="114"/>
      <c r="E26" s="12"/>
      <c r="F26" s="13"/>
      <c r="G26" s="28"/>
      <c r="H26" s="28"/>
      <c r="I26" s="29"/>
      <c r="J26" s="14">
        <v>40</v>
      </c>
      <c r="K26" s="11"/>
      <c r="L26" s="114"/>
      <c r="M26" s="12"/>
      <c r="N26" s="13"/>
      <c r="O26" s="28"/>
      <c r="P26" s="28"/>
      <c r="Q26" s="30"/>
    </row>
    <row r="27" spans="2:20" ht="35.25" customHeight="1">
      <c r="B27" s="11">
        <v>18</v>
      </c>
      <c r="C27" s="130"/>
      <c r="D27" s="114"/>
      <c r="E27" s="12"/>
      <c r="F27" s="13"/>
      <c r="G27" s="28"/>
      <c r="H27" s="28"/>
      <c r="I27" s="29"/>
      <c r="J27" s="14">
        <v>41</v>
      </c>
      <c r="K27" s="11"/>
      <c r="L27" s="114"/>
      <c r="M27" s="12"/>
      <c r="N27" s="13"/>
      <c r="O27" s="28"/>
      <c r="P27" s="28"/>
      <c r="Q27" s="30"/>
    </row>
    <row r="28" spans="2:20" ht="35.25" customHeight="1">
      <c r="B28" s="11">
        <v>19</v>
      </c>
      <c r="C28" s="130"/>
      <c r="D28" s="114"/>
      <c r="E28" s="12"/>
      <c r="F28" s="13"/>
      <c r="G28" s="28"/>
      <c r="H28" s="28"/>
      <c r="I28" s="29"/>
      <c r="J28" s="14">
        <v>42</v>
      </c>
      <c r="K28" s="11"/>
      <c r="L28" s="115"/>
      <c r="M28" s="12"/>
      <c r="N28" s="13"/>
      <c r="O28" s="28"/>
      <c r="P28" s="28"/>
      <c r="Q28" s="30"/>
    </row>
    <row r="29" spans="2:20" ht="35.25" customHeight="1">
      <c r="B29" s="11">
        <v>20</v>
      </c>
      <c r="C29" s="11"/>
      <c r="D29" s="114"/>
      <c r="E29" s="12"/>
      <c r="F29" s="13"/>
      <c r="G29" s="28"/>
      <c r="H29" s="28"/>
      <c r="I29" s="29"/>
      <c r="J29" s="14">
        <v>43</v>
      </c>
      <c r="K29" s="11"/>
      <c r="L29" s="114"/>
      <c r="M29" s="12"/>
      <c r="N29" s="13"/>
      <c r="O29" s="28"/>
      <c r="P29" s="28"/>
      <c r="Q29" s="30"/>
    </row>
    <row r="30" spans="2:20" ht="35.25" customHeight="1">
      <c r="B30" s="11">
        <v>21</v>
      </c>
      <c r="C30" s="11"/>
      <c r="D30" s="114"/>
      <c r="E30" s="12"/>
      <c r="F30" s="13"/>
      <c r="G30" s="28"/>
      <c r="H30" s="28"/>
      <c r="I30" s="29"/>
      <c r="J30" s="14">
        <v>44</v>
      </c>
      <c r="K30" s="11"/>
      <c r="L30" s="114"/>
      <c r="M30" s="12"/>
      <c r="N30" s="13"/>
      <c r="O30" s="28"/>
      <c r="P30" s="28"/>
      <c r="Q30" s="30"/>
    </row>
    <row r="31" spans="2:20" ht="35.25" customHeight="1">
      <c r="B31" s="11">
        <v>22</v>
      </c>
      <c r="C31" s="11"/>
      <c r="D31" s="114"/>
      <c r="E31" s="12"/>
      <c r="F31" s="13"/>
      <c r="G31" s="28"/>
      <c r="H31" s="28"/>
      <c r="I31" s="29"/>
      <c r="J31" s="14">
        <v>45</v>
      </c>
      <c r="K31" s="11"/>
      <c r="L31" s="114"/>
      <c r="M31" s="12"/>
      <c r="N31" s="13"/>
      <c r="O31" s="28"/>
      <c r="P31" s="28"/>
      <c r="Q31" s="28"/>
      <c r="T31" s="1" t="s">
        <v>4</v>
      </c>
    </row>
    <row r="32" spans="2:20" ht="35.25" customHeight="1">
      <c r="B32" s="11">
        <v>23</v>
      </c>
      <c r="C32" s="11"/>
      <c r="D32" s="114"/>
      <c r="E32" s="12"/>
      <c r="F32" s="13"/>
      <c r="G32" s="28"/>
      <c r="H32" s="28"/>
      <c r="I32" s="29"/>
      <c r="J32" s="14">
        <v>46</v>
      </c>
      <c r="K32" s="11"/>
      <c r="L32" s="114"/>
      <c r="M32" s="12"/>
      <c r="N32" s="13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166"/>
      <c r="D33" s="167"/>
      <c r="E33" s="167"/>
      <c r="F33" s="167"/>
      <c r="G33" s="167"/>
      <c r="H33" s="167"/>
      <c r="I33" s="168"/>
      <c r="J33" s="175" t="s">
        <v>37</v>
      </c>
      <c r="K33" s="176"/>
      <c r="L33" s="18" t="s">
        <v>33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69"/>
      <c r="D34" s="170"/>
      <c r="E34" s="170"/>
      <c r="F34" s="170"/>
      <c r="G34" s="170"/>
      <c r="H34" s="170"/>
      <c r="I34" s="171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69"/>
      <c r="D35" s="170"/>
      <c r="E35" s="170"/>
      <c r="F35" s="170"/>
      <c r="G35" s="170"/>
      <c r="H35" s="170"/>
      <c r="I35" s="171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72"/>
      <c r="D36" s="173"/>
      <c r="E36" s="173"/>
      <c r="F36" s="173"/>
      <c r="G36" s="173"/>
      <c r="H36" s="173"/>
      <c r="I36" s="174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44916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47</v>
      </c>
      <c r="C48" s="11"/>
      <c r="D48" s="114"/>
      <c r="E48" s="12"/>
      <c r="F48" s="13"/>
      <c r="G48" s="28"/>
      <c r="H48" s="28"/>
      <c r="I48" s="29"/>
      <c r="J48" s="14">
        <v>70</v>
      </c>
      <c r="K48" s="11"/>
      <c r="L48" s="114"/>
      <c r="M48" s="12"/>
      <c r="N48" s="13"/>
      <c r="O48" s="28"/>
      <c r="P48" s="28"/>
      <c r="Q48" s="30"/>
    </row>
    <row r="49" spans="2:17" ht="35.25" customHeight="1">
      <c r="B49" s="11">
        <v>48</v>
      </c>
      <c r="C49" s="11"/>
      <c r="D49" s="114"/>
      <c r="E49" s="12"/>
      <c r="F49" s="13"/>
      <c r="G49" s="28"/>
      <c r="H49" s="28"/>
      <c r="I49" s="29"/>
      <c r="J49" s="14">
        <v>71</v>
      </c>
      <c r="K49" s="11"/>
      <c r="L49" s="114"/>
      <c r="M49" s="12"/>
      <c r="N49" s="13"/>
      <c r="O49" s="28"/>
      <c r="P49" s="28"/>
      <c r="Q49" s="30"/>
    </row>
    <row r="50" spans="2:17" ht="35.25" customHeight="1">
      <c r="B50" s="11">
        <v>49</v>
      </c>
      <c r="C50" s="11"/>
      <c r="D50" s="114"/>
      <c r="E50" s="12"/>
      <c r="F50" s="13"/>
      <c r="G50" s="28"/>
      <c r="H50" s="28"/>
      <c r="I50" s="29"/>
      <c r="J50" s="14">
        <v>72</v>
      </c>
      <c r="K50" s="11"/>
      <c r="L50" s="114"/>
      <c r="M50" s="12"/>
      <c r="N50" s="13"/>
      <c r="O50" s="28"/>
      <c r="P50" s="28"/>
      <c r="Q50" s="30"/>
    </row>
    <row r="51" spans="2:17" ht="35.25" customHeight="1">
      <c r="B51" s="11">
        <v>50</v>
      </c>
      <c r="C51" s="11"/>
      <c r="D51" s="114"/>
      <c r="E51" s="12"/>
      <c r="F51" s="13"/>
      <c r="G51" s="28"/>
      <c r="H51" s="28"/>
      <c r="I51" s="29"/>
      <c r="J51" s="14">
        <v>73</v>
      </c>
      <c r="K51" s="11"/>
      <c r="L51" s="114"/>
      <c r="M51" s="12"/>
      <c r="N51" s="13"/>
      <c r="O51" s="28"/>
      <c r="P51" s="28"/>
      <c r="Q51" s="30"/>
    </row>
    <row r="52" spans="2:17" ht="35.25" customHeight="1">
      <c r="B52" s="11">
        <v>51</v>
      </c>
      <c r="C52" s="11"/>
      <c r="D52" s="114"/>
      <c r="E52" s="12"/>
      <c r="F52" s="13"/>
      <c r="G52" s="28"/>
      <c r="H52" s="28"/>
      <c r="I52" s="29"/>
      <c r="J52" s="14">
        <v>74</v>
      </c>
      <c r="K52" s="11"/>
      <c r="L52" s="114"/>
      <c r="M52" s="12"/>
      <c r="N52" s="13"/>
      <c r="O52" s="28"/>
      <c r="P52" s="28"/>
      <c r="Q52" s="30"/>
    </row>
    <row r="53" spans="2:17" ht="35.25" customHeight="1">
      <c r="B53" s="11">
        <v>52</v>
      </c>
      <c r="C53" s="11"/>
      <c r="D53" s="114"/>
      <c r="E53" s="12"/>
      <c r="F53" s="13"/>
      <c r="G53" s="28"/>
      <c r="H53" s="28"/>
      <c r="I53" s="29"/>
      <c r="J53" s="14">
        <v>75</v>
      </c>
      <c r="K53" s="11"/>
      <c r="L53" s="114"/>
      <c r="M53" s="15"/>
      <c r="N53" s="13"/>
      <c r="O53" s="28"/>
      <c r="P53" s="28"/>
      <c r="Q53" s="30"/>
    </row>
    <row r="54" spans="2:17" ht="35.25" customHeight="1">
      <c r="B54" s="11">
        <v>53</v>
      </c>
      <c r="C54" s="11"/>
      <c r="D54" s="114"/>
      <c r="E54" s="12"/>
      <c r="F54" s="13"/>
      <c r="G54" s="28"/>
      <c r="H54" s="28"/>
      <c r="I54" s="29"/>
      <c r="J54" s="14">
        <v>76</v>
      </c>
      <c r="K54" s="11"/>
      <c r="L54" s="114"/>
      <c r="M54" s="12"/>
      <c r="N54" s="13"/>
      <c r="O54" s="28"/>
      <c r="P54" s="28"/>
      <c r="Q54" s="30"/>
    </row>
    <row r="55" spans="2:17" ht="35.25" customHeight="1">
      <c r="B55" s="11">
        <v>54</v>
      </c>
      <c r="C55" s="11"/>
      <c r="D55" s="114"/>
      <c r="E55" s="12"/>
      <c r="F55" s="13"/>
      <c r="G55" s="28"/>
      <c r="H55" s="28"/>
      <c r="I55" s="29"/>
      <c r="J55" s="14">
        <v>77</v>
      </c>
      <c r="K55" s="11"/>
      <c r="L55" s="114"/>
      <c r="M55" s="12"/>
      <c r="N55" s="13"/>
      <c r="O55" s="28"/>
      <c r="P55" s="28"/>
      <c r="Q55" s="30"/>
    </row>
    <row r="56" spans="2:17" ht="35.25" customHeight="1">
      <c r="B56" s="11">
        <v>55</v>
      </c>
      <c r="C56" s="11"/>
      <c r="D56" s="114"/>
      <c r="E56" s="12"/>
      <c r="F56" s="13"/>
      <c r="G56" s="28"/>
      <c r="H56" s="28"/>
      <c r="I56" s="29"/>
      <c r="J56" s="14">
        <v>78</v>
      </c>
      <c r="K56" s="11"/>
      <c r="L56" s="114"/>
      <c r="M56" s="12"/>
      <c r="N56" s="13"/>
      <c r="O56" s="28"/>
      <c r="P56" s="28"/>
      <c r="Q56" s="30"/>
    </row>
    <row r="57" spans="2:17" ht="35.25" customHeight="1">
      <c r="B57" s="11">
        <v>56</v>
      </c>
      <c r="C57" s="11"/>
      <c r="D57" s="114"/>
      <c r="E57" s="12"/>
      <c r="F57" s="13"/>
      <c r="G57" s="28"/>
      <c r="H57" s="28"/>
      <c r="I57" s="29"/>
      <c r="J57" s="14">
        <v>79</v>
      </c>
      <c r="K57" s="11"/>
      <c r="L57" s="114"/>
      <c r="M57" s="12"/>
      <c r="N57" s="13"/>
      <c r="O57" s="28"/>
      <c r="P57" s="28"/>
      <c r="Q57" s="30"/>
    </row>
    <row r="58" spans="2:17" ht="35.25" customHeight="1">
      <c r="B58" s="11">
        <v>57</v>
      </c>
      <c r="C58" s="11"/>
      <c r="D58" s="114"/>
      <c r="E58" s="12"/>
      <c r="F58" s="13"/>
      <c r="G58" s="28"/>
      <c r="H58" s="28"/>
      <c r="I58" s="29"/>
      <c r="J58" s="14">
        <v>80</v>
      </c>
      <c r="K58" s="11"/>
      <c r="L58" s="114"/>
      <c r="M58" s="12"/>
      <c r="N58" s="13"/>
      <c r="O58" s="28"/>
      <c r="P58" s="28"/>
      <c r="Q58" s="30"/>
    </row>
    <row r="59" spans="2:17" ht="35.25" customHeight="1">
      <c r="B59" s="11">
        <v>58</v>
      </c>
      <c r="C59" s="11"/>
      <c r="D59" s="114"/>
      <c r="E59" s="12"/>
      <c r="F59" s="13"/>
      <c r="G59" s="28"/>
      <c r="H59" s="28"/>
      <c r="I59" s="29"/>
      <c r="J59" s="14">
        <v>81</v>
      </c>
      <c r="K59" s="11"/>
      <c r="L59" s="114"/>
      <c r="M59" s="15"/>
      <c r="N59" s="13"/>
      <c r="O59" s="28"/>
      <c r="P59" s="28"/>
      <c r="Q59" s="30"/>
    </row>
    <row r="60" spans="2:17" ht="35.25" customHeight="1">
      <c r="B60" s="11">
        <v>59</v>
      </c>
      <c r="C60" s="11"/>
      <c r="D60" s="114"/>
      <c r="E60" s="12"/>
      <c r="F60" s="13"/>
      <c r="G60" s="28"/>
      <c r="H60" s="28"/>
      <c r="I60" s="29"/>
      <c r="J60" s="14">
        <v>82</v>
      </c>
      <c r="K60" s="11"/>
      <c r="L60" s="114"/>
      <c r="M60" s="15"/>
      <c r="N60" s="13"/>
      <c r="O60" s="28"/>
      <c r="P60" s="28"/>
      <c r="Q60" s="30"/>
    </row>
    <row r="61" spans="2:17" ht="35.25" customHeight="1">
      <c r="B61" s="11">
        <v>60</v>
      </c>
      <c r="C61" s="11"/>
      <c r="D61" s="114"/>
      <c r="E61" s="12"/>
      <c r="F61" s="13"/>
      <c r="G61" s="28"/>
      <c r="H61" s="28"/>
      <c r="I61" s="29"/>
      <c r="J61" s="14">
        <v>83</v>
      </c>
      <c r="K61" s="11"/>
      <c r="L61" s="114"/>
      <c r="M61" s="15"/>
      <c r="N61" s="13"/>
      <c r="O61" s="28"/>
      <c r="P61" s="28"/>
      <c r="Q61" s="30"/>
    </row>
    <row r="62" spans="2:17" ht="35.25" customHeight="1">
      <c r="B62" s="11">
        <v>61</v>
      </c>
      <c r="C62" s="11"/>
      <c r="D62" s="114"/>
      <c r="E62" s="12"/>
      <c r="F62" s="13"/>
      <c r="G62" s="28"/>
      <c r="H62" s="28"/>
      <c r="I62" s="29"/>
      <c r="J62" s="14">
        <v>84</v>
      </c>
      <c r="K62" s="11"/>
      <c r="L62" s="114"/>
      <c r="M62" s="15"/>
      <c r="N62" s="13"/>
      <c r="O62" s="28"/>
      <c r="P62" s="28"/>
      <c r="Q62" s="30"/>
    </row>
    <row r="63" spans="2:17" ht="35.25" customHeight="1">
      <c r="B63" s="11">
        <v>62</v>
      </c>
      <c r="C63" s="11"/>
      <c r="D63" s="114"/>
      <c r="E63" s="12"/>
      <c r="F63" s="13"/>
      <c r="G63" s="28"/>
      <c r="H63" s="28"/>
      <c r="I63" s="29"/>
      <c r="J63" s="14">
        <v>85</v>
      </c>
      <c r="K63" s="11"/>
      <c r="L63" s="114"/>
      <c r="M63" s="15"/>
      <c r="N63" s="13"/>
      <c r="O63" s="28"/>
      <c r="P63" s="28"/>
      <c r="Q63" s="30"/>
    </row>
    <row r="64" spans="2:17" ht="35.25" customHeight="1">
      <c r="B64" s="11">
        <v>63</v>
      </c>
      <c r="C64" s="11"/>
      <c r="D64" s="114"/>
      <c r="E64" s="12"/>
      <c r="F64" s="13"/>
      <c r="G64" s="28"/>
      <c r="H64" s="28"/>
      <c r="I64" s="29"/>
      <c r="J64" s="14">
        <v>86</v>
      </c>
      <c r="K64" s="11"/>
      <c r="L64" s="114"/>
      <c r="M64" s="15"/>
      <c r="N64" s="13"/>
      <c r="O64" s="28"/>
      <c r="P64" s="28"/>
      <c r="Q64" s="30"/>
    </row>
    <row r="65" spans="2:17" ht="35.25" customHeight="1">
      <c r="B65" s="11">
        <v>64</v>
      </c>
      <c r="C65" s="11"/>
      <c r="D65" s="114"/>
      <c r="E65" s="12"/>
      <c r="F65" s="13"/>
      <c r="G65" s="28"/>
      <c r="H65" s="28"/>
      <c r="I65" s="29"/>
      <c r="J65" s="14">
        <v>87</v>
      </c>
      <c r="K65" s="11"/>
      <c r="L65" s="114"/>
      <c r="M65" s="15"/>
      <c r="N65" s="13"/>
      <c r="O65" s="28"/>
      <c r="P65" s="28"/>
      <c r="Q65" s="30"/>
    </row>
    <row r="66" spans="2:17" ht="35.25" customHeight="1">
      <c r="B66" s="11">
        <v>65</v>
      </c>
      <c r="C66" s="11"/>
      <c r="D66" s="114"/>
      <c r="E66" s="12"/>
      <c r="F66" s="13"/>
      <c r="G66" s="28"/>
      <c r="H66" s="28"/>
      <c r="I66" s="29"/>
      <c r="J66" s="14">
        <v>88</v>
      </c>
      <c r="K66" s="11"/>
      <c r="L66" s="115"/>
      <c r="M66" s="59"/>
      <c r="N66" s="13"/>
      <c r="O66" s="28"/>
      <c r="P66" s="28"/>
      <c r="Q66" s="30"/>
    </row>
    <row r="67" spans="2:17" ht="35.25" customHeight="1">
      <c r="B67" s="11">
        <v>66</v>
      </c>
      <c r="C67" s="11"/>
      <c r="D67" s="114"/>
      <c r="E67" s="12"/>
      <c r="F67" s="13"/>
      <c r="G67" s="28"/>
      <c r="H67" s="28"/>
      <c r="I67" s="29"/>
      <c r="J67" s="14">
        <v>89</v>
      </c>
      <c r="K67" s="11"/>
      <c r="L67" s="114"/>
      <c r="M67" s="15"/>
      <c r="N67" s="13"/>
      <c r="O67" s="28"/>
      <c r="P67" s="28"/>
      <c r="Q67" s="30"/>
    </row>
    <row r="68" spans="2:17" ht="35.25" customHeight="1">
      <c r="B68" s="11">
        <v>67</v>
      </c>
      <c r="C68" s="11"/>
      <c r="D68" s="114"/>
      <c r="E68" s="12"/>
      <c r="F68" s="13"/>
      <c r="G68" s="28"/>
      <c r="H68" s="28"/>
      <c r="I68" s="29"/>
      <c r="J68" s="14">
        <v>90</v>
      </c>
      <c r="K68" s="11"/>
      <c r="L68" s="114"/>
      <c r="M68" s="15"/>
      <c r="N68" s="13"/>
      <c r="O68" s="28"/>
      <c r="P68" s="28"/>
      <c r="Q68" s="30"/>
    </row>
    <row r="69" spans="2:17" ht="35.25" customHeight="1">
      <c r="B69" s="11">
        <v>68</v>
      </c>
      <c r="C69" s="11"/>
      <c r="D69" s="114"/>
      <c r="E69" s="12"/>
      <c r="F69" s="13"/>
      <c r="G69" s="28"/>
      <c r="H69" s="28"/>
      <c r="I69" s="29"/>
      <c r="J69" s="14">
        <v>91</v>
      </c>
      <c r="K69" s="11"/>
      <c r="L69" s="114"/>
      <c r="M69" s="15"/>
      <c r="N69" s="13"/>
      <c r="O69" s="28"/>
      <c r="P69" s="28"/>
      <c r="Q69" s="30"/>
    </row>
    <row r="70" spans="2:17" ht="35.25" customHeight="1">
      <c r="B70" s="11">
        <v>69</v>
      </c>
      <c r="C70" s="11"/>
      <c r="D70" s="124"/>
      <c r="E70" s="17"/>
      <c r="F70" s="13"/>
      <c r="G70" s="28"/>
      <c r="H70" s="28"/>
      <c r="I70" s="29"/>
      <c r="J70" s="14">
        <v>92</v>
      </c>
      <c r="K70" s="11"/>
      <c r="L70" s="114"/>
      <c r="M70" s="15"/>
      <c r="N70" s="13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:E4"/>
    <mergeCell ref="C42:E42"/>
  </mergeCells>
  <phoneticPr fontId="26" type="noConversion"/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60" orientation="portrait" r:id="rId1"/>
  <rowBreaks count="1" manualBreakCount="1">
    <brk id="37" max="17" man="1"/>
  </rowBreaks>
  <colBreaks count="1" manualBreakCount="1">
    <brk id="19" max="16383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2:U76"/>
  <sheetViews>
    <sheetView view="pageBreakPreview" topLeftCell="A2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44917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"/>
      <c r="D10" s="114"/>
      <c r="E10" s="15"/>
      <c r="F10" s="109"/>
      <c r="G10" s="28"/>
      <c r="H10" s="28"/>
      <c r="I10" s="29"/>
      <c r="J10" s="14">
        <v>24</v>
      </c>
      <c r="K10" s="129"/>
      <c r="L10" s="114"/>
      <c r="M10" s="15"/>
      <c r="N10" s="109"/>
      <c r="O10" s="28"/>
      <c r="P10" s="28"/>
      <c r="Q10" s="30"/>
    </row>
    <row r="11" spans="2:21" ht="35.25" customHeight="1">
      <c r="B11" s="11">
        <v>2</v>
      </c>
      <c r="C11" s="11"/>
      <c r="D11" s="114"/>
      <c r="E11" s="15"/>
      <c r="F11" s="109"/>
      <c r="G11" s="28"/>
      <c r="H11" s="28"/>
      <c r="I11" s="29"/>
      <c r="J11" s="14">
        <v>25</v>
      </c>
      <c r="K11" s="129"/>
      <c r="L11" s="114"/>
      <c r="M11" s="15"/>
      <c r="N11" s="109"/>
      <c r="O11" s="28"/>
      <c r="P11" s="28"/>
      <c r="Q11" s="30"/>
    </row>
    <row r="12" spans="2:21" ht="35.25" customHeight="1">
      <c r="B12" s="11">
        <v>3</v>
      </c>
      <c r="C12" s="11"/>
      <c r="D12" s="114"/>
      <c r="E12" s="15"/>
      <c r="F12" s="109"/>
      <c r="G12" s="28"/>
      <c r="H12" s="28"/>
      <c r="I12" s="29"/>
      <c r="J12" s="14">
        <v>26</v>
      </c>
      <c r="K12" s="129"/>
      <c r="L12" s="132"/>
      <c r="M12" s="15"/>
      <c r="N12" s="109"/>
      <c r="O12" s="28"/>
      <c r="P12" s="28"/>
      <c r="Q12" s="30"/>
    </row>
    <row r="13" spans="2:21" ht="35.25" customHeight="1">
      <c r="B13" s="11">
        <v>4</v>
      </c>
      <c r="C13" s="11"/>
      <c r="D13" s="114"/>
      <c r="E13" s="15"/>
      <c r="F13" s="109"/>
      <c r="G13" s="28"/>
      <c r="H13" s="28"/>
      <c r="I13" s="29"/>
      <c r="J13" s="14">
        <v>27</v>
      </c>
      <c r="K13" s="129"/>
      <c r="L13" s="132"/>
      <c r="M13" s="15"/>
      <c r="N13" s="109"/>
      <c r="O13" s="28"/>
      <c r="P13" s="28"/>
      <c r="Q13" s="30"/>
    </row>
    <row r="14" spans="2:21" ht="35.25" customHeight="1">
      <c r="B14" s="11">
        <v>5</v>
      </c>
      <c r="C14" s="11"/>
      <c r="D14" s="114"/>
      <c r="E14" s="15"/>
      <c r="F14" s="109"/>
      <c r="G14" s="28"/>
      <c r="H14" s="28"/>
      <c r="I14" s="29"/>
      <c r="J14" s="14">
        <v>28</v>
      </c>
      <c r="K14" s="129"/>
      <c r="L14" s="132"/>
      <c r="M14" s="15"/>
      <c r="N14" s="109"/>
      <c r="O14" s="28"/>
      <c r="P14" s="28"/>
      <c r="Q14" s="30"/>
    </row>
    <row r="15" spans="2:21" ht="35.25" customHeight="1">
      <c r="B15" s="11">
        <v>6</v>
      </c>
      <c r="C15" s="11"/>
      <c r="D15" s="114"/>
      <c r="E15" s="15"/>
      <c r="F15" s="109"/>
      <c r="G15" s="28"/>
      <c r="H15" s="28"/>
      <c r="I15" s="29"/>
      <c r="J15" s="14">
        <v>29</v>
      </c>
      <c r="K15" s="129"/>
      <c r="L15" s="132"/>
      <c r="M15" s="15"/>
      <c r="N15" s="109"/>
      <c r="O15" s="28"/>
      <c r="P15" s="28"/>
      <c r="Q15" s="30"/>
    </row>
    <row r="16" spans="2:21" ht="35.25" customHeight="1">
      <c r="B16" s="11">
        <v>7</v>
      </c>
      <c r="C16" s="11"/>
      <c r="D16" s="114"/>
      <c r="E16" s="15"/>
      <c r="F16" s="109"/>
      <c r="G16" s="28"/>
      <c r="H16" s="28"/>
      <c r="I16" s="29"/>
      <c r="J16" s="14">
        <v>30</v>
      </c>
      <c r="K16" s="129"/>
      <c r="L16" s="132"/>
      <c r="M16" s="15"/>
      <c r="N16" s="109"/>
      <c r="O16" s="28"/>
      <c r="P16" s="28"/>
      <c r="Q16" s="30"/>
    </row>
    <row r="17" spans="2:20" ht="35.25" customHeight="1">
      <c r="B17" s="11">
        <v>8</v>
      </c>
      <c r="C17" s="11"/>
      <c r="D17" s="114"/>
      <c r="E17" s="15"/>
      <c r="F17" s="109"/>
      <c r="G17" s="28"/>
      <c r="H17" s="28"/>
      <c r="I17" s="29"/>
      <c r="J17" s="14">
        <v>31</v>
      </c>
      <c r="K17" s="129"/>
      <c r="L17" s="132"/>
      <c r="M17" s="15"/>
      <c r="N17" s="109"/>
      <c r="O17" s="28"/>
      <c r="P17" s="28"/>
      <c r="Q17" s="30"/>
    </row>
    <row r="18" spans="2:20" ht="35.25" customHeight="1">
      <c r="B18" s="11">
        <v>9</v>
      </c>
      <c r="C18" s="11"/>
      <c r="D18" s="114"/>
      <c r="E18" s="15"/>
      <c r="F18" s="109"/>
      <c r="G18" s="28"/>
      <c r="H18" s="28"/>
      <c r="I18" s="29"/>
      <c r="J18" s="14">
        <v>32</v>
      </c>
      <c r="K18" s="129"/>
      <c r="L18" s="132"/>
      <c r="M18" s="15"/>
      <c r="N18" s="109"/>
      <c r="O18" s="28"/>
      <c r="P18" s="28"/>
      <c r="Q18" s="30"/>
    </row>
    <row r="19" spans="2:20" ht="35.25" customHeight="1">
      <c r="B19" s="11">
        <v>10</v>
      </c>
      <c r="C19" s="11"/>
      <c r="D19" s="114"/>
      <c r="E19" s="15"/>
      <c r="F19" s="109"/>
      <c r="G19" s="28"/>
      <c r="H19" s="28"/>
      <c r="I19" s="29"/>
      <c r="J19" s="14">
        <v>33</v>
      </c>
      <c r="K19" s="129"/>
      <c r="L19" s="132"/>
      <c r="M19" s="15"/>
      <c r="N19" s="109"/>
      <c r="O19" s="28"/>
      <c r="P19" s="28"/>
      <c r="Q19" s="30"/>
    </row>
    <row r="20" spans="2:20" ht="35.25" customHeight="1">
      <c r="B20" s="11">
        <v>11</v>
      </c>
      <c r="C20" s="129"/>
      <c r="D20" s="114"/>
      <c r="E20" s="15"/>
      <c r="F20" s="109"/>
      <c r="G20" s="28"/>
      <c r="H20" s="28"/>
      <c r="I20" s="29"/>
      <c r="J20" s="14">
        <v>34</v>
      </c>
      <c r="K20" s="129"/>
      <c r="L20" s="114"/>
      <c r="M20" s="15"/>
      <c r="N20" s="109"/>
      <c r="O20" s="28"/>
      <c r="P20" s="28"/>
      <c r="Q20" s="30"/>
    </row>
    <row r="21" spans="2:20" ht="35.25" customHeight="1">
      <c r="B21" s="11">
        <v>12</v>
      </c>
      <c r="C21" s="129"/>
      <c r="D21" s="114"/>
      <c r="E21" s="15"/>
      <c r="F21" s="109"/>
      <c r="G21" s="28"/>
      <c r="H21" s="28"/>
      <c r="I21" s="29"/>
      <c r="J21" s="14">
        <v>35</v>
      </c>
      <c r="K21" s="129"/>
      <c r="L21" s="114"/>
      <c r="M21" s="15"/>
      <c r="N21" s="109"/>
      <c r="O21" s="28"/>
      <c r="P21" s="28"/>
      <c r="Q21" s="30"/>
    </row>
    <row r="22" spans="2:20" ht="35.25" customHeight="1">
      <c r="B22" s="11">
        <v>13</v>
      </c>
      <c r="C22" s="129"/>
      <c r="D22" s="114"/>
      <c r="E22" s="15"/>
      <c r="F22" s="109"/>
      <c r="G22" s="28"/>
      <c r="H22" s="28"/>
      <c r="I22" s="29"/>
      <c r="J22" s="14">
        <v>36</v>
      </c>
      <c r="K22" s="129"/>
      <c r="L22" s="114"/>
      <c r="M22" s="15"/>
      <c r="N22" s="109"/>
      <c r="O22" s="28"/>
      <c r="P22" s="28"/>
      <c r="Q22" s="30"/>
    </row>
    <row r="23" spans="2:20" ht="35.25" customHeight="1">
      <c r="B23" s="11">
        <v>14</v>
      </c>
      <c r="C23" s="129"/>
      <c r="D23" s="114"/>
      <c r="E23" s="15"/>
      <c r="F23" s="109"/>
      <c r="G23" s="28"/>
      <c r="H23" s="28"/>
      <c r="I23" s="29"/>
      <c r="J23" s="14">
        <v>37</v>
      </c>
      <c r="K23" s="129"/>
      <c r="L23" s="114"/>
      <c r="M23" s="15"/>
      <c r="N23" s="109"/>
      <c r="O23" s="28"/>
      <c r="P23" s="28"/>
      <c r="Q23" s="30"/>
    </row>
    <row r="24" spans="2:20" ht="35.25" customHeight="1">
      <c r="B24" s="11">
        <v>15</v>
      </c>
      <c r="C24" s="129"/>
      <c r="D24" s="114"/>
      <c r="E24" s="15"/>
      <c r="F24" s="109"/>
      <c r="G24" s="28"/>
      <c r="H24" s="28"/>
      <c r="I24" s="29"/>
      <c r="J24" s="14">
        <v>38</v>
      </c>
      <c r="K24" s="129"/>
      <c r="L24" s="114"/>
      <c r="M24" s="15"/>
      <c r="N24" s="109"/>
      <c r="O24" s="28"/>
      <c r="P24" s="28"/>
      <c r="Q24" s="30"/>
    </row>
    <row r="25" spans="2:20" ht="35.25" customHeight="1">
      <c r="B25" s="11">
        <v>16</v>
      </c>
      <c r="C25" s="130"/>
      <c r="D25" s="114"/>
      <c r="E25" s="15"/>
      <c r="F25" s="109"/>
      <c r="G25" s="28"/>
      <c r="H25" s="28"/>
      <c r="I25" s="29"/>
      <c r="J25" s="14">
        <v>39</v>
      </c>
      <c r="K25" s="129"/>
      <c r="L25" s="114"/>
      <c r="M25" s="15"/>
      <c r="N25" s="109"/>
      <c r="O25" s="28"/>
      <c r="P25" s="28"/>
      <c r="Q25" s="30"/>
    </row>
    <row r="26" spans="2:20" ht="35.25" customHeight="1">
      <c r="B26" s="11">
        <v>17</v>
      </c>
      <c r="C26" s="130"/>
      <c r="D26" s="114"/>
      <c r="E26" s="15"/>
      <c r="F26" s="109"/>
      <c r="G26" s="28"/>
      <c r="H26" s="28"/>
      <c r="I26" s="29"/>
      <c r="J26" s="14">
        <v>40</v>
      </c>
      <c r="K26" s="129"/>
      <c r="L26" s="114"/>
      <c r="M26" s="15"/>
      <c r="N26" s="109"/>
      <c r="O26" s="28"/>
      <c r="P26" s="28"/>
      <c r="Q26" s="30"/>
    </row>
    <row r="27" spans="2:20" ht="35.25" customHeight="1">
      <c r="B27" s="11">
        <v>18</v>
      </c>
      <c r="C27" s="130"/>
      <c r="D27" s="114"/>
      <c r="E27" s="15"/>
      <c r="F27" s="109"/>
      <c r="G27" s="28"/>
      <c r="H27" s="28"/>
      <c r="I27" s="29"/>
      <c r="J27" s="14">
        <v>41</v>
      </c>
      <c r="K27" s="129"/>
      <c r="L27" s="114"/>
      <c r="M27" s="15"/>
      <c r="N27" s="109"/>
      <c r="O27" s="28"/>
      <c r="P27" s="28"/>
      <c r="Q27" s="30"/>
    </row>
    <row r="28" spans="2:20" ht="35.25" customHeight="1">
      <c r="B28" s="11">
        <v>19</v>
      </c>
      <c r="C28" s="130"/>
      <c r="D28" s="114"/>
      <c r="E28" s="15"/>
      <c r="F28" s="109"/>
      <c r="G28" s="28"/>
      <c r="H28" s="28"/>
      <c r="I28" s="29"/>
      <c r="J28" s="14">
        <v>42</v>
      </c>
      <c r="K28" s="129"/>
      <c r="L28" s="114"/>
      <c r="M28" s="15"/>
      <c r="N28" s="109"/>
      <c r="O28" s="28"/>
      <c r="P28" s="28"/>
      <c r="Q28" s="30"/>
    </row>
    <row r="29" spans="2:20" ht="35.25" customHeight="1">
      <c r="B29" s="11">
        <v>20</v>
      </c>
      <c r="C29" s="11"/>
      <c r="D29" s="114"/>
      <c r="E29" s="15"/>
      <c r="F29" s="109"/>
      <c r="G29" s="28"/>
      <c r="H29" s="28"/>
      <c r="I29" s="29"/>
      <c r="J29" s="14">
        <v>43</v>
      </c>
      <c r="K29" s="129"/>
      <c r="L29" s="132"/>
      <c r="M29" s="57"/>
      <c r="N29" s="109"/>
      <c r="O29" s="28"/>
      <c r="P29" s="28"/>
      <c r="Q29" s="30"/>
    </row>
    <row r="30" spans="2:20" ht="35.25" customHeight="1">
      <c r="B30" s="11">
        <v>21</v>
      </c>
      <c r="C30" s="11"/>
      <c r="D30" s="114"/>
      <c r="E30" s="15"/>
      <c r="F30" s="109"/>
      <c r="G30" s="28"/>
      <c r="H30" s="28"/>
      <c r="I30" s="29"/>
      <c r="J30" s="14">
        <v>44</v>
      </c>
      <c r="K30" s="129"/>
      <c r="L30" s="132"/>
      <c r="M30" s="15"/>
      <c r="N30" s="110"/>
      <c r="O30" s="28"/>
      <c r="P30" s="28"/>
      <c r="Q30" s="30"/>
    </row>
    <row r="31" spans="2:20" ht="35.25" customHeight="1">
      <c r="B31" s="11">
        <v>22</v>
      </c>
      <c r="C31" s="11"/>
      <c r="D31" s="114"/>
      <c r="E31" s="15"/>
      <c r="F31" s="109"/>
      <c r="G31" s="28"/>
      <c r="H31" s="28"/>
      <c r="I31" s="29"/>
      <c r="J31" s="14">
        <v>45</v>
      </c>
      <c r="K31" s="129"/>
      <c r="L31" s="132"/>
      <c r="M31" s="15"/>
      <c r="N31" s="15"/>
      <c r="O31" s="15"/>
      <c r="P31" s="15"/>
      <c r="Q31" s="15"/>
      <c r="T31" s="1" t="s">
        <v>4</v>
      </c>
    </row>
    <row r="32" spans="2:20" ht="35.25" customHeight="1">
      <c r="B32" s="11">
        <v>23</v>
      </c>
      <c r="C32" s="11"/>
      <c r="D32" s="114"/>
      <c r="E32" s="15"/>
      <c r="F32" s="109"/>
      <c r="G32" s="28"/>
      <c r="H32" s="28"/>
      <c r="I32" s="29"/>
      <c r="J32" s="14">
        <v>46</v>
      </c>
      <c r="K32" s="129"/>
      <c r="L32" s="132"/>
      <c r="M32" s="15"/>
      <c r="N32" s="111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202"/>
      <c r="D33" s="203"/>
      <c r="E33" s="203"/>
      <c r="F33" s="203"/>
      <c r="G33" s="203"/>
      <c r="H33" s="203"/>
      <c r="I33" s="204"/>
      <c r="J33" s="175" t="s">
        <v>37</v>
      </c>
      <c r="K33" s="176"/>
      <c r="L33" s="18" t="s">
        <v>33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205"/>
      <c r="D34" s="206"/>
      <c r="E34" s="206"/>
      <c r="F34" s="206"/>
      <c r="G34" s="206"/>
      <c r="H34" s="206"/>
      <c r="I34" s="207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205"/>
      <c r="D35" s="206"/>
      <c r="E35" s="206"/>
      <c r="F35" s="206"/>
      <c r="G35" s="206"/>
      <c r="H35" s="206"/>
      <c r="I35" s="207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208"/>
      <c r="D36" s="209"/>
      <c r="E36" s="209"/>
      <c r="F36" s="209"/>
      <c r="G36" s="209"/>
      <c r="H36" s="209"/>
      <c r="I36" s="210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44917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1</v>
      </c>
      <c r="C48" s="129"/>
      <c r="D48" s="114"/>
      <c r="E48" s="12"/>
      <c r="F48" s="13"/>
      <c r="G48" s="28"/>
      <c r="H48" s="28"/>
      <c r="I48" s="29"/>
      <c r="J48" s="14">
        <v>24</v>
      </c>
      <c r="K48" s="11"/>
      <c r="L48" s="12"/>
      <c r="M48" s="12"/>
      <c r="N48" s="13"/>
      <c r="O48" s="28"/>
      <c r="P48" s="28"/>
      <c r="Q48" s="30"/>
    </row>
    <row r="49" spans="2:17" ht="35.25" customHeight="1">
      <c r="B49" s="11">
        <v>2</v>
      </c>
      <c r="C49" s="129"/>
      <c r="D49" s="114"/>
      <c r="E49" s="12"/>
      <c r="F49" s="13"/>
      <c r="G49" s="28"/>
      <c r="H49" s="28"/>
      <c r="I49" s="29"/>
      <c r="J49" s="14">
        <v>25</v>
      </c>
      <c r="K49" s="11"/>
      <c r="L49" s="12"/>
      <c r="M49" s="12"/>
      <c r="N49" s="13"/>
      <c r="O49" s="28"/>
      <c r="P49" s="28"/>
      <c r="Q49" s="30"/>
    </row>
    <row r="50" spans="2:17" ht="35.25" customHeight="1">
      <c r="B50" s="11">
        <v>3</v>
      </c>
      <c r="C50" s="129"/>
      <c r="D50" s="114"/>
      <c r="E50" s="12"/>
      <c r="F50" s="13"/>
      <c r="G50" s="28"/>
      <c r="H50" s="28"/>
      <c r="I50" s="29"/>
      <c r="J50" s="14">
        <v>26</v>
      </c>
      <c r="K50" s="11"/>
      <c r="L50" s="12"/>
      <c r="M50" s="12"/>
      <c r="N50" s="13"/>
      <c r="O50" s="28"/>
      <c r="P50" s="28"/>
      <c r="Q50" s="30"/>
    </row>
    <row r="51" spans="2:17" ht="35.25" customHeight="1">
      <c r="B51" s="11">
        <v>4</v>
      </c>
      <c r="C51" s="129"/>
      <c r="D51" s="114"/>
      <c r="E51" s="12"/>
      <c r="F51" s="13"/>
      <c r="G51" s="28"/>
      <c r="H51" s="28"/>
      <c r="I51" s="29"/>
      <c r="J51" s="14">
        <v>27</v>
      </c>
      <c r="K51" s="11"/>
      <c r="L51" s="12"/>
      <c r="M51" s="12"/>
      <c r="N51" s="13"/>
      <c r="O51" s="28"/>
      <c r="P51" s="28"/>
      <c r="Q51" s="30"/>
    </row>
    <row r="52" spans="2:17" ht="35.25" customHeight="1">
      <c r="B52" s="11">
        <v>5</v>
      </c>
      <c r="C52" s="129"/>
      <c r="D52" s="114"/>
      <c r="E52" s="12"/>
      <c r="F52" s="13"/>
      <c r="G52" s="28"/>
      <c r="H52" s="28"/>
      <c r="I52" s="29"/>
      <c r="J52" s="14">
        <v>28</v>
      </c>
      <c r="K52" s="11"/>
      <c r="L52" s="12"/>
      <c r="M52" s="12"/>
      <c r="N52" s="13"/>
      <c r="O52" s="28"/>
      <c r="P52" s="28"/>
      <c r="Q52" s="30"/>
    </row>
    <row r="53" spans="2:17" ht="35.25" customHeight="1">
      <c r="B53" s="11">
        <v>6</v>
      </c>
      <c r="C53" s="129"/>
      <c r="D53" s="114"/>
      <c r="E53" s="12"/>
      <c r="F53" s="13"/>
      <c r="G53" s="28"/>
      <c r="H53" s="28"/>
      <c r="I53" s="29"/>
      <c r="J53" s="14">
        <v>29</v>
      </c>
      <c r="K53" s="11"/>
      <c r="L53" s="15"/>
      <c r="M53" s="15"/>
      <c r="N53" s="13"/>
      <c r="O53" s="28"/>
      <c r="P53" s="28"/>
      <c r="Q53" s="30"/>
    </row>
    <row r="54" spans="2:17" ht="35.25" customHeight="1">
      <c r="B54" s="11">
        <v>7</v>
      </c>
      <c r="C54" s="129"/>
      <c r="D54" s="114"/>
      <c r="E54" s="12"/>
      <c r="F54" s="13"/>
      <c r="G54" s="28"/>
      <c r="H54" s="28"/>
      <c r="I54" s="29"/>
      <c r="J54" s="14">
        <v>30</v>
      </c>
      <c r="K54" s="11"/>
      <c r="L54" s="12"/>
      <c r="M54" s="12"/>
      <c r="N54" s="13"/>
      <c r="O54" s="28"/>
      <c r="P54" s="28"/>
      <c r="Q54" s="30"/>
    </row>
    <row r="55" spans="2:17" ht="35.25" customHeight="1">
      <c r="B55" s="11">
        <v>8</v>
      </c>
      <c r="C55" s="129"/>
      <c r="D55" s="114"/>
      <c r="E55" s="12"/>
      <c r="F55" s="13"/>
      <c r="G55" s="28"/>
      <c r="H55" s="28"/>
      <c r="I55" s="29"/>
      <c r="J55" s="14">
        <v>31</v>
      </c>
      <c r="K55" s="11"/>
      <c r="L55" s="12"/>
      <c r="M55" s="12"/>
      <c r="N55" s="13"/>
      <c r="O55" s="28"/>
      <c r="P55" s="28"/>
      <c r="Q55" s="30"/>
    </row>
    <row r="56" spans="2:17" ht="35.25" customHeight="1">
      <c r="B56" s="11">
        <v>9</v>
      </c>
      <c r="C56" s="129"/>
      <c r="D56" s="114"/>
      <c r="E56" s="12"/>
      <c r="F56" s="13"/>
      <c r="G56" s="28"/>
      <c r="H56" s="28"/>
      <c r="I56" s="29"/>
      <c r="J56" s="14">
        <v>32</v>
      </c>
      <c r="K56" s="11"/>
      <c r="L56" s="12"/>
      <c r="M56" s="12"/>
      <c r="N56" s="13"/>
      <c r="O56" s="28"/>
      <c r="P56" s="28"/>
      <c r="Q56" s="30"/>
    </row>
    <row r="57" spans="2:17" ht="35.25" customHeight="1">
      <c r="B57" s="11">
        <v>10</v>
      </c>
      <c r="C57" s="129"/>
      <c r="D57" s="114"/>
      <c r="E57" s="12"/>
      <c r="F57" s="13"/>
      <c r="G57" s="28"/>
      <c r="H57" s="28"/>
      <c r="I57" s="29"/>
      <c r="J57" s="14">
        <v>33</v>
      </c>
      <c r="K57" s="11"/>
      <c r="L57" s="12"/>
      <c r="M57" s="12"/>
      <c r="N57" s="13"/>
      <c r="O57" s="28"/>
      <c r="P57" s="28"/>
      <c r="Q57" s="30"/>
    </row>
    <row r="58" spans="2:17" ht="35.25" customHeight="1">
      <c r="B58" s="11">
        <v>11</v>
      </c>
      <c r="C58" s="129"/>
      <c r="D58" s="114"/>
      <c r="E58" s="12"/>
      <c r="F58" s="13"/>
      <c r="G58" s="28"/>
      <c r="H58" s="28"/>
      <c r="I58" s="29"/>
      <c r="J58" s="14">
        <v>34</v>
      </c>
      <c r="K58" s="11"/>
      <c r="L58" s="12"/>
      <c r="M58" s="12"/>
      <c r="N58" s="13"/>
      <c r="O58" s="28"/>
      <c r="P58" s="28"/>
      <c r="Q58" s="30"/>
    </row>
    <row r="59" spans="2:17" ht="35.25" customHeight="1">
      <c r="B59" s="11">
        <v>12</v>
      </c>
      <c r="C59" s="129"/>
      <c r="D59" s="114"/>
      <c r="E59" s="12"/>
      <c r="F59" s="13"/>
      <c r="G59" s="28"/>
      <c r="H59" s="28"/>
      <c r="I59" s="29"/>
      <c r="J59" s="14">
        <v>35</v>
      </c>
      <c r="K59" s="11"/>
      <c r="L59" s="15"/>
      <c r="M59" s="15"/>
      <c r="N59" s="13"/>
      <c r="O59" s="28"/>
      <c r="P59" s="28"/>
      <c r="Q59" s="30"/>
    </row>
    <row r="60" spans="2:17" ht="35.25" customHeight="1">
      <c r="B60" s="11">
        <v>13</v>
      </c>
      <c r="C60" s="11"/>
      <c r="D60" s="12"/>
      <c r="E60" s="12"/>
      <c r="F60" s="13"/>
      <c r="G60" s="28"/>
      <c r="H60" s="28"/>
      <c r="I60" s="29"/>
      <c r="J60" s="14">
        <v>36</v>
      </c>
      <c r="K60" s="11"/>
      <c r="L60" s="15"/>
      <c r="M60" s="15"/>
      <c r="N60" s="13"/>
      <c r="O60" s="28"/>
      <c r="P60" s="28"/>
      <c r="Q60" s="30"/>
    </row>
    <row r="61" spans="2:17" ht="35.25" customHeight="1">
      <c r="B61" s="11">
        <v>14</v>
      </c>
      <c r="C61" s="11"/>
      <c r="D61" s="12"/>
      <c r="E61" s="12"/>
      <c r="F61" s="13"/>
      <c r="G61" s="28"/>
      <c r="H61" s="28"/>
      <c r="I61" s="29"/>
      <c r="J61" s="14">
        <v>37</v>
      </c>
      <c r="K61" s="11"/>
      <c r="L61" s="15"/>
      <c r="M61" s="15"/>
      <c r="N61" s="13"/>
      <c r="O61" s="28"/>
      <c r="P61" s="28"/>
      <c r="Q61" s="30"/>
    </row>
    <row r="62" spans="2:17" ht="35.25" customHeight="1">
      <c r="B62" s="11">
        <v>15</v>
      </c>
      <c r="C62" s="11"/>
      <c r="D62" s="12"/>
      <c r="E62" s="12"/>
      <c r="F62" s="13"/>
      <c r="G62" s="28"/>
      <c r="H62" s="28"/>
      <c r="I62" s="29"/>
      <c r="J62" s="14">
        <v>38</v>
      </c>
      <c r="K62" s="11"/>
      <c r="L62" s="15"/>
      <c r="M62" s="15"/>
      <c r="N62" s="13"/>
      <c r="O62" s="28"/>
      <c r="P62" s="28"/>
      <c r="Q62" s="30"/>
    </row>
    <row r="63" spans="2:17" ht="35.25" customHeight="1">
      <c r="B63" s="11">
        <v>16</v>
      </c>
      <c r="C63" s="11"/>
      <c r="D63" s="12"/>
      <c r="E63" s="12"/>
      <c r="F63" s="13"/>
      <c r="G63" s="28"/>
      <c r="H63" s="28"/>
      <c r="I63" s="29"/>
      <c r="J63" s="14">
        <v>39</v>
      </c>
      <c r="K63" s="11"/>
      <c r="L63" s="15"/>
      <c r="M63" s="15"/>
      <c r="N63" s="13"/>
      <c r="O63" s="28"/>
      <c r="P63" s="28"/>
      <c r="Q63" s="30"/>
    </row>
    <row r="64" spans="2:17" ht="35.25" customHeight="1">
      <c r="B64" s="11">
        <v>17</v>
      </c>
      <c r="C64" s="11"/>
      <c r="D64" s="12"/>
      <c r="E64" s="12"/>
      <c r="F64" s="13"/>
      <c r="G64" s="28"/>
      <c r="H64" s="28"/>
      <c r="I64" s="29"/>
      <c r="J64" s="14">
        <v>40</v>
      </c>
      <c r="K64" s="11"/>
      <c r="L64" s="15"/>
      <c r="M64" s="15"/>
      <c r="N64" s="13"/>
      <c r="O64" s="28"/>
      <c r="P64" s="28"/>
      <c r="Q64" s="30"/>
    </row>
    <row r="65" spans="2:17" ht="35.25" customHeight="1">
      <c r="B65" s="11">
        <v>18</v>
      </c>
      <c r="C65" s="11"/>
      <c r="D65" s="12"/>
      <c r="E65" s="12"/>
      <c r="F65" s="13"/>
      <c r="G65" s="28"/>
      <c r="H65" s="28"/>
      <c r="I65" s="29"/>
      <c r="J65" s="14">
        <v>41</v>
      </c>
      <c r="K65" s="11"/>
      <c r="L65" s="15"/>
      <c r="M65" s="15"/>
      <c r="N65" s="13"/>
      <c r="O65" s="28"/>
      <c r="P65" s="28"/>
      <c r="Q65" s="30"/>
    </row>
    <row r="66" spans="2:17" ht="35.25" customHeight="1">
      <c r="B66" s="11">
        <v>19</v>
      </c>
      <c r="C66" s="11"/>
      <c r="D66" s="12"/>
      <c r="E66" s="12"/>
      <c r="F66" s="13"/>
      <c r="G66" s="28"/>
      <c r="H66" s="28"/>
      <c r="I66" s="29"/>
      <c r="J66" s="14">
        <v>42</v>
      </c>
      <c r="K66" s="11"/>
      <c r="L66" s="108"/>
      <c r="M66" s="15"/>
      <c r="N66" s="109"/>
      <c r="O66" s="28"/>
      <c r="P66" s="28"/>
      <c r="Q66" s="30"/>
    </row>
    <row r="67" spans="2:17" ht="35.25" customHeight="1">
      <c r="B67" s="11">
        <v>20</v>
      </c>
      <c r="C67" s="11"/>
      <c r="D67" s="12"/>
      <c r="E67" s="12"/>
      <c r="F67" s="13"/>
      <c r="G67" s="28"/>
      <c r="H67" s="28"/>
      <c r="I67" s="29"/>
      <c r="J67" s="14">
        <v>43</v>
      </c>
      <c r="K67" s="11"/>
      <c r="L67" s="15"/>
      <c r="M67" s="15"/>
      <c r="N67" s="13"/>
      <c r="O67" s="28"/>
      <c r="P67" s="28"/>
      <c r="Q67" s="30"/>
    </row>
    <row r="68" spans="2:17" ht="35.25" customHeight="1">
      <c r="B68" s="11">
        <v>21</v>
      </c>
      <c r="C68" s="11"/>
      <c r="D68" s="12"/>
      <c r="E68" s="12"/>
      <c r="F68" s="13"/>
      <c r="G68" s="28"/>
      <c r="H68" s="28"/>
      <c r="I68" s="29"/>
      <c r="J68" s="14">
        <v>44</v>
      </c>
      <c r="K68" s="11"/>
      <c r="L68" s="15"/>
      <c r="M68" s="15"/>
      <c r="N68" s="13"/>
      <c r="O68" s="28"/>
      <c r="P68" s="28"/>
      <c r="Q68" s="30"/>
    </row>
    <row r="69" spans="2:17" ht="35.25" customHeight="1">
      <c r="B69" s="11">
        <v>22</v>
      </c>
      <c r="C69" s="11"/>
      <c r="D69" s="12"/>
      <c r="E69" s="12"/>
      <c r="F69" s="13"/>
      <c r="G69" s="28"/>
      <c r="H69" s="28"/>
      <c r="I69" s="29"/>
      <c r="J69" s="14">
        <v>45</v>
      </c>
      <c r="K69" s="11"/>
      <c r="L69" s="15"/>
      <c r="M69" s="15"/>
      <c r="N69" s="13"/>
      <c r="O69" s="28"/>
      <c r="P69" s="28"/>
      <c r="Q69" s="30"/>
    </row>
    <row r="70" spans="2:17" ht="35.25" customHeight="1">
      <c r="B70" s="11">
        <v>23</v>
      </c>
      <c r="C70" s="11"/>
      <c r="D70" s="17"/>
      <c r="E70" s="17"/>
      <c r="F70" s="13"/>
      <c r="G70" s="28"/>
      <c r="H70" s="28"/>
      <c r="I70" s="29"/>
      <c r="J70" s="14">
        <v>46</v>
      </c>
      <c r="K70" s="11"/>
      <c r="L70" s="15"/>
      <c r="M70" s="15"/>
      <c r="N70" s="13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:E4"/>
    <mergeCell ref="C42:E42"/>
  </mergeCells>
  <phoneticPr fontId="26" type="noConversion"/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60" orientation="portrait" r:id="rId1"/>
  <rowBreaks count="1" manualBreakCount="1">
    <brk id="38" max="17" man="1"/>
  </rowBreaks>
  <colBreaks count="1" manualBreakCount="1">
    <brk id="19" max="16383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2:U76"/>
  <sheetViews>
    <sheetView view="pageBreakPreview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44918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"/>
      <c r="D10" s="114"/>
      <c r="E10" s="12"/>
      <c r="F10" s="13"/>
      <c r="G10" s="28"/>
      <c r="H10" s="28"/>
      <c r="I10" s="29"/>
      <c r="J10" s="14">
        <v>24</v>
      </c>
      <c r="K10" s="129"/>
      <c r="L10" s="114"/>
      <c r="M10" s="12"/>
      <c r="N10" s="13"/>
      <c r="O10" s="28"/>
      <c r="P10" s="28"/>
      <c r="Q10" s="30"/>
    </row>
    <row r="11" spans="2:21" ht="35.25" customHeight="1">
      <c r="B11" s="11">
        <v>2</v>
      </c>
      <c r="C11" s="11"/>
      <c r="D11" s="114"/>
      <c r="E11" s="12"/>
      <c r="F11" s="13"/>
      <c r="G11" s="28"/>
      <c r="H11" s="28"/>
      <c r="I11" s="29"/>
      <c r="J11" s="14">
        <v>25</v>
      </c>
      <c r="K11" s="129"/>
      <c r="L11" s="114"/>
      <c r="M11" s="12"/>
      <c r="N11" s="13"/>
      <c r="O11" s="28"/>
      <c r="P11" s="28"/>
      <c r="Q11" s="30"/>
    </row>
    <row r="12" spans="2:21" ht="35.25" customHeight="1">
      <c r="B12" s="11">
        <v>3</v>
      </c>
      <c r="C12" s="11"/>
      <c r="D12" s="114"/>
      <c r="E12" s="12"/>
      <c r="F12" s="13"/>
      <c r="G12" s="28"/>
      <c r="H12" s="28"/>
      <c r="I12" s="29"/>
      <c r="J12" s="14">
        <v>26</v>
      </c>
      <c r="K12" s="129"/>
      <c r="L12" s="114"/>
      <c r="M12" s="12"/>
      <c r="N12" s="13"/>
      <c r="O12" s="28"/>
      <c r="P12" s="28"/>
      <c r="Q12" s="30"/>
    </row>
    <row r="13" spans="2:21" ht="35.25" customHeight="1">
      <c r="B13" s="11">
        <v>4</v>
      </c>
      <c r="C13" s="11"/>
      <c r="D13" s="114"/>
      <c r="E13" s="12"/>
      <c r="F13" s="13"/>
      <c r="G13" s="28"/>
      <c r="H13" s="28"/>
      <c r="I13" s="29"/>
      <c r="J13" s="14">
        <v>27</v>
      </c>
      <c r="K13" s="129"/>
      <c r="L13" s="114"/>
      <c r="M13" s="12"/>
      <c r="N13" s="13"/>
      <c r="O13" s="28"/>
      <c r="P13" s="28"/>
      <c r="Q13" s="30"/>
    </row>
    <row r="14" spans="2:21" ht="35.25" customHeight="1">
      <c r="B14" s="11">
        <v>5</v>
      </c>
      <c r="C14" s="11"/>
      <c r="D14" s="114"/>
      <c r="E14" s="12"/>
      <c r="F14" s="13"/>
      <c r="G14" s="28"/>
      <c r="H14" s="28"/>
      <c r="I14" s="29"/>
      <c r="J14" s="14">
        <v>28</v>
      </c>
      <c r="K14" s="129"/>
      <c r="L14" s="114"/>
      <c r="M14" s="12"/>
      <c r="N14" s="13"/>
      <c r="O14" s="28"/>
      <c r="P14" s="28"/>
      <c r="Q14" s="30"/>
    </row>
    <row r="15" spans="2:21" ht="35.25" customHeight="1">
      <c r="B15" s="11">
        <v>6</v>
      </c>
      <c r="C15" s="11"/>
      <c r="D15" s="114"/>
      <c r="E15" s="12"/>
      <c r="F15" s="13"/>
      <c r="G15" s="28"/>
      <c r="H15" s="28"/>
      <c r="I15" s="29"/>
      <c r="J15" s="14">
        <v>29</v>
      </c>
      <c r="K15" s="129"/>
      <c r="L15" s="114"/>
      <c r="M15" s="12"/>
      <c r="N15" s="13"/>
      <c r="O15" s="28"/>
      <c r="P15" s="28"/>
      <c r="Q15" s="30"/>
    </row>
    <row r="16" spans="2:21" ht="35.25" customHeight="1">
      <c r="B16" s="11">
        <v>7</v>
      </c>
      <c r="C16" s="11"/>
      <c r="D16" s="114"/>
      <c r="E16" s="12"/>
      <c r="F16" s="13"/>
      <c r="G16" s="28"/>
      <c r="H16" s="28"/>
      <c r="I16" s="29"/>
      <c r="J16" s="14">
        <v>30</v>
      </c>
      <c r="K16" s="129"/>
      <c r="L16" s="114"/>
      <c r="M16" s="12"/>
      <c r="N16" s="13"/>
      <c r="O16" s="28"/>
      <c r="P16" s="28"/>
      <c r="Q16" s="30"/>
    </row>
    <row r="17" spans="2:20" ht="35.25" customHeight="1">
      <c r="B17" s="11">
        <v>8</v>
      </c>
      <c r="C17" s="11"/>
      <c r="D17" s="114"/>
      <c r="E17" s="12"/>
      <c r="F17" s="13"/>
      <c r="G17" s="28"/>
      <c r="H17" s="28"/>
      <c r="I17" s="29"/>
      <c r="J17" s="14">
        <v>31</v>
      </c>
      <c r="K17" s="129"/>
      <c r="L17" s="114"/>
      <c r="M17" s="12"/>
      <c r="N17" s="13"/>
      <c r="O17" s="28"/>
      <c r="P17" s="28"/>
      <c r="Q17" s="30"/>
    </row>
    <row r="18" spans="2:20" ht="35.25" customHeight="1">
      <c r="B18" s="11">
        <v>9</v>
      </c>
      <c r="C18" s="11"/>
      <c r="D18" s="114"/>
      <c r="E18" s="12"/>
      <c r="F18" s="13"/>
      <c r="G18" s="28"/>
      <c r="H18" s="28"/>
      <c r="I18" s="29"/>
      <c r="J18" s="14">
        <v>32</v>
      </c>
      <c r="K18" s="129"/>
      <c r="L18" s="114"/>
      <c r="M18" s="12"/>
      <c r="N18" s="13"/>
      <c r="O18" s="28"/>
      <c r="P18" s="28"/>
      <c r="Q18" s="30"/>
    </row>
    <row r="19" spans="2:20" ht="35.25" customHeight="1">
      <c r="B19" s="11">
        <v>10</v>
      </c>
      <c r="C19" s="11"/>
      <c r="D19" s="114"/>
      <c r="E19" s="12"/>
      <c r="F19" s="13"/>
      <c r="G19" s="28"/>
      <c r="H19" s="28"/>
      <c r="I19" s="29"/>
      <c r="J19" s="14">
        <v>33</v>
      </c>
      <c r="K19" s="129"/>
      <c r="L19" s="114"/>
      <c r="M19" s="12"/>
      <c r="N19" s="13"/>
      <c r="O19" s="28"/>
      <c r="P19" s="28"/>
      <c r="Q19" s="30"/>
    </row>
    <row r="20" spans="2:20" ht="35.25" customHeight="1">
      <c r="B20" s="11">
        <v>11</v>
      </c>
      <c r="C20" s="129"/>
      <c r="D20" s="114"/>
      <c r="E20" s="12"/>
      <c r="F20" s="13"/>
      <c r="G20" s="28"/>
      <c r="H20" s="28"/>
      <c r="I20" s="29"/>
      <c r="J20" s="14">
        <v>34</v>
      </c>
      <c r="K20" s="129"/>
      <c r="L20" s="114"/>
      <c r="M20" s="12"/>
      <c r="N20" s="13"/>
      <c r="O20" s="28"/>
      <c r="P20" s="28"/>
      <c r="Q20" s="30"/>
    </row>
    <row r="21" spans="2:20" ht="35.25" customHeight="1">
      <c r="B21" s="11">
        <v>12</v>
      </c>
      <c r="C21" s="129"/>
      <c r="D21" s="114"/>
      <c r="E21" s="12"/>
      <c r="F21" s="13"/>
      <c r="G21" s="28"/>
      <c r="H21" s="28"/>
      <c r="I21" s="29"/>
      <c r="J21" s="14">
        <v>35</v>
      </c>
      <c r="K21" s="129"/>
      <c r="L21" s="114"/>
      <c r="M21" s="12"/>
      <c r="N21" s="13"/>
      <c r="O21" s="28"/>
      <c r="P21" s="28"/>
      <c r="Q21" s="30"/>
    </row>
    <row r="22" spans="2:20" ht="35.25" customHeight="1">
      <c r="B22" s="11">
        <v>13</v>
      </c>
      <c r="C22" s="129"/>
      <c r="D22" s="114"/>
      <c r="E22" s="12"/>
      <c r="F22" s="13"/>
      <c r="G22" s="28"/>
      <c r="H22" s="28"/>
      <c r="I22" s="29"/>
      <c r="J22" s="14">
        <v>36</v>
      </c>
      <c r="K22" s="129"/>
      <c r="L22" s="114"/>
      <c r="M22" s="12"/>
      <c r="N22" s="13"/>
      <c r="O22" s="28"/>
      <c r="P22" s="28"/>
      <c r="Q22" s="30"/>
    </row>
    <row r="23" spans="2:20" ht="35.25" customHeight="1">
      <c r="B23" s="11">
        <v>14</v>
      </c>
      <c r="C23" s="129"/>
      <c r="D23" s="114"/>
      <c r="E23" s="12"/>
      <c r="F23" s="13"/>
      <c r="G23" s="28"/>
      <c r="H23" s="28"/>
      <c r="I23" s="29"/>
      <c r="J23" s="14">
        <v>37</v>
      </c>
      <c r="K23" s="129"/>
      <c r="L23" s="114"/>
      <c r="M23" s="12"/>
      <c r="N23" s="13"/>
      <c r="O23" s="28"/>
      <c r="P23" s="28"/>
      <c r="Q23" s="30"/>
    </row>
    <row r="24" spans="2:20" ht="35.25" customHeight="1">
      <c r="B24" s="11">
        <v>15</v>
      </c>
      <c r="C24" s="129"/>
      <c r="D24" s="132"/>
      <c r="E24" s="12"/>
      <c r="F24" s="13"/>
      <c r="G24" s="28"/>
      <c r="H24" s="28"/>
      <c r="I24" s="29"/>
      <c r="J24" s="14">
        <v>38</v>
      </c>
      <c r="K24" s="129"/>
      <c r="L24" s="114"/>
      <c r="M24" s="12"/>
      <c r="N24" s="13"/>
      <c r="O24" s="28"/>
      <c r="P24" s="28"/>
      <c r="Q24" s="30"/>
    </row>
    <row r="25" spans="2:20" ht="35.25" customHeight="1">
      <c r="B25" s="11">
        <v>16</v>
      </c>
      <c r="C25" s="129"/>
      <c r="D25" s="132"/>
      <c r="E25" s="12"/>
      <c r="F25" s="13"/>
      <c r="G25" s="28"/>
      <c r="H25" s="28"/>
      <c r="I25" s="29"/>
      <c r="J25" s="14">
        <v>39</v>
      </c>
      <c r="K25" s="129"/>
      <c r="L25" s="114"/>
      <c r="M25" s="12"/>
      <c r="N25" s="13"/>
      <c r="O25" s="28"/>
      <c r="P25" s="28"/>
      <c r="Q25" s="30"/>
    </row>
    <row r="26" spans="2:20" ht="35.25" customHeight="1">
      <c r="B26" s="11">
        <v>17</v>
      </c>
      <c r="C26" s="129"/>
      <c r="D26" s="132"/>
      <c r="E26" s="12"/>
      <c r="F26" s="13"/>
      <c r="G26" s="28"/>
      <c r="H26" s="28"/>
      <c r="I26" s="29"/>
      <c r="J26" s="14">
        <v>40</v>
      </c>
      <c r="K26" s="129"/>
      <c r="L26" s="114"/>
      <c r="M26" s="12"/>
      <c r="N26" s="13"/>
      <c r="O26" s="28"/>
      <c r="P26" s="28"/>
      <c r="Q26" s="30"/>
    </row>
    <row r="27" spans="2:20" ht="35.25" customHeight="1">
      <c r="B27" s="11">
        <v>18</v>
      </c>
      <c r="C27" s="129"/>
      <c r="D27" s="132"/>
      <c r="E27" s="12"/>
      <c r="F27" s="13"/>
      <c r="G27" s="28"/>
      <c r="H27" s="28"/>
      <c r="I27" s="29"/>
      <c r="J27" s="14">
        <v>41</v>
      </c>
      <c r="K27" s="129"/>
      <c r="L27" s="114"/>
      <c r="M27" s="12"/>
      <c r="N27" s="13"/>
      <c r="O27" s="28"/>
      <c r="P27" s="28"/>
      <c r="Q27" s="30"/>
    </row>
    <row r="28" spans="2:20" ht="35.25" customHeight="1">
      <c r="B28" s="11">
        <v>19</v>
      </c>
      <c r="C28" s="129"/>
      <c r="D28" s="132"/>
      <c r="E28" s="12"/>
      <c r="F28" s="13"/>
      <c r="G28" s="28"/>
      <c r="H28" s="28"/>
      <c r="I28" s="29"/>
      <c r="J28" s="14">
        <v>42</v>
      </c>
      <c r="K28" s="129"/>
      <c r="L28" s="115"/>
      <c r="M28" s="12"/>
      <c r="N28" s="13"/>
      <c r="O28" s="28"/>
      <c r="P28" s="28"/>
      <c r="Q28" s="30"/>
    </row>
    <row r="29" spans="2:20" ht="35.25" customHeight="1">
      <c r="B29" s="11">
        <v>20</v>
      </c>
      <c r="C29" s="129"/>
      <c r="D29" s="114"/>
      <c r="E29" s="12"/>
      <c r="F29" s="13"/>
      <c r="G29" s="28"/>
      <c r="H29" s="28"/>
      <c r="I29" s="29"/>
      <c r="J29" s="14">
        <v>43</v>
      </c>
      <c r="K29" s="129"/>
      <c r="L29" s="114"/>
      <c r="M29" s="15"/>
      <c r="N29" s="13"/>
      <c r="O29" s="28"/>
      <c r="P29" s="28"/>
      <c r="Q29" s="30"/>
    </row>
    <row r="30" spans="2:20" ht="35.25" customHeight="1">
      <c r="B30" s="11">
        <v>21</v>
      </c>
      <c r="C30" s="129"/>
      <c r="D30" s="114"/>
      <c r="E30" s="12"/>
      <c r="F30" s="13"/>
      <c r="G30" s="28"/>
      <c r="H30" s="28"/>
      <c r="I30" s="29"/>
      <c r="J30" s="14">
        <v>44</v>
      </c>
      <c r="K30" s="129"/>
      <c r="L30" s="114"/>
      <c r="M30" s="15"/>
      <c r="N30" s="13"/>
      <c r="O30" s="28"/>
      <c r="P30" s="28"/>
      <c r="Q30" s="30"/>
    </row>
    <row r="31" spans="2:20" ht="35.25" customHeight="1">
      <c r="B31" s="11">
        <v>22</v>
      </c>
      <c r="C31" s="129"/>
      <c r="D31" s="114"/>
      <c r="E31" s="12"/>
      <c r="F31" s="13"/>
      <c r="G31" s="28"/>
      <c r="H31" s="28"/>
      <c r="I31" s="29"/>
      <c r="J31" s="14">
        <v>45</v>
      </c>
      <c r="K31" s="129"/>
      <c r="L31" s="114"/>
      <c r="M31" s="15"/>
      <c r="N31" s="13"/>
      <c r="O31" s="28"/>
      <c r="P31" s="28"/>
      <c r="Q31" s="30"/>
      <c r="T31" s="1" t="s">
        <v>4</v>
      </c>
    </row>
    <row r="32" spans="2:20" ht="35.25" customHeight="1">
      <c r="B32" s="11">
        <v>23</v>
      </c>
      <c r="C32" s="129"/>
      <c r="D32" s="114"/>
      <c r="E32" s="12"/>
      <c r="F32" s="13"/>
      <c r="G32" s="28"/>
      <c r="H32" s="28"/>
      <c r="I32" s="29"/>
      <c r="J32" s="14">
        <v>46</v>
      </c>
      <c r="K32" s="129"/>
      <c r="L32" s="114"/>
      <c r="M32" s="15"/>
      <c r="N32" s="13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211"/>
      <c r="D33" s="167"/>
      <c r="E33" s="167"/>
      <c r="F33" s="167"/>
      <c r="G33" s="167"/>
      <c r="H33" s="167"/>
      <c r="I33" s="168"/>
      <c r="J33" s="175" t="s">
        <v>37</v>
      </c>
      <c r="K33" s="176"/>
      <c r="L33" s="18" t="s">
        <v>33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69"/>
      <c r="D34" s="170"/>
      <c r="E34" s="170"/>
      <c r="F34" s="170"/>
      <c r="G34" s="170"/>
      <c r="H34" s="170"/>
      <c r="I34" s="171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69"/>
      <c r="D35" s="170"/>
      <c r="E35" s="170"/>
      <c r="F35" s="170"/>
      <c r="G35" s="170"/>
      <c r="H35" s="170"/>
      <c r="I35" s="171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72"/>
      <c r="D36" s="173"/>
      <c r="E36" s="173"/>
      <c r="F36" s="173"/>
      <c r="G36" s="173"/>
      <c r="H36" s="173"/>
      <c r="I36" s="174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44918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47</v>
      </c>
      <c r="C48" s="129"/>
      <c r="D48" s="114"/>
      <c r="E48" s="12"/>
      <c r="F48" s="13"/>
      <c r="G48" s="28"/>
      <c r="H48" s="28"/>
      <c r="I48" s="29"/>
      <c r="J48" s="14">
        <v>70</v>
      </c>
      <c r="K48" s="11"/>
      <c r="L48" s="12"/>
      <c r="M48" s="12"/>
      <c r="N48" s="13"/>
      <c r="O48" s="28"/>
      <c r="P48" s="28"/>
      <c r="Q48" s="30"/>
    </row>
    <row r="49" spans="2:17" ht="35.25" customHeight="1">
      <c r="B49" s="11">
        <v>48</v>
      </c>
      <c r="C49" s="129"/>
      <c r="D49" s="114"/>
      <c r="E49" s="12"/>
      <c r="F49" s="13"/>
      <c r="G49" s="28"/>
      <c r="H49" s="28"/>
      <c r="I49" s="29"/>
      <c r="J49" s="14">
        <v>71</v>
      </c>
      <c r="K49" s="11"/>
      <c r="L49" s="12"/>
      <c r="M49" s="12"/>
      <c r="N49" s="13"/>
      <c r="O49" s="28"/>
      <c r="P49" s="28"/>
      <c r="Q49" s="30"/>
    </row>
    <row r="50" spans="2:17" ht="35.25" customHeight="1">
      <c r="B50" s="11">
        <v>49</v>
      </c>
      <c r="C50" s="129"/>
      <c r="D50" s="114"/>
      <c r="E50" s="12"/>
      <c r="F50" s="13"/>
      <c r="G50" s="28"/>
      <c r="H50" s="28"/>
      <c r="I50" s="29"/>
      <c r="J50" s="14">
        <v>72</v>
      </c>
      <c r="K50" s="11"/>
      <c r="L50" s="12"/>
      <c r="M50" s="12"/>
      <c r="N50" s="13"/>
      <c r="O50" s="28"/>
      <c r="P50" s="28"/>
      <c r="Q50" s="30"/>
    </row>
    <row r="51" spans="2:17" ht="35.25" customHeight="1">
      <c r="B51" s="11">
        <v>50</v>
      </c>
      <c r="C51" s="129"/>
      <c r="D51" s="114"/>
      <c r="E51" s="12"/>
      <c r="F51" s="13"/>
      <c r="G51" s="28"/>
      <c r="H51" s="28"/>
      <c r="I51" s="29"/>
      <c r="J51" s="14">
        <v>73</v>
      </c>
      <c r="K51" s="11"/>
      <c r="L51" s="12"/>
      <c r="M51" s="12"/>
      <c r="N51" s="13"/>
      <c r="O51" s="28"/>
      <c r="P51" s="28"/>
      <c r="Q51" s="30"/>
    </row>
    <row r="52" spans="2:17" ht="35.25" customHeight="1">
      <c r="B52" s="11">
        <v>51</v>
      </c>
      <c r="C52" s="129"/>
      <c r="D52" s="114"/>
      <c r="E52" s="12"/>
      <c r="F52" s="13"/>
      <c r="G52" s="28"/>
      <c r="H52" s="28"/>
      <c r="I52" s="29"/>
      <c r="J52" s="14">
        <v>74</v>
      </c>
      <c r="K52" s="11"/>
      <c r="L52" s="12"/>
      <c r="M52" s="12"/>
      <c r="N52" s="13"/>
      <c r="O52" s="28"/>
      <c r="P52" s="28"/>
      <c r="Q52" s="30"/>
    </row>
    <row r="53" spans="2:17" ht="35.25" customHeight="1">
      <c r="B53" s="11">
        <v>52</v>
      </c>
      <c r="C53" s="129"/>
      <c r="D53" s="114"/>
      <c r="E53" s="12"/>
      <c r="F53" s="13"/>
      <c r="G53" s="28"/>
      <c r="H53" s="28"/>
      <c r="I53" s="29"/>
      <c r="J53" s="14">
        <v>75</v>
      </c>
      <c r="K53" s="11"/>
      <c r="L53" s="15"/>
      <c r="M53" s="15"/>
      <c r="N53" s="13"/>
      <c r="O53" s="28"/>
      <c r="P53" s="28"/>
      <c r="Q53" s="30"/>
    </row>
    <row r="54" spans="2:17" ht="35.25" customHeight="1">
      <c r="B54" s="11">
        <v>53</v>
      </c>
      <c r="C54" s="129"/>
      <c r="D54" s="114"/>
      <c r="E54" s="12"/>
      <c r="F54" s="13"/>
      <c r="G54" s="28"/>
      <c r="H54" s="28"/>
      <c r="I54" s="29"/>
      <c r="J54" s="14">
        <v>76</v>
      </c>
      <c r="K54" s="11"/>
      <c r="L54" s="12"/>
      <c r="M54" s="12"/>
      <c r="N54" s="13"/>
      <c r="O54" s="28"/>
      <c r="P54" s="28"/>
      <c r="Q54" s="30"/>
    </row>
    <row r="55" spans="2:17" ht="35.25" customHeight="1">
      <c r="B55" s="11">
        <v>54</v>
      </c>
      <c r="C55" s="129"/>
      <c r="D55" s="114"/>
      <c r="E55" s="12"/>
      <c r="F55" s="13"/>
      <c r="G55" s="28"/>
      <c r="H55" s="28"/>
      <c r="I55" s="29"/>
      <c r="J55" s="14">
        <v>77</v>
      </c>
      <c r="K55" s="11"/>
      <c r="L55" s="12"/>
      <c r="M55" s="12"/>
      <c r="N55" s="13"/>
      <c r="O55" s="28"/>
      <c r="P55" s="28"/>
      <c r="Q55" s="30"/>
    </row>
    <row r="56" spans="2:17" ht="35.25" customHeight="1">
      <c r="B56" s="11">
        <v>55</v>
      </c>
      <c r="C56" s="129"/>
      <c r="D56" s="114"/>
      <c r="E56" s="12"/>
      <c r="F56" s="13"/>
      <c r="G56" s="28"/>
      <c r="H56" s="28"/>
      <c r="I56" s="29"/>
      <c r="J56" s="14">
        <v>78</v>
      </c>
      <c r="K56" s="11"/>
      <c r="L56" s="12"/>
      <c r="M56" s="12"/>
      <c r="N56" s="13"/>
      <c r="O56" s="28"/>
      <c r="P56" s="28"/>
      <c r="Q56" s="30"/>
    </row>
    <row r="57" spans="2:17" ht="35.25" customHeight="1">
      <c r="B57" s="11">
        <v>56</v>
      </c>
      <c r="C57" s="129"/>
      <c r="D57" s="114"/>
      <c r="E57" s="12"/>
      <c r="F57" s="13"/>
      <c r="G57" s="28"/>
      <c r="H57" s="28"/>
      <c r="I57" s="29"/>
      <c r="J57" s="14">
        <v>79</v>
      </c>
      <c r="K57" s="11"/>
      <c r="L57" s="12"/>
      <c r="M57" s="12"/>
      <c r="N57" s="13"/>
      <c r="O57" s="28"/>
      <c r="P57" s="28"/>
      <c r="Q57" s="30"/>
    </row>
    <row r="58" spans="2:17" ht="35.25" customHeight="1">
      <c r="B58" s="11">
        <v>57</v>
      </c>
      <c r="C58" s="129"/>
      <c r="D58" s="114"/>
      <c r="E58" s="12"/>
      <c r="F58" s="13"/>
      <c r="G58" s="28"/>
      <c r="H58" s="28"/>
      <c r="I58" s="29"/>
      <c r="J58" s="14">
        <v>80</v>
      </c>
      <c r="K58" s="11"/>
      <c r="L58" s="12"/>
      <c r="M58" s="12"/>
      <c r="N58" s="13"/>
      <c r="O58" s="28"/>
      <c r="P58" s="28"/>
      <c r="Q58" s="30"/>
    </row>
    <row r="59" spans="2:17" ht="35.25" customHeight="1">
      <c r="B59" s="11">
        <v>58</v>
      </c>
      <c r="C59" s="129"/>
      <c r="D59" s="114"/>
      <c r="E59" s="12"/>
      <c r="F59" s="13"/>
      <c r="G59" s="28"/>
      <c r="H59" s="28"/>
      <c r="I59" s="29"/>
      <c r="J59" s="14">
        <v>81</v>
      </c>
      <c r="K59" s="11"/>
      <c r="L59" s="15"/>
      <c r="M59" s="15"/>
      <c r="N59" s="13"/>
      <c r="O59" s="28"/>
      <c r="P59" s="28"/>
      <c r="Q59" s="30"/>
    </row>
    <row r="60" spans="2:17" ht="35.25" customHeight="1">
      <c r="B60" s="11">
        <v>59</v>
      </c>
      <c r="C60" s="129"/>
      <c r="D60" s="114"/>
      <c r="E60" s="12"/>
      <c r="F60" s="13"/>
      <c r="G60" s="28"/>
      <c r="H60" s="28"/>
      <c r="I60" s="29"/>
      <c r="J60" s="14">
        <v>82</v>
      </c>
      <c r="K60" s="11"/>
      <c r="L60" s="15"/>
      <c r="M60" s="15"/>
      <c r="N60" s="13"/>
      <c r="O60" s="28"/>
      <c r="P60" s="28"/>
      <c r="Q60" s="30"/>
    </row>
    <row r="61" spans="2:17" ht="35.25" customHeight="1">
      <c r="B61" s="11">
        <v>60</v>
      </c>
      <c r="C61" s="129"/>
      <c r="D61" s="114"/>
      <c r="E61" s="12"/>
      <c r="F61" s="13"/>
      <c r="G61" s="28"/>
      <c r="H61" s="28"/>
      <c r="I61" s="29"/>
      <c r="J61" s="14">
        <v>83</v>
      </c>
      <c r="K61" s="11"/>
      <c r="L61" s="15"/>
      <c r="M61" s="15"/>
      <c r="N61" s="13"/>
      <c r="O61" s="28"/>
      <c r="P61" s="28"/>
      <c r="Q61" s="30"/>
    </row>
    <row r="62" spans="2:17" ht="35.25" customHeight="1">
      <c r="B62" s="11">
        <v>61</v>
      </c>
      <c r="C62" s="129"/>
      <c r="D62" s="114"/>
      <c r="E62" s="12"/>
      <c r="F62" s="13"/>
      <c r="G62" s="28"/>
      <c r="H62" s="28"/>
      <c r="I62" s="29"/>
      <c r="J62" s="14">
        <v>84</v>
      </c>
      <c r="K62" s="11"/>
      <c r="L62" s="15"/>
      <c r="M62" s="15"/>
      <c r="N62" s="13"/>
      <c r="O62" s="28"/>
      <c r="P62" s="28"/>
      <c r="Q62" s="30"/>
    </row>
    <row r="63" spans="2:17" ht="35.25" customHeight="1">
      <c r="B63" s="11">
        <v>62</v>
      </c>
      <c r="C63" s="129"/>
      <c r="D63" s="114"/>
      <c r="E63" s="12"/>
      <c r="F63" s="13"/>
      <c r="G63" s="28"/>
      <c r="H63" s="28"/>
      <c r="I63" s="29"/>
      <c r="J63" s="14">
        <v>85</v>
      </c>
      <c r="K63" s="11"/>
      <c r="L63" s="15"/>
      <c r="M63" s="15"/>
      <c r="N63" s="13"/>
      <c r="O63" s="28"/>
      <c r="P63" s="28"/>
      <c r="Q63" s="30"/>
    </row>
    <row r="64" spans="2:17" ht="35.25" customHeight="1">
      <c r="B64" s="11">
        <v>63</v>
      </c>
      <c r="C64" s="129"/>
      <c r="D64" s="114"/>
      <c r="E64" s="12"/>
      <c r="F64" s="13"/>
      <c r="G64" s="28"/>
      <c r="H64" s="28"/>
      <c r="I64" s="29"/>
      <c r="J64" s="14">
        <v>86</v>
      </c>
      <c r="K64" s="11"/>
      <c r="L64" s="15"/>
      <c r="M64" s="15"/>
      <c r="N64" s="13"/>
      <c r="O64" s="28"/>
      <c r="P64" s="28"/>
      <c r="Q64" s="30"/>
    </row>
    <row r="65" spans="2:17" ht="35.25" customHeight="1">
      <c r="B65" s="11">
        <v>64</v>
      </c>
      <c r="C65" s="129"/>
      <c r="D65" s="114"/>
      <c r="E65" s="12"/>
      <c r="F65" s="13"/>
      <c r="G65" s="28"/>
      <c r="H65" s="28"/>
      <c r="I65" s="29"/>
      <c r="J65" s="14">
        <v>87</v>
      </c>
      <c r="K65" s="11"/>
      <c r="L65" s="15"/>
      <c r="M65" s="15"/>
      <c r="N65" s="13"/>
      <c r="O65" s="28"/>
      <c r="P65" s="28"/>
      <c r="Q65" s="30"/>
    </row>
    <row r="66" spans="2:17" ht="35.25" customHeight="1">
      <c r="B66" s="11">
        <v>65</v>
      </c>
      <c r="C66" s="129"/>
      <c r="D66" s="114"/>
      <c r="E66" s="12"/>
      <c r="F66" s="13"/>
      <c r="G66" s="28"/>
      <c r="H66" s="28"/>
      <c r="I66" s="29"/>
      <c r="J66" s="14">
        <v>88</v>
      </c>
      <c r="K66" s="11"/>
      <c r="L66" s="16"/>
      <c r="M66" s="59"/>
      <c r="N66" s="13"/>
      <c r="O66" s="28"/>
      <c r="P66" s="28"/>
      <c r="Q66" s="30"/>
    </row>
    <row r="67" spans="2:17" ht="35.25" customHeight="1">
      <c r="B67" s="11">
        <v>66</v>
      </c>
      <c r="C67" s="129"/>
      <c r="D67" s="114"/>
      <c r="E67" s="12"/>
      <c r="F67" s="13"/>
      <c r="G67" s="28"/>
      <c r="H67" s="28"/>
      <c r="I67" s="29"/>
      <c r="J67" s="14">
        <v>89</v>
      </c>
      <c r="K67" s="11"/>
      <c r="L67" s="15"/>
      <c r="M67" s="15"/>
      <c r="N67" s="13"/>
      <c r="O67" s="28"/>
      <c r="P67" s="28"/>
      <c r="Q67" s="30"/>
    </row>
    <row r="68" spans="2:17" ht="35.25" customHeight="1">
      <c r="B68" s="11">
        <v>67</v>
      </c>
      <c r="C68" s="129"/>
      <c r="D68" s="114"/>
      <c r="E68" s="12"/>
      <c r="F68" s="13"/>
      <c r="G68" s="28"/>
      <c r="H68" s="28"/>
      <c r="I68" s="29"/>
      <c r="J68" s="14">
        <v>90</v>
      </c>
      <c r="K68" s="11"/>
      <c r="L68" s="15"/>
      <c r="M68" s="15"/>
      <c r="N68" s="13"/>
      <c r="O68" s="28"/>
      <c r="P68" s="28"/>
      <c r="Q68" s="30"/>
    </row>
    <row r="69" spans="2:17" ht="35.25" customHeight="1">
      <c r="B69" s="11">
        <v>68</v>
      </c>
      <c r="C69" s="129"/>
      <c r="D69" s="114"/>
      <c r="E69" s="12"/>
      <c r="F69" s="13"/>
      <c r="G69" s="28"/>
      <c r="H69" s="28"/>
      <c r="I69" s="29"/>
      <c r="J69" s="14">
        <v>91</v>
      </c>
      <c r="K69" s="11"/>
      <c r="L69" s="15"/>
      <c r="M69" s="15"/>
      <c r="N69" s="13"/>
      <c r="O69" s="28"/>
      <c r="P69" s="28"/>
      <c r="Q69" s="30"/>
    </row>
    <row r="70" spans="2:17" ht="35.25" customHeight="1">
      <c r="B70" s="11">
        <v>69</v>
      </c>
      <c r="C70" s="129"/>
      <c r="D70" s="124"/>
      <c r="E70" s="17"/>
      <c r="F70" s="13"/>
      <c r="G70" s="28"/>
      <c r="H70" s="28"/>
      <c r="I70" s="29"/>
      <c r="J70" s="14">
        <v>92</v>
      </c>
      <c r="K70" s="11"/>
      <c r="L70" s="15"/>
      <c r="M70" s="15"/>
      <c r="N70" s="13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:E4"/>
    <mergeCell ref="C42:E42"/>
  </mergeCells>
  <phoneticPr fontId="26" type="noConversion"/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60" orientation="portrait" r:id="rId1"/>
  <rowBreaks count="1" manualBreakCount="1">
    <brk id="38" max="17" man="1"/>
  </rowBreaks>
  <colBreaks count="1" manualBreakCount="1">
    <brk id="19" max="16383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B2:W76"/>
  <sheetViews>
    <sheetView view="pageBreakPreview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44919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"/>
      <c r="D10" s="114"/>
      <c r="E10" s="12"/>
      <c r="F10" s="13"/>
      <c r="G10" s="28"/>
      <c r="H10" s="28"/>
      <c r="I10" s="29"/>
      <c r="J10" s="14">
        <v>24</v>
      </c>
      <c r="K10" s="11"/>
      <c r="L10" s="114"/>
      <c r="M10" s="12"/>
      <c r="N10" s="13"/>
      <c r="O10" s="28"/>
      <c r="P10" s="28"/>
      <c r="Q10" s="30"/>
    </row>
    <row r="11" spans="2:21" ht="35.25" customHeight="1">
      <c r="B11" s="11">
        <v>2</v>
      </c>
      <c r="C11" s="11"/>
      <c r="D11" s="114"/>
      <c r="E11" s="12"/>
      <c r="F11" s="13"/>
      <c r="G11" s="28"/>
      <c r="H11" s="28"/>
      <c r="I11" s="29"/>
      <c r="J11" s="14">
        <v>25</v>
      </c>
      <c r="K11" s="11"/>
      <c r="L11" s="114"/>
      <c r="M11" s="12"/>
      <c r="N11" s="13"/>
      <c r="O11" s="28"/>
      <c r="P11" s="28"/>
      <c r="Q11" s="30"/>
    </row>
    <row r="12" spans="2:21" ht="35.25" customHeight="1">
      <c r="B12" s="11">
        <v>3</v>
      </c>
      <c r="C12" s="11"/>
      <c r="D12" s="114"/>
      <c r="E12" s="12"/>
      <c r="F12" s="13"/>
      <c r="G12" s="28"/>
      <c r="H12" s="28"/>
      <c r="I12" s="29"/>
      <c r="J12" s="14">
        <v>26</v>
      </c>
      <c r="K12" s="11"/>
      <c r="L12" s="114"/>
      <c r="M12" s="12"/>
      <c r="N12" s="13"/>
      <c r="O12" s="28"/>
      <c r="P12" s="28"/>
      <c r="Q12" s="30"/>
    </row>
    <row r="13" spans="2:21" ht="35.25" customHeight="1">
      <c r="B13" s="11">
        <v>4</v>
      </c>
      <c r="C13" s="11"/>
      <c r="D13" s="114"/>
      <c r="E13" s="12"/>
      <c r="F13" s="13"/>
      <c r="G13" s="28"/>
      <c r="H13" s="28"/>
      <c r="I13" s="29"/>
      <c r="J13" s="14">
        <v>27</v>
      </c>
      <c r="K13" s="11"/>
      <c r="L13" s="114"/>
      <c r="M13" s="12"/>
      <c r="N13" s="13"/>
      <c r="O13" s="28"/>
      <c r="P13" s="28"/>
      <c r="Q13" s="30"/>
    </row>
    <row r="14" spans="2:21" ht="35.25" customHeight="1">
      <c r="B14" s="11">
        <v>5</v>
      </c>
      <c r="C14" s="11"/>
      <c r="D14" s="114"/>
      <c r="E14" s="12"/>
      <c r="F14" s="13"/>
      <c r="G14" s="28"/>
      <c r="H14" s="28"/>
      <c r="I14" s="29"/>
      <c r="J14" s="14">
        <v>28</v>
      </c>
      <c r="K14" s="11"/>
      <c r="L14" s="114"/>
      <c r="M14" s="12"/>
      <c r="N14" s="13"/>
      <c r="O14" s="28"/>
      <c r="P14" s="28"/>
      <c r="Q14" s="30"/>
    </row>
    <row r="15" spans="2:21" ht="35.25" customHeight="1">
      <c r="B15" s="11">
        <v>6</v>
      </c>
      <c r="C15" s="11"/>
      <c r="D15" s="114"/>
      <c r="E15" s="12"/>
      <c r="F15" s="13"/>
      <c r="G15" s="28"/>
      <c r="H15" s="28"/>
      <c r="I15" s="29"/>
      <c r="J15" s="14">
        <v>29</v>
      </c>
      <c r="K15" s="11"/>
      <c r="L15" s="114"/>
      <c r="M15" s="12"/>
      <c r="N15" s="13"/>
      <c r="O15" s="28"/>
      <c r="P15" s="28"/>
      <c r="Q15" s="30"/>
    </row>
    <row r="16" spans="2:21" ht="35.25" customHeight="1">
      <c r="B16" s="11">
        <v>7</v>
      </c>
      <c r="C16" s="11"/>
      <c r="D16" s="114"/>
      <c r="E16" s="12"/>
      <c r="F16" s="13"/>
      <c r="G16" s="28"/>
      <c r="H16" s="28"/>
      <c r="I16" s="29"/>
      <c r="J16" s="14">
        <v>30</v>
      </c>
      <c r="K16" s="11"/>
      <c r="L16" s="114"/>
      <c r="M16" s="12"/>
      <c r="N16" s="13"/>
      <c r="O16" s="28"/>
      <c r="P16" s="28"/>
      <c r="Q16" s="30"/>
    </row>
    <row r="17" spans="2:23" ht="35.25" customHeight="1">
      <c r="B17" s="11">
        <v>8</v>
      </c>
      <c r="C17" s="11"/>
      <c r="D17" s="114"/>
      <c r="E17" s="12"/>
      <c r="F17" s="13"/>
      <c r="G17" s="28"/>
      <c r="H17" s="28"/>
      <c r="I17" s="29"/>
      <c r="J17" s="14">
        <v>31</v>
      </c>
      <c r="K17" s="11"/>
      <c r="L17" s="114"/>
      <c r="M17" s="12"/>
      <c r="N17" s="13"/>
      <c r="O17" s="28"/>
      <c r="P17" s="28"/>
      <c r="Q17" s="30"/>
    </row>
    <row r="18" spans="2:23" ht="35.25" customHeight="1">
      <c r="B18" s="11">
        <v>9</v>
      </c>
      <c r="C18" s="11"/>
      <c r="D18" s="114"/>
      <c r="E18" s="12"/>
      <c r="F18" s="13"/>
      <c r="G18" s="28"/>
      <c r="H18" s="28"/>
      <c r="I18" s="29"/>
      <c r="J18" s="14">
        <v>32</v>
      </c>
      <c r="K18" s="11"/>
      <c r="L18" s="114"/>
      <c r="M18" s="12"/>
      <c r="N18" s="13"/>
      <c r="O18" s="28"/>
      <c r="P18" s="28"/>
      <c r="Q18" s="30"/>
    </row>
    <row r="19" spans="2:23" ht="35.25" customHeight="1">
      <c r="B19" s="11">
        <v>10</v>
      </c>
      <c r="C19" s="11"/>
      <c r="D19" s="114"/>
      <c r="E19" s="12"/>
      <c r="F19" s="13"/>
      <c r="G19" s="28"/>
      <c r="H19" s="28"/>
      <c r="I19" s="29"/>
      <c r="J19" s="14">
        <v>33</v>
      </c>
      <c r="K19" s="11"/>
      <c r="L19" s="114"/>
      <c r="M19" s="12"/>
      <c r="N19" s="13"/>
      <c r="O19" s="28"/>
      <c r="P19" s="28"/>
      <c r="Q19" s="30"/>
    </row>
    <row r="20" spans="2:23" ht="35.25" customHeight="1">
      <c r="B20" s="11">
        <v>11</v>
      </c>
      <c r="C20" s="129"/>
      <c r="D20" s="132"/>
      <c r="E20" s="12"/>
      <c r="F20" s="13"/>
      <c r="G20" s="28"/>
      <c r="H20" s="28"/>
      <c r="I20" s="29"/>
      <c r="J20" s="14">
        <v>34</v>
      </c>
      <c r="K20" s="11"/>
      <c r="L20" s="114"/>
      <c r="M20" s="12"/>
      <c r="N20" s="13"/>
      <c r="O20" s="28"/>
      <c r="P20" s="28"/>
      <c r="Q20" s="30"/>
      <c r="W20" s="1">
        <v>1</v>
      </c>
    </row>
    <row r="21" spans="2:23" ht="35.25" customHeight="1">
      <c r="B21" s="11">
        <v>12</v>
      </c>
      <c r="C21" s="129"/>
      <c r="D21" s="132"/>
      <c r="E21" s="12"/>
      <c r="F21" s="13"/>
      <c r="G21" s="28"/>
      <c r="H21" s="28"/>
      <c r="I21" s="29"/>
      <c r="J21" s="14">
        <v>35</v>
      </c>
      <c r="K21" s="11"/>
      <c r="L21" s="114"/>
      <c r="M21" s="12"/>
      <c r="N21" s="13"/>
      <c r="O21" s="28"/>
      <c r="P21" s="28"/>
      <c r="Q21" s="30"/>
    </row>
    <row r="22" spans="2:23" ht="35.25" customHeight="1">
      <c r="B22" s="11">
        <v>13</v>
      </c>
      <c r="C22" s="129"/>
      <c r="D22" s="132"/>
      <c r="E22" s="12"/>
      <c r="F22" s="13"/>
      <c r="G22" s="28"/>
      <c r="H22" s="28"/>
      <c r="I22" s="29"/>
      <c r="J22" s="14">
        <v>36</v>
      </c>
      <c r="K22" s="11"/>
      <c r="L22" s="114"/>
      <c r="M22" s="12"/>
      <c r="N22" s="13"/>
      <c r="O22" s="28"/>
      <c r="P22" s="28"/>
      <c r="Q22" s="30"/>
    </row>
    <row r="23" spans="2:23" ht="35.25" customHeight="1">
      <c r="B23" s="11">
        <v>14</v>
      </c>
      <c r="C23" s="129"/>
      <c r="D23" s="114"/>
      <c r="E23" s="12"/>
      <c r="F23" s="13"/>
      <c r="G23" s="28"/>
      <c r="H23" s="28"/>
      <c r="I23" s="29"/>
      <c r="J23" s="14">
        <v>37</v>
      </c>
      <c r="K23" s="11"/>
      <c r="L23" s="114"/>
      <c r="M23" s="12"/>
      <c r="N23" s="13"/>
      <c r="O23" s="28"/>
      <c r="P23" s="28"/>
      <c r="Q23" s="30"/>
    </row>
    <row r="24" spans="2:23" ht="35.25" customHeight="1">
      <c r="B24" s="11">
        <v>15</v>
      </c>
      <c r="C24" s="129"/>
      <c r="D24" s="114"/>
      <c r="E24" s="12"/>
      <c r="F24" s="13"/>
      <c r="G24" s="28"/>
      <c r="H24" s="28"/>
      <c r="I24" s="29"/>
      <c r="J24" s="14">
        <v>38</v>
      </c>
      <c r="K24" s="11"/>
      <c r="L24" s="114"/>
      <c r="M24" s="12"/>
      <c r="N24" s="13"/>
      <c r="O24" s="28"/>
      <c r="P24" s="28"/>
      <c r="Q24" s="30"/>
    </row>
    <row r="25" spans="2:23" ht="35.25" customHeight="1">
      <c r="B25" s="11">
        <v>16</v>
      </c>
      <c r="C25" s="129"/>
      <c r="D25" s="114"/>
      <c r="E25" s="12"/>
      <c r="F25" s="13"/>
      <c r="G25" s="28"/>
      <c r="H25" s="28"/>
      <c r="I25" s="29"/>
      <c r="J25" s="14">
        <v>39</v>
      </c>
      <c r="K25" s="11"/>
      <c r="L25" s="114"/>
      <c r="M25" s="12"/>
      <c r="N25" s="13"/>
      <c r="O25" s="28"/>
      <c r="P25" s="28"/>
      <c r="Q25" s="30"/>
    </row>
    <row r="26" spans="2:23" ht="35.25" customHeight="1">
      <c r="B26" s="11">
        <v>17</v>
      </c>
      <c r="C26" s="129"/>
      <c r="D26" s="114"/>
      <c r="E26" s="12"/>
      <c r="F26" s="13"/>
      <c r="G26" s="28"/>
      <c r="H26" s="28"/>
      <c r="I26" s="29"/>
      <c r="J26" s="14">
        <v>40</v>
      </c>
      <c r="K26" s="11"/>
      <c r="L26" s="114"/>
      <c r="M26" s="12"/>
      <c r="N26" s="13"/>
      <c r="O26" s="28"/>
      <c r="P26" s="28"/>
      <c r="Q26" s="30"/>
    </row>
    <row r="27" spans="2:23" ht="35.25" customHeight="1">
      <c r="B27" s="11">
        <v>18</v>
      </c>
      <c r="C27" s="129"/>
      <c r="D27" s="114"/>
      <c r="E27" s="12"/>
      <c r="F27" s="13"/>
      <c r="G27" s="28"/>
      <c r="H27" s="28"/>
      <c r="I27" s="29"/>
      <c r="J27" s="14">
        <v>41</v>
      </c>
      <c r="K27" s="11"/>
      <c r="L27" s="114"/>
      <c r="M27" s="15"/>
      <c r="N27" s="13"/>
      <c r="O27" s="28"/>
      <c r="P27" s="28"/>
      <c r="Q27" s="30"/>
    </row>
    <row r="28" spans="2:23" ht="35.25" customHeight="1">
      <c r="B28" s="11">
        <v>19</v>
      </c>
      <c r="C28" s="129"/>
      <c r="D28" s="114"/>
      <c r="E28" s="12"/>
      <c r="F28" s="13"/>
      <c r="G28" s="28"/>
      <c r="H28" s="28"/>
      <c r="I28" s="29"/>
      <c r="J28" s="14">
        <v>42</v>
      </c>
      <c r="K28" s="11"/>
      <c r="L28" s="115"/>
      <c r="M28" s="59"/>
      <c r="N28" s="13"/>
      <c r="O28" s="28"/>
      <c r="P28" s="28"/>
      <c r="Q28" s="30"/>
    </row>
    <row r="29" spans="2:23" ht="35.25" customHeight="1">
      <c r="B29" s="11">
        <v>20</v>
      </c>
      <c r="C29" s="129"/>
      <c r="D29" s="132"/>
      <c r="E29" s="12"/>
      <c r="F29" s="13"/>
      <c r="G29" s="28"/>
      <c r="H29" s="28"/>
      <c r="I29" s="29"/>
      <c r="J29" s="14">
        <v>43</v>
      </c>
      <c r="K29" s="11"/>
      <c r="L29" s="114"/>
      <c r="M29" s="15"/>
      <c r="N29" s="13"/>
      <c r="O29" s="28"/>
      <c r="P29" s="28"/>
      <c r="Q29" s="30"/>
    </row>
    <row r="30" spans="2:23" ht="35.25" customHeight="1">
      <c r="B30" s="11">
        <v>21</v>
      </c>
      <c r="C30" s="129"/>
      <c r="D30" s="132"/>
      <c r="E30" s="12"/>
      <c r="F30" s="13"/>
      <c r="G30" s="28"/>
      <c r="H30" s="28"/>
      <c r="I30" s="29"/>
      <c r="J30" s="14">
        <v>44</v>
      </c>
      <c r="K30" s="11"/>
      <c r="L30" s="114"/>
      <c r="M30" s="15"/>
      <c r="N30" s="13"/>
      <c r="O30" s="28"/>
      <c r="P30" s="28"/>
      <c r="Q30" s="30"/>
    </row>
    <row r="31" spans="2:23" ht="35.25" customHeight="1">
      <c r="B31" s="11">
        <v>22</v>
      </c>
      <c r="C31" s="11"/>
      <c r="D31" s="114"/>
      <c r="E31" s="12"/>
      <c r="F31" s="13"/>
      <c r="G31" s="28"/>
      <c r="H31" s="28"/>
      <c r="I31" s="29"/>
      <c r="J31" s="14">
        <v>45</v>
      </c>
      <c r="K31" s="11"/>
      <c r="L31" s="114"/>
      <c r="M31" s="15"/>
      <c r="N31" s="13"/>
      <c r="O31" s="28"/>
      <c r="P31" s="28"/>
      <c r="Q31" s="30"/>
      <c r="T31" s="1" t="s">
        <v>4</v>
      </c>
    </row>
    <row r="32" spans="2:23" ht="35.25" customHeight="1">
      <c r="B32" s="11">
        <v>23</v>
      </c>
      <c r="C32" s="11"/>
      <c r="D32" s="114"/>
      <c r="E32" s="12"/>
      <c r="F32" s="13"/>
      <c r="G32" s="28"/>
      <c r="H32" s="28"/>
      <c r="I32" s="29"/>
      <c r="J32" s="14">
        <v>46</v>
      </c>
      <c r="K32" s="11"/>
      <c r="L32" s="114"/>
      <c r="M32" s="15"/>
      <c r="N32" s="13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166"/>
      <c r="D33" s="167"/>
      <c r="E33" s="167"/>
      <c r="F33" s="167"/>
      <c r="G33" s="167"/>
      <c r="H33" s="167"/>
      <c r="I33" s="168"/>
      <c r="J33" s="175" t="s">
        <v>37</v>
      </c>
      <c r="K33" s="176"/>
      <c r="L33" s="18" t="s">
        <v>33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69"/>
      <c r="D34" s="170"/>
      <c r="E34" s="170"/>
      <c r="F34" s="170"/>
      <c r="G34" s="170"/>
      <c r="H34" s="170"/>
      <c r="I34" s="171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69"/>
      <c r="D35" s="170"/>
      <c r="E35" s="170"/>
      <c r="F35" s="170"/>
      <c r="G35" s="170"/>
      <c r="H35" s="170"/>
      <c r="I35" s="171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72"/>
      <c r="D36" s="173"/>
      <c r="E36" s="173"/>
      <c r="F36" s="173"/>
      <c r="G36" s="173"/>
      <c r="H36" s="173"/>
      <c r="I36" s="174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44919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1</v>
      </c>
      <c r="C48" s="11"/>
      <c r="D48" s="12"/>
      <c r="E48" s="12"/>
      <c r="F48" s="13"/>
      <c r="G48" s="28"/>
      <c r="H48" s="28"/>
      <c r="I48" s="29"/>
      <c r="J48" s="14">
        <v>24</v>
      </c>
      <c r="K48" s="11"/>
      <c r="L48" s="12"/>
      <c r="M48" s="12"/>
      <c r="N48" s="13"/>
      <c r="O48" s="28"/>
      <c r="P48" s="28"/>
      <c r="Q48" s="30"/>
    </row>
    <row r="49" spans="2:17" ht="35.25" customHeight="1">
      <c r="B49" s="11">
        <v>2</v>
      </c>
      <c r="C49" s="11"/>
      <c r="D49" s="12"/>
      <c r="E49" s="12"/>
      <c r="F49" s="13"/>
      <c r="G49" s="28"/>
      <c r="H49" s="28"/>
      <c r="I49" s="29"/>
      <c r="J49" s="14">
        <v>25</v>
      </c>
      <c r="K49" s="11"/>
      <c r="L49" s="12"/>
      <c r="M49" s="12"/>
      <c r="N49" s="13"/>
      <c r="O49" s="28"/>
      <c r="P49" s="28"/>
      <c r="Q49" s="30"/>
    </row>
    <row r="50" spans="2:17" ht="35.25" customHeight="1">
      <c r="B50" s="11">
        <v>3</v>
      </c>
      <c r="C50" s="11"/>
      <c r="D50" s="12"/>
      <c r="E50" s="12"/>
      <c r="F50" s="13"/>
      <c r="G50" s="28"/>
      <c r="H50" s="28"/>
      <c r="I50" s="29"/>
      <c r="J50" s="14">
        <v>26</v>
      </c>
      <c r="K50" s="11"/>
      <c r="L50" s="12"/>
      <c r="M50" s="12"/>
      <c r="N50" s="13"/>
      <c r="O50" s="28"/>
      <c r="P50" s="28"/>
      <c r="Q50" s="30"/>
    </row>
    <row r="51" spans="2:17" ht="35.25" customHeight="1">
      <c r="B51" s="11">
        <v>4</v>
      </c>
      <c r="C51" s="11"/>
      <c r="D51" s="12"/>
      <c r="E51" s="12"/>
      <c r="F51" s="13"/>
      <c r="G51" s="28"/>
      <c r="H51" s="28"/>
      <c r="I51" s="29"/>
      <c r="J51" s="14">
        <v>27</v>
      </c>
      <c r="K51" s="11"/>
      <c r="L51" s="12"/>
      <c r="M51" s="12"/>
      <c r="N51" s="13"/>
      <c r="O51" s="28"/>
      <c r="P51" s="28"/>
      <c r="Q51" s="30"/>
    </row>
    <row r="52" spans="2:17" ht="35.25" customHeight="1">
      <c r="B52" s="11">
        <v>5</v>
      </c>
      <c r="C52" s="11"/>
      <c r="D52" s="12"/>
      <c r="E52" s="12"/>
      <c r="F52" s="13"/>
      <c r="G52" s="28"/>
      <c r="H52" s="28"/>
      <c r="I52" s="29"/>
      <c r="J52" s="14">
        <v>28</v>
      </c>
      <c r="K52" s="11"/>
      <c r="L52" s="12"/>
      <c r="M52" s="12"/>
      <c r="N52" s="13"/>
      <c r="O52" s="28"/>
      <c r="P52" s="28"/>
      <c r="Q52" s="30"/>
    </row>
    <row r="53" spans="2:17" ht="35.25" customHeight="1">
      <c r="B53" s="11">
        <v>6</v>
      </c>
      <c r="C53" s="11"/>
      <c r="D53" s="12"/>
      <c r="E53" s="12"/>
      <c r="F53" s="13"/>
      <c r="G53" s="28"/>
      <c r="H53" s="28"/>
      <c r="I53" s="29"/>
      <c r="J53" s="14">
        <v>29</v>
      </c>
      <c r="K53" s="11"/>
      <c r="L53" s="15"/>
      <c r="M53" s="15"/>
      <c r="N53" s="13"/>
      <c r="O53" s="28"/>
      <c r="P53" s="28"/>
      <c r="Q53" s="30"/>
    </row>
    <row r="54" spans="2:17" ht="35.25" customHeight="1">
      <c r="B54" s="11">
        <v>7</v>
      </c>
      <c r="C54" s="11"/>
      <c r="D54" s="12"/>
      <c r="E54" s="12"/>
      <c r="F54" s="13"/>
      <c r="G54" s="28"/>
      <c r="H54" s="28"/>
      <c r="I54" s="29"/>
      <c r="J54" s="14">
        <v>30</v>
      </c>
      <c r="K54" s="11"/>
      <c r="L54" s="12"/>
      <c r="M54" s="12"/>
      <c r="N54" s="13"/>
      <c r="O54" s="28"/>
      <c r="P54" s="28"/>
      <c r="Q54" s="30"/>
    </row>
    <row r="55" spans="2:17" ht="35.25" customHeight="1">
      <c r="B55" s="11">
        <v>8</v>
      </c>
      <c r="C55" s="11"/>
      <c r="D55" s="12"/>
      <c r="E55" s="12"/>
      <c r="F55" s="13"/>
      <c r="G55" s="28"/>
      <c r="H55" s="28"/>
      <c r="I55" s="29"/>
      <c r="J55" s="14">
        <v>31</v>
      </c>
      <c r="K55" s="11"/>
      <c r="L55" s="12"/>
      <c r="M55" s="12"/>
      <c r="N55" s="13"/>
      <c r="O55" s="28"/>
      <c r="P55" s="28"/>
      <c r="Q55" s="30"/>
    </row>
    <row r="56" spans="2:17" ht="35.25" customHeight="1">
      <c r="B56" s="11">
        <v>9</v>
      </c>
      <c r="C56" s="11"/>
      <c r="D56" s="12"/>
      <c r="E56" s="12"/>
      <c r="F56" s="13"/>
      <c r="G56" s="28"/>
      <c r="H56" s="28"/>
      <c r="I56" s="29"/>
      <c r="J56" s="14">
        <v>32</v>
      </c>
      <c r="K56" s="11"/>
      <c r="L56" s="12"/>
      <c r="M56" s="12"/>
      <c r="N56" s="13"/>
      <c r="O56" s="28"/>
      <c r="P56" s="28"/>
      <c r="Q56" s="30"/>
    </row>
    <row r="57" spans="2:17" ht="35.25" customHeight="1">
      <c r="B57" s="11">
        <v>10</v>
      </c>
      <c r="C57" s="11"/>
      <c r="D57" s="12"/>
      <c r="E57" s="12"/>
      <c r="F57" s="13"/>
      <c r="G57" s="28"/>
      <c r="H57" s="28"/>
      <c r="I57" s="29"/>
      <c r="J57" s="14">
        <v>33</v>
      </c>
      <c r="K57" s="11"/>
      <c r="L57" s="12"/>
      <c r="M57" s="12"/>
      <c r="N57" s="13"/>
      <c r="O57" s="28"/>
      <c r="P57" s="28"/>
      <c r="Q57" s="30"/>
    </row>
    <row r="58" spans="2:17" ht="35.25" customHeight="1">
      <c r="B58" s="11">
        <v>11</v>
      </c>
      <c r="C58" s="11"/>
      <c r="D58" s="12"/>
      <c r="E58" s="12"/>
      <c r="F58" s="13"/>
      <c r="G58" s="28"/>
      <c r="H58" s="28"/>
      <c r="I58" s="29"/>
      <c r="J58" s="14">
        <v>34</v>
      </c>
      <c r="K58" s="11"/>
      <c r="L58" s="12"/>
      <c r="M58" s="12"/>
      <c r="N58" s="13"/>
      <c r="O58" s="28"/>
      <c r="P58" s="28"/>
      <c r="Q58" s="30"/>
    </row>
    <row r="59" spans="2:17" ht="35.25" customHeight="1">
      <c r="B59" s="11">
        <v>12</v>
      </c>
      <c r="C59" s="11"/>
      <c r="D59" s="12"/>
      <c r="E59" s="12"/>
      <c r="F59" s="13"/>
      <c r="G59" s="28"/>
      <c r="H59" s="28"/>
      <c r="I59" s="29"/>
      <c r="J59" s="14">
        <v>35</v>
      </c>
      <c r="K59" s="11"/>
      <c r="L59" s="15"/>
      <c r="M59" s="15"/>
      <c r="N59" s="13"/>
      <c r="O59" s="28"/>
      <c r="P59" s="28"/>
      <c r="Q59" s="30"/>
    </row>
    <row r="60" spans="2:17" ht="35.25" customHeight="1">
      <c r="B60" s="11">
        <v>13</v>
      </c>
      <c r="C60" s="11"/>
      <c r="D60" s="12"/>
      <c r="E60" s="12"/>
      <c r="F60" s="13"/>
      <c r="G60" s="28"/>
      <c r="H60" s="28"/>
      <c r="I60" s="29"/>
      <c r="J60" s="14">
        <v>36</v>
      </c>
      <c r="K60" s="11"/>
      <c r="L60" s="15"/>
      <c r="M60" s="15"/>
      <c r="N60" s="13"/>
      <c r="O60" s="28"/>
      <c r="P60" s="28"/>
      <c r="Q60" s="30"/>
    </row>
    <row r="61" spans="2:17" ht="35.25" customHeight="1">
      <c r="B61" s="11">
        <v>14</v>
      </c>
      <c r="C61" s="11"/>
      <c r="D61" s="12"/>
      <c r="E61" s="12"/>
      <c r="F61" s="13"/>
      <c r="G61" s="28"/>
      <c r="H61" s="28"/>
      <c r="I61" s="29"/>
      <c r="J61" s="14">
        <v>37</v>
      </c>
      <c r="K61" s="11"/>
      <c r="L61" s="15"/>
      <c r="M61" s="15"/>
      <c r="N61" s="13"/>
      <c r="O61" s="28"/>
      <c r="P61" s="28"/>
      <c r="Q61" s="30"/>
    </row>
    <row r="62" spans="2:17" ht="35.25" customHeight="1">
      <c r="B62" s="11">
        <v>15</v>
      </c>
      <c r="C62" s="11"/>
      <c r="D62" s="12"/>
      <c r="E62" s="12"/>
      <c r="F62" s="13"/>
      <c r="G62" s="28"/>
      <c r="H62" s="28"/>
      <c r="I62" s="29"/>
      <c r="J62" s="14">
        <v>38</v>
      </c>
      <c r="K62" s="11"/>
      <c r="L62" s="15"/>
      <c r="M62" s="15"/>
      <c r="N62" s="13"/>
      <c r="O62" s="28"/>
      <c r="P62" s="28"/>
      <c r="Q62" s="30"/>
    </row>
    <row r="63" spans="2:17" ht="35.25" customHeight="1">
      <c r="B63" s="11">
        <v>16</v>
      </c>
      <c r="C63" s="11"/>
      <c r="D63" s="12"/>
      <c r="E63" s="12"/>
      <c r="F63" s="13"/>
      <c r="G63" s="28"/>
      <c r="H63" s="28"/>
      <c r="I63" s="29"/>
      <c r="J63" s="14">
        <v>39</v>
      </c>
      <c r="K63" s="11"/>
      <c r="L63" s="15"/>
      <c r="M63" s="15"/>
      <c r="N63" s="13"/>
      <c r="O63" s="28"/>
      <c r="P63" s="28"/>
      <c r="Q63" s="30"/>
    </row>
    <row r="64" spans="2:17" ht="35.25" customHeight="1">
      <c r="B64" s="11">
        <v>17</v>
      </c>
      <c r="C64" s="11"/>
      <c r="D64" s="12"/>
      <c r="E64" s="12"/>
      <c r="F64" s="13"/>
      <c r="G64" s="28"/>
      <c r="H64" s="28"/>
      <c r="I64" s="29"/>
      <c r="J64" s="14">
        <v>40</v>
      </c>
      <c r="K64" s="11"/>
      <c r="L64" s="15"/>
      <c r="M64" s="15"/>
      <c r="N64" s="13"/>
      <c r="O64" s="28"/>
      <c r="P64" s="28"/>
      <c r="Q64" s="30"/>
    </row>
    <row r="65" spans="2:17" ht="35.25" customHeight="1">
      <c r="B65" s="11">
        <v>18</v>
      </c>
      <c r="C65" s="11"/>
      <c r="D65" s="12"/>
      <c r="E65" s="12"/>
      <c r="F65" s="13"/>
      <c r="G65" s="28"/>
      <c r="H65" s="28"/>
      <c r="I65" s="29"/>
      <c r="J65" s="14">
        <v>41</v>
      </c>
      <c r="K65" s="11"/>
      <c r="L65" s="15"/>
      <c r="M65" s="15"/>
      <c r="N65" s="13"/>
      <c r="O65" s="28"/>
      <c r="P65" s="28"/>
      <c r="Q65" s="30"/>
    </row>
    <row r="66" spans="2:17" ht="35.25" customHeight="1">
      <c r="B66" s="11">
        <v>19</v>
      </c>
      <c r="C66" s="11"/>
      <c r="D66" s="12"/>
      <c r="E66" s="12"/>
      <c r="F66" s="13"/>
      <c r="G66" s="28"/>
      <c r="H66" s="28"/>
      <c r="I66" s="29"/>
      <c r="J66" s="14">
        <v>42</v>
      </c>
      <c r="K66" s="11"/>
      <c r="L66" s="16"/>
      <c r="M66" s="59"/>
      <c r="N66" s="13"/>
      <c r="O66" s="28"/>
      <c r="P66" s="28"/>
      <c r="Q66" s="30"/>
    </row>
    <row r="67" spans="2:17" ht="35.25" customHeight="1">
      <c r="B67" s="11">
        <v>20</v>
      </c>
      <c r="C67" s="11"/>
      <c r="D67" s="12"/>
      <c r="E67" s="12"/>
      <c r="F67" s="13"/>
      <c r="G67" s="28"/>
      <c r="H67" s="28"/>
      <c r="I67" s="29"/>
      <c r="J67" s="14">
        <v>43</v>
      </c>
      <c r="K67" s="11"/>
      <c r="L67" s="15"/>
      <c r="M67" s="15"/>
      <c r="N67" s="13"/>
      <c r="O67" s="28"/>
      <c r="P67" s="28"/>
      <c r="Q67" s="30"/>
    </row>
    <row r="68" spans="2:17" ht="35.25" customHeight="1">
      <c r="B68" s="11">
        <v>21</v>
      </c>
      <c r="C68" s="11"/>
      <c r="D68" s="12"/>
      <c r="E68" s="12"/>
      <c r="F68" s="13"/>
      <c r="G68" s="28"/>
      <c r="H68" s="28"/>
      <c r="I68" s="29"/>
      <c r="J68" s="14">
        <v>44</v>
      </c>
      <c r="K68" s="11"/>
      <c r="L68" s="15"/>
      <c r="M68" s="15"/>
      <c r="N68" s="13"/>
      <c r="O68" s="28"/>
      <c r="P68" s="28"/>
      <c r="Q68" s="30"/>
    </row>
    <row r="69" spans="2:17" ht="35.25" customHeight="1">
      <c r="B69" s="11">
        <v>22</v>
      </c>
      <c r="C69" s="11"/>
      <c r="D69" s="12"/>
      <c r="E69" s="12"/>
      <c r="F69" s="13"/>
      <c r="G69" s="28"/>
      <c r="H69" s="28"/>
      <c r="I69" s="29"/>
      <c r="J69" s="14">
        <v>45</v>
      </c>
      <c r="K69" s="11"/>
      <c r="L69" s="15"/>
      <c r="M69" s="15"/>
      <c r="N69" s="13"/>
      <c r="O69" s="28"/>
      <c r="P69" s="28"/>
      <c r="Q69" s="30"/>
    </row>
    <row r="70" spans="2:17" ht="35.25" customHeight="1">
      <c r="B70" s="11">
        <v>23</v>
      </c>
      <c r="C70" s="11"/>
      <c r="D70" s="17"/>
      <c r="E70" s="17"/>
      <c r="F70" s="13"/>
      <c r="G70" s="28"/>
      <c r="H70" s="28"/>
      <c r="I70" s="29"/>
      <c r="J70" s="14">
        <v>46</v>
      </c>
      <c r="K70" s="11"/>
      <c r="L70" s="15"/>
      <c r="M70" s="15"/>
      <c r="N70" s="13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2:E42"/>
    <mergeCell ref="C4:E4"/>
  </mergeCells>
  <phoneticPr fontId="26" type="noConversion"/>
  <printOptions horizontalCentered="1" verticalCentered="1"/>
  <pageMargins left="0.19685039370078741" right="0.19685039370078741" top="0.19685039370078741" bottom="0.19685039370078741" header="0.39370078740157483" footer="0.31496062992125984"/>
  <pageSetup paperSize="9" scale="60" orientation="portrait" r:id="rId1"/>
  <rowBreaks count="1" manualBreakCount="1">
    <brk id="38" max="17" man="1"/>
  </rowBreaks>
  <colBreaks count="1" manualBreakCount="1">
    <brk id="19" max="16383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B2:U76"/>
  <sheetViews>
    <sheetView view="pageBreakPreview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44920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"/>
      <c r="D10" s="114"/>
      <c r="E10" s="12"/>
      <c r="F10" s="13"/>
      <c r="G10" s="28"/>
      <c r="H10" s="28"/>
      <c r="I10" s="29"/>
      <c r="J10" s="14">
        <v>24</v>
      </c>
      <c r="K10" s="11"/>
      <c r="L10" s="114"/>
      <c r="M10" s="12"/>
      <c r="N10" s="13"/>
      <c r="O10" s="28"/>
      <c r="P10" s="28"/>
      <c r="Q10" s="30"/>
    </row>
    <row r="11" spans="2:21" ht="35.25" customHeight="1">
      <c r="B11" s="11">
        <v>2</v>
      </c>
      <c r="C11" s="11"/>
      <c r="D11" s="114"/>
      <c r="E11" s="12"/>
      <c r="F11" s="13"/>
      <c r="G11" s="28"/>
      <c r="H11" s="28"/>
      <c r="I11" s="29"/>
      <c r="J11" s="14">
        <v>25</v>
      </c>
      <c r="K11" s="11"/>
      <c r="L11" s="114"/>
      <c r="M11" s="12"/>
      <c r="N11" s="13"/>
      <c r="O11" s="28"/>
      <c r="P11" s="28"/>
      <c r="Q11" s="30"/>
    </row>
    <row r="12" spans="2:21" ht="35.25" customHeight="1">
      <c r="B12" s="11">
        <v>3</v>
      </c>
      <c r="C12" s="11"/>
      <c r="D12" s="114"/>
      <c r="E12" s="12"/>
      <c r="F12" s="13"/>
      <c r="G12" s="28"/>
      <c r="H12" s="28"/>
      <c r="I12" s="29"/>
      <c r="J12" s="14">
        <v>26</v>
      </c>
      <c r="K12" s="11"/>
      <c r="L12" s="114"/>
      <c r="M12" s="12"/>
      <c r="N12" s="13"/>
      <c r="O12" s="28"/>
      <c r="P12" s="28"/>
      <c r="Q12" s="30"/>
    </row>
    <row r="13" spans="2:21" ht="35.25" customHeight="1">
      <c r="B13" s="11">
        <v>4</v>
      </c>
      <c r="C13" s="11"/>
      <c r="D13" s="114"/>
      <c r="E13" s="12"/>
      <c r="F13" s="13"/>
      <c r="G13" s="28"/>
      <c r="H13" s="28"/>
      <c r="I13" s="29"/>
      <c r="J13" s="14">
        <v>27</v>
      </c>
      <c r="K13" s="11"/>
      <c r="L13" s="114"/>
      <c r="M13" s="12"/>
      <c r="N13" s="13"/>
      <c r="O13" s="28"/>
      <c r="P13" s="28"/>
      <c r="Q13" s="30"/>
    </row>
    <row r="14" spans="2:21" ht="35.25" customHeight="1">
      <c r="B14" s="11">
        <v>5</v>
      </c>
      <c r="C14" s="11"/>
      <c r="D14" s="114"/>
      <c r="E14" s="12"/>
      <c r="F14" s="13"/>
      <c r="G14" s="28"/>
      <c r="H14" s="28"/>
      <c r="I14" s="29"/>
      <c r="J14" s="14">
        <v>28</v>
      </c>
      <c r="K14" s="11"/>
      <c r="L14" s="114"/>
      <c r="M14" s="12"/>
      <c r="N14" s="13"/>
      <c r="O14" s="28"/>
      <c r="P14" s="28"/>
      <c r="Q14" s="30"/>
    </row>
    <row r="15" spans="2:21" ht="35.25" customHeight="1">
      <c r="B15" s="11">
        <v>6</v>
      </c>
      <c r="C15" s="11"/>
      <c r="D15" s="114"/>
      <c r="E15" s="12"/>
      <c r="F15" s="13"/>
      <c r="G15" s="28"/>
      <c r="H15" s="28"/>
      <c r="I15" s="29"/>
      <c r="J15" s="14">
        <v>29</v>
      </c>
      <c r="K15" s="11"/>
      <c r="L15" s="114"/>
      <c r="M15" s="12"/>
      <c r="N15" s="13"/>
      <c r="O15" s="28"/>
      <c r="P15" s="28"/>
      <c r="Q15" s="30"/>
    </row>
    <row r="16" spans="2:21" ht="35.25" customHeight="1">
      <c r="B16" s="11">
        <v>7</v>
      </c>
      <c r="C16" s="11"/>
      <c r="D16" s="114"/>
      <c r="E16" s="12"/>
      <c r="F16" s="13"/>
      <c r="G16" s="28"/>
      <c r="H16" s="28"/>
      <c r="I16" s="29"/>
      <c r="J16" s="14">
        <v>30</v>
      </c>
      <c r="K16" s="11"/>
      <c r="L16" s="114"/>
      <c r="M16" s="12"/>
      <c r="N16" s="13"/>
      <c r="O16" s="28"/>
      <c r="P16" s="28"/>
      <c r="Q16" s="30"/>
    </row>
    <row r="17" spans="2:20" ht="35.25" customHeight="1">
      <c r="B17" s="11">
        <v>8</v>
      </c>
      <c r="C17" s="11"/>
      <c r="D17" s="114"/>
      <c r="E17" s="12"/>
      <c r="F17" s="13"/>
      <c r="G17" s="28"/>
      <c r="H17" s="28"/>
      <c r="I17" s="29"/>
      <c r="J17" s="14">
        <v>31</v>
      </c>
      <c r="K17" s="11"/>
      <c r="L17" s="114"/>
      <c r="M17" s="12"/>
      <c r="N17" s="13"/>
      <c r="O17" s="28"/>
      <c r="P17" s="28"/>
      <c r="Q17" s="30"/>
    </row>
    <row r="18" spans="2:20" ht="35.25" customHeight="1">
      <c r="B18" s="11">
        <v>9</v>
      </c>
      <c r="C18" s="11"/>
      <c r="D18" s="114"/>
      <c r="E18" s="12"/>
      <c r="F18" s="13"/>
      <c r="G18" s="28"/>
      <c r="H18" s="28"/>
      <c r="I18" s="29"/>
      <c r="J18" s="14">
        <v>32</v>
      </c>
      <c r="K18" s="11"/>
      <c r="L18" s="12"/>
      <c r="M18" s="12"/>
      <c r="N18" s="13"/>
      <c r="O18" s="28"/>
      <c r="P18" s="28"/>
      <c r="Q18" s="30"/>
    </row>
    <row r="19" spans="2:20" ht="35.25" customHeight="1">
      <c r="B19" s="11">
        <v>10</v>
      </c>
      <c r="C19" s="11"/>
      <c r="D19" s="114"/>
      <c r="E19" s="12"/>
      <c r="F19" s="13"/>
      <c r="G19" s="28"/>
      <c r="H19" s="28"/>
      <c r="I19" s="29"/>
      <c r="J19" s="14">
        <v>33</v>
      </c>
      <c r="K19" s="11"/>
      <c r="L19" s="12"/>
      <c r="M19" s="12"/>
      <c r="N19" s="13"/>
      <c r="O19" s="28"/>
      <c r="P19" s="28"/>
      <c r="Q19" s="30"/>
    </row>
    <row r="20" spans="2:20" ht="35.25" customHeight="1">
      <c r="B20" s="11">
        <v>11</v>
      </c>
      <c r="C20" s="11"/>
      <c r="D20" s="114"/>
      <c r="E20" s="12"/>
      <c r="F20" s="13"/>
      <c r="G20" s="28"/>
      <c r="H20" s="28"/>
      <c r="I20" s="29"/>
      <c r="J20" s="14">
        <v>34</v>
      </c>
      <c r="K20" s="11"/>
      <c r="L20" s="12"/>
      <c r="M20" s="12"/>
      <c r="N20" s="13"/>
      <c r="O20" s="28"/>
      <c r="P20" s="28"/>
      <c r="Q20" s="30"/>
    </row>
    <row r="21" spans="2:20" ht="35.25" customHeight="1">
      <c r="B21" s="11">
        <v>12</v>
      </c>
      <c r="C21" s="11"/>
      <c r="D21" s="114"/>
      <c r="E21" s="12"/>
      <c r="F21" s="13"/>
      <c r="G21" s="28"/>
      <c r="H21" s="28"/>
      <c r="I21" s="29"/>
      <c r="J21" s="14">
        <v>35</v>
      </c>
      <c r="K21" s="11"/>
      <c r="L21" s="15"/>
      <c r="M21" s="12"/>
      <c r="N21" s="13"/>
      <c r="O21" s="28"/>
      <c r="P21" s="28"/>
      <c r="Q21" s="30"/>
    </row>
    <row r="22" spans="2:20" ht="35.25" customHeight="1">
      <c r="B22" s="11">
        <v>13</v>
      </c>
      <c r="C22" s="11"/>
      <c r="D22" s="114"/>
      <c r="E22" s="12"/>
      <c r="F22" s="13"/>
      <c r="G22" s="28"/>
      <c r="H22" s="28"/>
      <c r="I22" s="29"/>
      <c r="J22" s="14">
        <v>36</v>
      </c>
      <c r="K22" s="11"/>
      <c r="L22" s="15"/>
      <c r="M22" s="12"/>
      <c r="N22" s="13"/>
      <c r="O22" s="28"/>
      <c r="P22" s="28"/>
      <c r="Q22" s="30"/>
    </row>
    <row r="23" spans="2:20" ht="35.25" customHeight="1">
      <c r="B23" s="11">
        <v>14</v>
      </c>
      <c r="C23" s="11"/>
      <c r="D23" s="114"/>
      <c r="E23" s="12"/>
      <c r="F23" s="13"/>
      <c r="G23" s="28"/>
      <c r="H23" s="28"/>
      <c r="I23" s="29"/>
      <c r="J23" s="14">
        <v>37</v>
      </c>
      <c r="K23" s="11"/>
      <c r="L23" s="15"/>
      <c r="M23" s="12"/>
      <c r="N23" s="13"/>
      <c r="O23" s="28"/>
      <c r="P23" s="28"/>
      <c r="Q23" s="30"/>
    </row>
    <row r="24" spans="2:20" ht="35.25" customHeight="1">
      <c r="B24" s="11">
        <v>15</v>
      </c>
      <c r="C24" s="11"/>
      <c r="D24" s="114"/>
      <c r="E24" s="12"/>
      <c r="F24" s="13"/>
      <c r="G24" s="28"/>
      <c r="H24" s="28"/>
      <c r="I24" s="29"/>
      <c r="J24" s="14">
        <v>38</v>
      </c>
      <c r="K24" s="11"/>
      <c r="L24" s="15"/>
      <c r="M24" s="12"/>
      <c r="N24" s="13"/>
      <c r="O24" s="28"/>
      <c r="P24" s="28"/>
      <c r="Q24" s="30"/>
    </row>
    <row r="25" spans="2:20" ht="35.25" customHeight="1">
      <c r="B25" s="11">
        <v>16</v>
      </c>
      <c r="C25" s="11"/>
      <c r="D25" s="114"/>
      <c r="E25" s="12"/>
      <c r="F25" s="13"/>
      <c r="G25" s="28"/>
      <c r="H25" s="28"/>
      <c r="I25" s="29"/>
      <c r="J25" s="14">
        <v>39</v>
      </c>
      <c r="K25" s="11"/>
      <c r="L25" s="15"/>
      <c r="M25" s="12"/>
      <c r="N25" s="13"/>
      <c r="O25" s="28"/>
      <c r="P25" s="28"/>
      <c r="Q25" s="30"/>
    </row>
    <row r="26" spans="2:20" ht="35.25" customHeight="1">
      <c r="B26" s="11">
        <v>17</v>
      </c>
      <c r="C26" s="11"/>
      <c r="D26" s="114"/>
      <c r="E26" s="12"/>
      <c r="F26" s="13"/>
      <c r="G26" s="28"/>
      <c r="H26" s="28"/>
      <c r="I26" s="29"/>
      <c r="J26" s="14">
        <v>40</v>
      </c>
      <c r="K26" s="11"/>
      <c r="L26" s="15"/>
      <c r="M26" s="12"/>
      <c r="N26" s="13"/>
      <c r="O26" s="28"/>
      <c r="P26" s="28"/>
      <c r="Q26" s="30"/>
    </row>
    <row r="27" spans="2:20" ht="35.25" customHeight="1">
      <c r="B27" s="11">
        <v>18</v>
      </c>
      <c r="C27" s="11"/>
      <c r="D27" s="114"/>
      <c r="E27" s="12"/>
      <c r="F27" s="13"/>
      <c r="G27" s="28"/>
      <c r="H27" s="28"/>
      <c r="I27" s="29"/>
      <c r="J27" s="14">
        <v>41</v>
      </c>
      <c r="K27" s="11"/>
      <c r="L27" s="15"/>
      <c r="M27" s="12"/>
      <c r="N27" s="13"/>
      <c r="O27" s="28"/>
      <c r="P27" s="28"/>
      <c r="Q27" s="30"/>
    </row>
    <row r="28" spans="2:20" ht="35.25" customHeight="1">
      <c r="B28" s="11">
        <v>19</v>
      </c>
      <c r="C28" s="11"/>
      <c r="D28" s="114"/>
      <c r="E28" s="12"/>
      <c r="F28" s="13"/>
      <c r="G28" s="28"/>
      <c r="H28" s="28"/>
      <c r="I28" s="29"/>
      <c r="J28" s="14">
        <v>42</v>
      </c>
      <c r="K28" s="11"/>
      <c r="L28" s="16"/>
      <c r="M28" s="12"/>
      <c r="N28" s="13"/>
      <c r="O28" s="28"/>
      <c r="P28" s="28"/>
      <c r="Q28" s="30"/>
    </row>
    <row r="29" spans="2:20" ht="35.25" customHeight="1">
      <c r="B29" s="11">
        <v>20</v>
      </c>
      <c r="C29" s="11"/>
      <c r="D29" s="114"/>
      <c r="E29" s="12"/>
      <c r="F29" s="13"/>
      <c r="G29" s="28"/>
      <c r="H29" s="28"/>
      <c r="I29" s="29"/>
      <c r="J29" s="14">
        <v>43</v>
      </c>
      <c r="K29" s="11"/>
      <c r="L29" s="15"/>
      <c r="M29" s="12"/>
      <c r="N29" s="13"/>
      <c r="O29" s="28"/>
      <c r="P29" s="28"/>
      <c r="Q29" s="30"/>
    </row>
    <row r="30" spans="2:20" ht="35.25" customHeight="1">
      <c r="B30" s="11">
        <v>21</v>
      </c>
      <c r="C30" s="11"/>
      <c r="D30" s="114"/>
      <c r="E30" s="12"/>
      <c r="F30" s="13"/>
      <c r="G30" s="28"/>
      <c r="H30" s="28"/>
      <c r="I30" s="29"/>
      <c r="J30" s="14">
        <v>44</v>
      </c>
      <c r="K30" s="11"/>
      <c r="L30" s="15"/>
      <c r="M30" s="12"/>
      <c r="N30" s="13"/>
      <c r="O30" s="28"/>
      <c r="P30" s="28"/>
      <c r="Q30" s="30"/>
    </row>
    <row r="31" spans="2:20" ht="35.25" customHeight="1">
      <c r="B31" s="11">
        <v>22</v>
      </c>
      <c r="C31" s="11"/>
      <c r="D31" s="114"/>
      <c r="E31" s="12"/>
      <c r="F31" s="13"/>
      <c r="G31" s="28"/>
      <c r="H31" s="28"/>
      <c r="I31" s="29"/>
      <c r="J31" s="14">
        <v>45</v>
      </c>
      <c r="K31" s="11"/>
      <c r="L31" s="15"/>
      <c r="M31" s="12"/>
      <c r="N31" s="13"/>
      <c r="O31" s="28"/>
      <c r="P31" s="28"/>
      <c r="Q31" s="30"/>
      <c r="T31" s="1" t="s">
        <v>4</v>
      </c>
    </row>
    <row r="32" spans="2:20" ht="35.25" customHeight="1">
      <c r="B32" s="11">
        <v>23</v>
      </c>
      <c r="C32" s="11"/>
      <c r="D32" s="114"/>
      <c r="E32" s="12"/>
      <c r="F32" s="13"/>
      <c r="G32" s="28"/>
      <c r="H32" s="28"/>
      <c r="I32" s="29"/>
      <c r="J32" s="14">
        <v>46</v>
      </c>
      <c r="K32" s="11"/>
      <c r="L32" s="15"/>
      <c r="M32" s="12"/>
      <c r="N32" s="13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166"/>
      <c r="D33" s="167"/>
      <c r="E33" s="167"/>
      <c r="F33" s="167"/>
      <c r="G33" s="167"/>
      <c r="H33" s="167"/>
      <c r="I33" s="168"/>
      <c r="J33" s="175" t="s">
        <v>37</v>
      </c>
      <c r="K33" s="176"/>
      <c r="L33" s="18" t="s">
        <v>33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69"/>
      <c r="D34" s="170"/>
      <c r="E34" s="170"/>
      <c r="F34" s="170"/>
      <c r="G34" s="170"/>
      <c r="H34" s="170"/>
      <c r="I34" s="171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69"/>
      <c r="D35" s="170"/>
      <c r="E35" s="170"/>
      <c r="F35" s="170"/>
      <c r="G35" s="170"/>
      <c r="H35" s="170"/>
      <c r="I35" s="171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72"/>
      <c r="D36" s="173"/>
      <c r="E36" s="173"/>
      <c r="F36" s="173"/>
      <c r="G36" s="173"/>
      <c r="H36" s="173"/>
      <c r="I36" s="174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44920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47</v>
      </c>
      <c r="C48" s="11"/>
      <c r="D48" s="12"/>
      <c r="E48" s="12"/>
      <c r="F48" s="13"/>
      <c r="G48" s="28"/>
      <c r="H48" s="28"/>
      <c r="I48" s="29"/>
      <c r="J48" s="14">
        <v>70</v>
      </c>
      <c r="K48" s="11"/>
      <c r="L48" s="12"/>
      <c r="M48" s="12"/>
      <c r="N48" s="13"/>
      <c r="O48" s="28"/>
      <c r="P48" s="28"/>
      <c r="Q48" s="30"/>
    </row>
    <row r="49" spans="2:17" ht="35.25" customHeight="1">
      <c r="B49" s="11">
        <v>48</v>
      </c>
      <c r="C49" s="11"/>
      <c r="D49" s="12"/>
      <c r="E49" s="12"/>
      <c r="F49" s="13"/>
      <c r="G49" s="28"/>
      <c r="H49" s="28"/>
      <c r="I49" s="29"/>
      <c r="J49" s="14">
        <v>71</v>
      </c>
      <c r="K49" s="11"/>
      <c r="L49" s="12"/>
      <c r="M49" s="12"/>
      <c r="N49" s="13"/>
      <c r="O49" s="28"/>
      <c r="P49" s="28"/>
      <c r="Q49" s="30"/>
    </row>
    <row r="50" spans="2:17" ht="35.25" customHeight="1">
      <c r="B50" s="11">
        <v>49</v>
      </c>
      <c r="C50" s="11"/>
      <c r="D50" s="12"/>
      <c r="E50" s="12"/>
      <c r="F50" s="13"/>
      <c r="G50" s="28"/>
      <c r="H50" s="28"/>
      <c r="I50" s="29"/>
      <c r="J50" s="14">
        <v>72</v>
      </c>
      <c r="K50" s="11"/>
      <c r="L50" s="12"/>
      <c r="M50" s="12"/>
      <c r="N50" s="13"/>
      <c r="O50" s="28"/>
      <c r="P50" s="28"/>
      <c r="Q50" s="30"/>
    </row>
    <row r="51" spans="2:17" ht="35.25" customHeight="1">
      <c r="B51" s="11">
        <v>50</v>
      </c>
      <c r="C51" s="11"/>
      <c r="D51" s="12"/>
      <c r="E51" s="12"/>
      <c r="F51" s="13"/>
      <c r="G51" s="28"/>
      <c r="H51" s="28"/>
      <c r="I51" s="29"/>
      <c r="J51" s="14">
        <v>73</v>
      </c>
      <c r="K51" s="11"/>
      <c r="L51" s="12"/>
      <c r="M51" s="12"/>
      <c r="N51" s="13"/>
      <c r="O51" s="28"/>
      <c r="P51" s="28"/>
      <c r="Q51" s="30"/>
    </row>
    <row r="52" spans="2:17" ht="35.25" customHeight="1">
      <c r="B52" s="11">
        <v>51</v>
      </c>
      <c r="C52" s="11"/>
      <c r="D52" s="12"/>
      <c r="E52" s="12"/>
      <c r="F52" s="13"/>
      <c r="G52" s="28"/>
      <c r="H52" s="28"/>
      <c r="I52" s="29"/>
      <c r="J52" s="14">
        <v>74</v>
      </c>
      <c r="K52" s="11"/>
      <c r="L52" s="12"/>
      <c r="M52" s="12"/>
      <c r="N52" s="13"/>
      <c r="O52" s="28"/>
      <c r="P52" s="28"/>
      <c r="Q52" s="30"/>
    </row>
    <row r="53" spans="2:17" ht="35.25" customHeight="1">
      <c r="B53" s="11">
        <v>52</v>
      </c>
      <c r="C53" s="11"/>
      <c r="D53" s="12"/>
      <c r="E53" s="12"/>
      <c r="F53" s="13"/>
      <c r="G53" s="28"/>
      <c r="H53" s="28"/>
      <c r="I53" s="29"/>
      <c r="J53" s="14">
        <v>75</v>
      </c>
      <c r="K53" s="11"/>
      <c r="L53" s="15"/>
      <c r="M53" s="15"/>
      <c r="N53" s="13"/>
      <c r="O53" s="28"/>
      <c r="P53" s="28"/>
      <c r="Q53" s="30"/>
    </row>
    <row r="54" spans="2:17" ht="35.25" customHeight="1">
      <c r="B54" s="11">
        <v>53</v>
      </c>
      <c r="C54" s="11"/>
      <c r="D54" s="12"/>
      <c r="E54" s="12"/>
      <c r="F54" s="13"/>
      <c r="G54" s="28"/>
      <c r="H54" s="28"/>
      <c r="I54" s="29"/>
      <c r="J54" s="14">
        <v>76</v>
      </c>
      <c r="K54" s="11"/>
      <c r="L54" s="12"/>
      <c r="M54" s="12"/>
      <c r="N54" s="13"/>
      <c r="O54" s="28"/>
      <c r="P54" s="28"/>
      <c r="Q54" s="30"/>
    </row>
    <row r="55" spans="2:17" ht="35.25" customHeight="1">
      <c r="B55" s="11">
        <v>54</v>
      </c>
      <c r="C55" s="11"/>
      <c r="D55" s="12"/>
      <c r="E55" s="12"/>
      <c r="F55" s="13"/>
      <c r="G55" s="28"/>
      <c r="H55" s="28"/>
      <c r="I55" s="29"/>
      <c r="J55" s="14">
        <v>77</v>
      </c>
      <c r="K55" s="11"/>
      <c r="L55" s="12"/>
      <c r="M55" s="12"/>
      <c r="N55" s="13"/>
      <c r="O55" s="28"/>
      <c r="P55" s="28"/>
      <c r="Q55" s="30"/>
    </row>
    <row r="56" spans="2:17" ht="35.25" customHeight="1">
      <c r="B56" s="11">
        <v>55</v>
      </c>
      <c r="C56" s="11"/>
      <c r="D56" s="12"/>
      <c r="E56" s="12"/>
      <c r="F56" s="13"/>
      <c r="G56" s="28"/>
      <c r="H56" s="28"/>
      <c r="I56" s="29"/>
      <c r="J56" s="14">
        <v>78</v>
      </c>
      <c r="K56" s="11"/>
      <c r="L56" s="12"/>
      <c r="M56" s="12"/>
      <c r="N56" s="13"/>
      <c r="O56" s="28"/>
      <c r="P56" s="28"/>
      <c r="Q56" s="30"/>
    </row>
    <row r="57" spans="2:17" ht="35.25" customHeight="1">
      <c r="B57" s="11">
        <v>56</v>
      </c>
      <c r="C57" s="11"/>
      <c r="D57" s="12"/>
      <c r="E57" s="12"/>
      <c r="F57" s="13"/>
      <c r="G57" s="28"/>
      <c r="H57" s="28"/>
      <c r="I57" s="29"/>
      <c r="J57" s="14">
        <v>79</v>
      </c>
      <c r="K57" s="11"/>
      <c r="L57" s="12"/>
      <c r="M57" s="12"/>
      <c r="N57" s="13"/>
      <c r="O57" s="28"/>
      <c r="P57" s="28"/>
      <c r="Q57" s="30"/>
    </row>
    <row r="58" spans="2:17" ht="35.25" customHeight="1">
      <c r="B58" s="11">
        <v>57</v>
      </c>
      <c r="C58" s="11"/>
      <c r="D58" s="12"/>
      <c r="E58" s="12"/>
      <c r="F58" s="13"/>
      <c r="G58" s="28"/>
      <c r="H58" s="28"/>
      <c r="I58" s="29"/>
      <c r="J58" s="14">
        <v>80</v>
      </c>
      <c r="K58" s="11"/>
      <c r="L58" s="12"/>
      <c r="M58" s="12"/>
      <c r="N58" s="13"/>
      <c r="O58" s="28"/>
      <c r="P58" s="28"/>
      <c r="Q58" s="30"/>
    </row>
    <row r="59" spans="2:17" ht="35.25" customHeight="1">
      <c r="B59" s="11">
        <v>58</v>
      </c>
      <c r="C59" s="11"/>
      <c r="D59" s="12"/>
      <c r="E59" s="12"/>
      <c r="F59" s="13"/>
      <c r="G59" s="28"/>
      <c r="H59" s="28"/>
      <c r="I59" s="29"/>
      <c r="J59" s="14">
        <v>81</v>
      </c>
      <c r="K59" s="11"/>
      <c r="L59" s="15"/>
      <c r="M59" s="15"/>
      <c r="N59" s="13"/>
      <c r="O59" s="28"/>
      <c r="P59" s="28"/>
      <c r="Q59" s="30"/>
    </row>
    <row r="60" spans="2:17" ht="35.25" customHeight="1">
      <c r="B60" s="11">
        <v>59</v>
      </c>
      <c r="C60" s="11"/>
      <c r="D60" s="12"/>
      <c r="E60" s="12"/>
      <c r="F60" s="13"/>
      <c r="G60" s="28"/>
      <c r="H60" s="28"/>
      <c r="I60" s="29"/>
      <c r="J60" s="14">
        <v>82</v>
      </c>
      <c r="K60" s="11"/>
      <c r="L60" s="15"/>
      <c r="M60" s="15"/>
      <c r="N60" s="13"/>
      <c r="O60" s="28"/>
      <c r="P60" s="28"/>
      <c r="Q60" s="30"/>
    </row>
    <row r="61" spans="2:17" ht="35.25" customHeight="1">
      <c r="B61" s="11">
        <v>60</v>
      </c>
      <c r="C61" s="11"/>
      <c r="D61" s="12"/>
      <c r="E61" s="12"/>
      <c r="F61" s="13"/>
      <c r="G61" s="28"/>
      <c r="H61" s="28"/>
      <c r="I61" s="29"/>
      <c r="J61" s="14">
        <v>83</v>
      </c>
      <c r="K61" s="11"/>
      <c r="L61" s="15"/>
      <c r="M61" s="15"/>
      <c r="N61" s="13"/>
      <c r="O61" s="28"/>
      <c r="P61" s="28"/>
      <c r="Q61" s="30"/>
    </row>
    <row r="62" spans="2:17" ht="35.25" customHeight="1">
      <c r="B62" s="11">
        <v>61</v>
      </c>
      <c r="C62" s="11"/>
      <c r="D62" s="12"/>
      <c r="E62" s="12"/>
      <c r="F62" s="13"/>
      <c r="G62" s="28"/>
      <c r="H62" s="28"/>
      <c r="I62" s="29"/>
      <c r="J62" s="14">
        <v>84</v>
      </c>
      <c r="K62" s="11"/>
      <c r="L62" s="15"/>
      <c r="M62" s="15"/>
      <c r="N62" s="13"/>
      <c r="O62" s="28"/>
      <c r="P62" s="28"/>
      <c r="Q62" s="30"/>
    </row>
    <row r="63" spans="2:17" ht="35.25" customHeight="1">
      <c r="B63" s="11">
        <v>62</v>
      </c>
      <c r="C63" s="11"/>
      <c r="D63" s="12"/>
      <c r="E63" s="12"/>
      <c r="F63" s="13"/>
      <c r="G63" s="28"/>
      <c r="H63" s="28"/>
      <c r="I63" s="29"/>
      <c r="J63" s="14">
        <v>85</v>
      </c>
      <c r="K63" s="11"/>
      <c r="L63" s="15"/>
      <c r="M63" s="15"/>
      <c r="N63" s="13"/>
      <c r="O63" s="28"/>
      <c r="P63" s="28"/>
      <c r="Q63" s="30"/>
    </row>
    <row r="64" spans="2:17" ht="35.25" customHeight="1">
      <c r="B64" s="11">
        <v>63</v>
      </c>
      <c r="C64" s="11"/>
      <c r="D64" s="12"/>
      <c r="E64" s="12"/>
      <c r="F64" s="13"/>
      <c r="G64" s="28"/>
      <c r="H64" s="28"/>
      <c r="I64" s="29"/>
      <c r="J64" s="14">
        <v>86</v>
      </c>
      <c r="K64" s="11"/>
      <c r="L64" s="15"/>
      <c r="M64" s="15"/>
      <c r="N64" s="13"/>
      <c r="O64" s="28"/>
      <c r="P64" s="28"/>
      <c r="Q64" s="30"/>
    </row>
    <row r="65" spans="2:17" ht="35.25" customHeight="1">
      <c r="B65" s="11">
        <v>64</v>
      </c>
      <c r="C65" s="11"/>
      <c r="D65" s="12"/>
      <c r="E65" s="12"/>
      <c r="F65" s="13"/>
      <c r="G65" s="28"/>
      <c r="H65" s="28"/>
      <c r="I65" s="29"/>
      <c r="J65" s="14">
        <v>87</v>
      </c>
      <c r="K65" s="11"/>
      <c r="L65" s="15"/>
      <c r="M65" s="15"/>
      <c r="N65" s="13"/>
      <c r="O65" s="28"/>
      <c r="P65" s="28"/>
      <c r="Q65" s="30"/>
    </row>
    <row r="66" spans="2:17" ht="35.25" customHeight="1">
      <c r="B66" s="11">
        <v>65</v>
      </c>
      <c r="C66" s="11"/>
      <c r="D66" s="12"/>
      <c r="E66" s="12"/>
      <c r="F66" s="13"/>
      <c r="G66" s="28"/>
      <c r="H66" s="28"/>
      <c r="I66" s="29"/>
      <c r="J66" s="14">
        <v>88</v>
      </c>
      <c r="K66" s="11"/>
      <c r="L66" s="16"/>
      <c r="M66" s="59"/>
      <c r="N66" s="13"/>
      <c r="O66" s="28"/>
      <c r="P66" s="28"/>
      <c r="Q66" s="30"/>
    </row>
    <row r="67" spans="2:17" ht="35.25" customHeight="1">
      <c r="B67" s="11">
        <v>66</v>
      </c>
      <c r="C67" s="11"/>
      <c r="D67" s="12"/>
      <c r="E67" s="12"/>
      <c r="F67" s="13"/>
      <c r="G67" s="28"/>
      <c r="H67" s="28"/>
      <c r="I67" s="29"/>
      <c r="J67" s="14">
        <v>89</v>
      </c>
      <c r="K67" s="11"/>
      <c r="L67" s="15"/>
      <c r="M67" s="15"/>
      <c r="N67" s="13"/>
      <c r="O67" s="28"/>
      <c r="P67" s="28"/>
      <c r="Q67" s="30"/>
    </row>
    <row r="68" spans="2:17" ht="35.25" customHeight="1">
      <c r="B68" s="11">
        <v>67</v>
      </c>
      <c r="C68" s="11"/>
      <c r="D68" s="12"/>
      <c r="E68" s="12"/>
      <c r="F68" s="13"/>
      <c r="G68" s="28"/>
      <c r="H68" s="28"/>
      <c r="I68" s="29"/>
      <c r="J68" s="14">
        <v>90</v>
      </c>
      <c r="K68" s="11"/>
      <c r="L68" s="15"/>
      <c r="M68" s="15"/>
      <c r="N68" s="13"/>
      <c r="O68" s="28"/>
      <c r="P68" s="28"/>
      <c r="Q68" s="30"/>
    </row>
    <row r="69" spans="2:17" ht="35.25" customHeight="1">
      <c r="B69" s="11">
        <v>68</v>
      </c>
      <c r="C69" s="11"/>
      <c r="D69" s="12"/>
      <c r="E69" s="12"/>
      <c r="F69" s="13"/>
      <c r="G69" s="28"/>
      <c r="H69" s="28"/>
      <c r="I69" s="29"/>
      <c r="J69" s="14">
        <v>91</v>
      </c>
      <c r="K69" s="11"/>
      <c r="L69" s="15"/>
      <c r="M69" s="15"/>
      <c r="N69" s="13"/>
      <c r="O69" s="28"/>
      <c r="P69" s="28"/>
      <c r="Q69" s="30"/>
    </row>
    <row r="70" spans="2:17" ht="35.25" customHeight="1">
      <c r="B70" s="11">
        <v>69</v>
      </c>
      <c r="C70" s="11"/>
      <c r="D70" s="17"/>
      <c r="E70" s="17"/>
      <c r="F70" s="13"/>
      <c r="G70" s="28"/>
      <c r="H70" s="28"/>
      <c r="I70" s="29"/>
      <c r="J70" s="14">
        <v>92</v>
      </c>
      <c r="K70" s="11"/>
      <c r="L70" s="15"/>
      <c r="M70" s="15"/>
      <c r="N70" s="13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:E4"/>
    <mergeCell ref="C42:E42"/>
  </mergeCells>
  <phoneticPr fontId="26" type="noConversion"/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60" orientation="portrait" r:id="rId1"/>
  <rowBreaks count="1" manualBreakCount="1">
    <brk id="38" max="17" man="1"/>
  </rowBreaks>
  <colBreaks count="1" manualBreakCount="1">
    <brk id="19" max="16383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2:U76"/>
  <sheetViews>
    <sheetView view="pageBreakPreview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44921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"/>
      <c r="D10" s="114"/>
      <c r="E10" s="12"/>
      <c r="F10" s="13"/>
      <c r="G10" s="28"/>
      <c r="H10" s="28"/>
      <c r="I10" s="29"/>
      <c r="J10" s="14">
        <v>24</v>
      </c>
      <c r="K10" s="11"/>
      <c r="L10" s="114"/>
      <c r="M10" s="15"/>
      <c r="N10" s="13"/>
      <c r="O10" s="28"/>
      <c r="P10" s="28"/>
      <c r="Q10" s="30"/>
    </row>
    <row r="11" spans="2:21" ht="35.25" customHeight="1">
      <c r="B11" s="11">
        <v>2</v>
      </c>
      <c r="C11" s="11"/>
      <c r="D11" s="114"/>
      <c r="E11" s="12"/>
      <c r="F11" s="13"/>
      <c r="G11" s="28"/>
      <c r="H11" s="28"/>
      <c r="I11" s="29"/>
      <c r="J11" s="14">
        <v>25</v>
      </c>
      <c r="K11" s="11"/>
      <c r="L11" s="114"/>
      <c r="M11" s="15"/>
      <c r="N11" s="13"/>
      <c r="O11" s="28"/>
      <c r="P11" s="28"/>
      <c r="Q11" s="30"/>
    </row>
    <row r="12" spans="2:21" ht="35.25" customHeight="1">
      <c r="B12" s="11">
        <v>3</v>
      </c>
      <c r="C12" s="11"/>
      <c r="D12" s="114"/>
      <c r="E12" s="12"/>
      <c r="F12" s="13"/>
      <c r="G12" s="28"/>
      <c r="H12" s="28"/>
      <c r="I12" s="29"/>
      <c r="J12" s="14">
        <v>26</v>
      </c>
      <c r="K12" s="11"/>
      <c r="L12" s="114"/>
      <c r="M12" s="15"/>
      <c r="N12" s="13"/>
      <c r="O12" s="28"/>
      <c r="P12" s="28"/>
      <c r="Q12" s="30"/>
    </row>
    <row r="13" spans="2:21" ht="35.25" customHeight="1">
      <c r="B13" s="11">
        <v>4</v>
      </c>
      <c r="C13" s="11"/>
      <c r="D13" s="114"/>
      <c r="E13" s="12"/>
      <c r="F13" s="13"/>
      <c r="G13" s="28"/>
      <c r="H13" s="28"/>
      <c r="I13" s="29"/>
      <c r="J13" s="14">
        <v>27</v>
      </c>
      <c r="K13" s="11"/>
      <c r="L13" s="114"/>
      <c r="M13" s="15"/>
      <c r="N13" s="13"/>
      <c r="O13" s="28"/>
      <c r="P13" s="28"/>
      <c r="Q13" s="30"/>
    </row>
    <row r="14" spans="2:21" ht="35.25" customHeight="1">
      <c r="B14" s="11">
        <v>5</v>
      </c>
      <c r="C14" s="11"/>
      <c r="D14" s="114"/>
      <c r="E14" s="12"/>
      <c r="F14" s="13"/>
      <c r="G14" s="28"/>
      <c r="H14" s="28"/>
      <c r="I14" s="29"/>
      <c r="J14" s="14">
        <v>28</v>
      </c>
      <c r="K14" s="11"/>
      <c r="L14" s="114"/>
      <c r="M14" s="15"/>
      <c r="N14" s="13"/>
      <c r="O14" s="28"/>
      <c r="P14" s="28"/>
      <c r="Q14" s="30"/>
    </row>
    <row r="15" spans="2:21" ht="35.25" customHeight="1">
      <c r="B15" s="11">
        <v>6</v>
      </c>
      <c r="C15" s="11"/>
      <c r="D15" s="114"/>
      <c r="E15" s="12"/>
      <c r="F15" s="13"/>
      <c r="G15" s="28"/>
      <c r="H15" s="28"/>
      <c r="I15" s="29"/>
      <c r="J15" s="14">
        <v>29</v>
      </c>
      <c r="K15" s="11"/>
      <c r="L15" s="114"/>
      <c r="M15" s="15"/>
      <c r="N15" s="13"/>
      <c r="O15" s="28"/>
      <c r="P15" s="28"/>
      <c r="Q15" s="30"/>
    </row>
    <row r="16" spans="2:21" ht="35.25" customHeight="1">
      <c r="B16" s="11">
        <v>7</v>
      </c>
      <c r="C16" s="11"/>
      <c r="D16" s="114"/>
      <c r="E16" s="12"/>
      <c r="F16" s="13"/>
      <c r="G16" s="28"/>
      <c r="H16" s="28"/>
      <c r="I16" s="29"/>
      <c r="J16" s="14">
        <v>30</v>
      </c>
      <c r="K16" s="11"/>
      <c r="L16" s="114"/>
      <c r="M16" s="15"/>
      <c r="N16" s="13"/>
      <c r="O16" s="28"/>
      <c r="P16" s="28"/>
      <c r="Q16" s="30"/>
    </row>
    <row r="17" spans="2:20" ht="35.25" customHeight="1">
      <c r="B17" s="11">
        <v>8</v>
      </c>
      <c r="C17" s="11"/>
      <c r="D17" s="114"/>
      <c r="E17" s="12"/>
      <c r="F17" s="13"/>
      <c r="G17" s="28"/>
      <c r="H17" s="28"/>
      <c r="I17" s="29"/>
      <c r="J17" s="14">
        <v>31</v>
      </c>
      <c r="K17" s="11"/>
      <c r="L17" s="114"/>
      <c r="M17" s="15"/>
      <c r="N17" s="13"/>
      <c r="O17" s="28"/>
      <c r="P17" s="28"/>
      <c r="Q17" s="30"/>
    </row>
    <row r="18" spans="2:20" ht="35.25" customHeight="1">
      <c r="B18" s="11">
        <v>9</v>
      </c>
      <c r="C18" s="11"/>
      <c r="D18" s="114"/>
      <c r="E18" s="12"/>
      <c r="F18" s="13"/>
      <c r="G18" s="28"/>
      <c r="H18" s="28"/>
      <c r="I18" s="29"/>
      <c r="J18" s="14">
        <v>32</v>
      </c>
      <c r="K18" s="11"/>
      <c r="L18" s="114"/>
      <c r="M18" s="15"/>
      <c r="N18" s="13"/>
      <c r="O18" s="28"/>
      <c r="P18" s="28"/>
      <c r="Q18" s="30"/>
    </row>
    <row r="19" spans="2:20" ht="35.25" customHeight="1">
      <c r="B19" s="11">
        <v>10</v>
      </c>
      <c r="C19" s="11"/>
      <c r="D19" s="114"/>
      <c r="E19" s="12"/>
      <c r="F19" s="13"/>
      <c r="G19" s="28"/>
      <c r="H19" s="28"/>
      <c r="I19" s="29"/>
      <c r="J19" s="14">
        <v>33</v>
      </c>
      <c r="K19" s="11"/>
      <c r="L19" s="114"/>
      <c r="M19" s="15"/>
      <c r="N19" s="13"/>
      <c r="O19" s="28"/>
      <c r="P19" s="28"/>
      <c r="Q19" s="30"/>
    </row>
    <row r="20" spans="2:20" ht="35.25" customHeight="1">
      <c r="B20" s="11">
        <v>11</v>
      </c>
      <c r="C20" s="11"/>
      <c r="D20" s="114"/>
      <c r="E20" s="12"/>
      <c r="F20" s="13"/>
      <c r="G20" s="28"/>
      <c r="H20" s="28"/>
      <c r="I20" s="29"/>
      <c r="J20" s="14">
        <v>34</v>
      </c>
      <c r="K20" s="11"/>
      <c r="L20" s="114"/>
      <c r="M20" s="15"/>
      <c r="N20" s="13"/>
      <c r="O20" s="28"/>
      <c r="P20" s="28"/>
      <c r="Q20" s="30"/>
    </row>
    <row r="21" spans="2:20" ht="35.25" customHeight="1">
      <c r="B21" s="11">
        <v>12</v>
      </c>
      <c r="C21" s="11"/>
      <c r="D21" s="114"/>
      <c r="E21" s="12"/>
      <c r="F21" s="13"/>
      <c r="G21" s="28"/>
      <c r="H21" s="28"/>
      <c r="I21" s="29"/>
      <c r="J21" s="14">
        <v>35</v>
      </c>
      <c r="K21" s="11"/>
      <c r="L21" s="114"/>
      <c r="M21" s="15"/>
      <c r="N21" s="13"/>
      <c r="O21" s="28"/>
      <c r="P21" s="28"/>
      <c r="Q21" s="30"/>
    </row>
    <row r="22" spans="2:20" ht="35.25" customHeight="1">
      <c r="B22" s="11">
        <v>13</v>
      </c>
      <c r="C22" s="11"/>
      <c r="D22" s="114"/>
      <c r="E22" s="12"/>
      <c r="F22" s="13"/>
      <c r="G22" s="28"/>
      <c r="H22" s="28"/>
      <c r="I22" s="29"/>
      <c r="J22" s="14">
        <v>36</v>
      </c>
      <c r="K22" s="11"/>
      <c r="L22" s="114"/>
      <c r="M22" s="15"/>
      <c r="N22" s="13"/>
      <c r="O22" s="28"/>
      <c r="P22" s="28"/>
      <c r="Q22" s="30"/>
    </row>
    <row r="23" spans="2:20" ht="35.25" customHeight="1">
      <c r="B23" s="11">
        <v>14</v>
      </c>
      <c r="C23" s="11"/>
      <c r="D23" s="114"/>
      <c r="E23" s="12"/>
      <c r="F23" s="13"/>
      <c r="G23" s="28"/>
      <c r="H23" s="28"/>
      <c r="I23" s="29"/>
      <c r="J23" s="14">
        <v>37</v>
      </c>
      <c r="K23" s="11"/>
      <c r="L23" s="118"/>
      <c r="M23" s="15"/>
      <c r="N23" s="13"/>
      <c r="O23" s="28"/>
      <c r="P23" s="28"/>
      <c r="Q23" s="30"/>
    </row>
    <row r="24" spans="2:20" ht="35.25" customHeight="1">
      <c r="B24" s="11">
        <v>15</v>
      </c>
      <c r="C24" s="11"/>
      <c r="D24" s="114"/>
      <c r="E24" s="12"/>
      <c r="F24" s="13"/>
      <c r="G24" s="28"/>
      <c r="H24" s="28"/>
      <c r="I24" s="29"/>
      <c r="J24" s="14">
        <v>38</v>
      </c>
      <c r="K24" s="11"/>
      <c r="L24" s="118"/>
      <c r="M24" s="15"/>
      <c r="N24" s="13"/>
      <c r="O24" s="28"/>
      <c r="P24" s="28"/>
      <c r="Q24" s="30"/>
    </row>
    <row r="25" spans="2:20" ht="35.25" customHeight="1">
      <c r="B25" s="11">
        <v>16</v>
      </c>
      <c r="C25" s="11"/>
      <c r="D25" s="114"/>
      <c r="E25" s="12"/>
      <c r="F25" s="13"/>
      <c r="G25" s="28"/>
      <c r="H25" s="28"/>
      <c r="I25" s="29"/>
      <c r="J25" s="14">
        <v>39</v>
      </c>
      <c r="K25" s="11"/>
      <c r="L25" s="118"/>
      <c r="M25" s="15"/>
      <c r="N25" s="13"/>
      <c r="O25" s="28"/>
      <c r="P25" s="28"/>
      <c r="Q25" s="30"/>
    </row>
    <row r="26" spans="2:20" ht="35.25" customHeight="1">
      <c r="B26" s="11">
        <v>17</v>
      </c>
      <c r="C26" s="11"/>
      <c r="D26" s="114"/>
      <c r="E26" s="12"/>
      <c r="F26" s="13"/>
      <c r="G26" s="28"/>
      <c r="H26" s="28"/>
      <c r="I26" s="29"/>
      <c r="J26" s="14">
        <v>40</v>
      </c>
      <c r="K26" s="11"/>
      <c r="L26" s="118"/>
      <c r="M26" s="15"/>
      <c r="N26" s="13"/>
      <c r="O26" s="28"/>
      <c r="P26" s="28"/>
      <c r="Q26" s="30"/>
    </row>
    <row r="27" spans="2:20" ht="35.25" customHeight="1">
      <c r="B27" s="11">
        <v>18</v>
      </c>
      <c r="C27" s="11"/>
      <c r="D27" s="114"/>
      <c r="E27" s="12"/>
      <c r="F27" s="13"/>
      <c r="G27" s="28"/>
      <c r="H27" s="28"/>
      <c r="I27" s="29"/>
      <c r="J27" s="14">
        <v>41</v>
      </c>
      <c r="K27" s="11"/>
      <c r="L27" s="118"/>
      <c r="M27" s="15"/>
      <c r="N27" s="13"/>
      <c r="O27" s="28"/>
      <c r="P27" s="28"/>
      <c r="Q27" s="30"/>
    </row>
    <row r="28" spans="2:20" ht="35.25" customHeight="1">
      <c r="B28" s="11">
        <v>19</v>
      </c>
      <c r="C28" s="11"/>
      <c r="D28" s="114"/>
      <c r="E28" s="12"/>
      <c r="F28" s="13"/>
      <c r="G28" s="28"/>
      <c r="H28" s="28"/>
      <c r="I28" s="29"/>
      <c r="J28" s="14">
        <v>42</v>
      </c>
      <c r="K28" s="11"/>
      <c r="L28" s="119"/>
      <c r="M28" s="15"/>
      <c r="N28" s="13"/>
      <c r="O28" s="28"/>
      <c r="P28" s="28"/>
      <c r="Q28" s="30"/>
    </row>
    <row r="29" spans="2:20" ht="35.25" customHeight="1">
      <c r="B29" s="11">
        <v>20</v>
      </c>
      <c r="C29" s="11"/>
      <c r="D29" s="114"/>
      <c r="E29" s="12"/>
      <c r="F29" s="13"/>
      <c r="G29" s="28"/>
      <c r="H29" s="28"/>
      <c r="I29" s="29"/>
      <c r="J29" s="14">
        <v>43</v>
      </c>
      <c r="K29" s="11"/>
      <c r="L29" s="118"/>
      <c r="M29" s="15"/>
      <c r="N29" s="13"/>
      <c r="O29" s="28"/>
      <c r="P29" s="28"/>
      <c r="Q29" s="30"/>
    </row>
    <row r="30" spans="2:20" ht="35.25" customHeight="1">
      <c r="B30" s="11">
        <v>21</v>
      </c>
      <c r="C30" s="11"/>
      <c r="D30" s="114"/>
      <c r="E30" s="12"/>
      <c r="F30" s="13"/>
      <c r="G30" s="28"/>
      <c r="H30" s="28"/>
      <c r="I30" s="29"/>
      <c r="J30" s="14">
        <v>44</v>
      </c>
      <c r="K30" s="11"/>
      <c r="L30" s="118"/>
      <c r="M30" s="15"/>
      <c r="N30" s="13"/>
      <c r="O30" s="28"/>
      <c r="P30" s="28"/>
      <c r="Q30" s="30"/>
    </row>
    <row r="31" spans="2:20" ht="35.25" customHeight="1">
      <c r="B31" s="11">
        <v>22</v>
      </c>
      <c r="C31" s="11"/>
      <c r="D31" s="114"/>
      <c r="E31" s="12"/>
      <c r="F31" s="13"/>
      <c r="G31" s="28"/>
      <c r="H31" s="28"/>
      <c r="I31" s="29"/>
      <c r="J31" s="14">
        <v>45</v>
      </c>
      <c r="K31" s="11"/>
      <c r="L31" s="118"/>
      <c r="M31" s="15"/>
      <c r="N31" s="13"/>
      <c r="O31" s="28"/>
      <c r="P31" s="28"/>
      <c r="Q31" s="30"/>
      <c r="T31" s="1" t="s">
        <v>4</v>
      </c>
    </row>
    <row r="32" spans="2:20" ht="35.25" customHeight="1">
      <c r="B32" s="11">
        <v>23</v>
      </c>
      <c r="C32" s="11"/>
      <c r="D32" s="114"/>
      <c r="E32" s="12"/>
      <c r="F32" s="13"/>
      <c r="G32" s="28"/>
      <c r="H32" s="28"/>
      <c r="I32" s="29"/>
      <c r="J32" s="14">
        <v>46</v>
      </c>
      <c r="K32" s="11"/>
      <c r="L32" s="118"/>
      <c r="M32" s="15"/>
      <c r="N32" s="13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166"/>
      <c r="D33" s="167"/>
      <c r="E33" s="167"/>
      <c r="F33" s="167"/>
      <c r="G33" s="167"/>
      <c r="H33" s="167"/>
      <c r="I33" s="168"/>
      <c r="J33" s="175" t="s">
        <v>37</v>
      </c>
      <c r="K33" s="176"/>
      <c r="L33" s="18" t="s">
        <v>33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69"/>
      <c r="D34" s="170"/>
      <c r="E34" s="170"/>
      <c r="F34" s="170"/>
      <c r="G34" s="170"/>
      <c r="H34" s="170"/>
      <c r="I34" s="171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69"/>
      <c r="D35" s="170"/>
      <c r="E35" s="170"/>
      <c r="F35" s="170"/>
      <c r="G35" s="170"/>
      <c r="H35" s="170"/>
      <c r="I35" s="171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72"/>
      <c r="D36" s="173"/>
      <c r="E36" s="173"/>
      <c r="F36" s="173"/>
      <c r="G36" s="173"/>
      <c r="H36" s="173"/>
      <c r="I36" s="174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44921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47</v>
      </c>
      <c r="C48" s="11"/>
      <c r="D48" s="12"/>
      <c r="E48" s="12"/>
      <c r="F48" s="13"/>
      <c r="G48" s="28"/>
      <c r="H48" s="28"/>
      <c r="I48" s="29"/>
      <c r="J48" s="14">
        <v>70</v>
      </c>
      <c r="K48" s="11"/>
      <c r="L48" s="12"/>
      <c r="M48" s="12"/>
      <c r="N48" s="13"/>
      <c r="O48" s="28"/>
      <c r="P48" s="28"/>
      <c r="Q48" s="30"/>
    </row>
    <row r="49" spans="2:17" ht="35.25" customHeight="1">
      <c r="B49" s="11">
        <v>48</v>
      </c>
      <c r="C49" s="11"/>
      <c r="D49" s="12"/>
      <c r="E49" s="12"/>
      <c r="F49" s="13"/>
      <c r="G49" s="28"/>
      <c r="H49" s="28"/>
      <c r="I49" s="29"/>
      <c r="J49" s="14">
        <v>71</v>
      </c>
      <c r="K49" s="11"/>
      <c r="L49" s="12"/>
      <c r="M49" s="12"/>
      <c r="N49" s="13"/>
      <c r="O49" s="28"/>
      <c r="P49" s="28"/>
      <c r="Q49" s="30"/>
    </row>
    <row r="50" spans="2:17" ht="35.25" customHeight="1">
      <c r="B50" s="11">
        <v>49</v>
      </c>
      <c r="C50" s="11"/>
      <c r="D50" s="12"/>
      <c r="E50" s="12"/>
      <c r="F50" s="13"/>
      <c r="G50" s="28"/>
      <c r="H50" s="28"/>
      <c r="I50" s="29"/>
      <c r="J50" s="14">
        <v>72</v>
      </c>
      <c r="K50" s="11"/>
      <c r="L50" s="12"/>
      <c r="M50" s="12"/>
      <c r="N50" s="13"/>
      <c r="O50" s="28"/>
      <c r="P50" s="28"/>
      <c r="Q50" s="30"/>
    </row>
    <row r="51" spans="2:17" ht="35.25" customHeight="1">
      <c r="B51" s="11">
        <v>50</v>
      </c>
      <c r="C51" s="11"/>
      <c r="D51" s="12"/>
      <c r="E51" s="12"/>
      <c r="F51" s="13"/>
      <c r="G51" s="28"/>
      <c r="H51" s="28"/>
      <c r="I51" s="29"/>
      <c r="J51" s="14">
        <v>73</v>
      </c>
      <c r="K51" s="11"/>
      <c r="L51" s="12"/>
      <c r="M51" s="12"/>
      <c r="N51" s="13"/>
      <c r="O51" s="28"/>
      <c r="P51" s="28"/>
      <c r="Q51" s="30"/>
    </row>
    <row r="52" spans="2:17" ht="35.25" customHeight="1">
      <c r="B52" s="11">
        <v>51</v>
      </c>
      <c r="C52" s="11"/>
      <c r="D52" s="12"/>
      <c r="E52" s="12"/>
      <c r="F52" s="13"/>
      <c r="G52" s="28"/>
      <c r="H52" s="28"/>
      <c r="I52" s="29"/>
      <c r="J52" s="14">
        <v>74</v>
      </c>
      <c r="K52" s="11"/>
      <c r="L52" s="12"/>
      <c r="M52" s="12"/>
      <c r="N52" s="13"/>
      <c r="O52" s="28"/>
      <c r="P52" s="28"/>
      <c r="Q52" s="30"/>
    </row>
    <row r="53" spans="2:17" ht="35.25" customHeight="1">
      <c r="B53" s="11">
        <v>52</v>
      </c>
      <c r="C53" s="11"/>
      <c r="D53" s="12"/>
      <c r="E53" s="12"/>
      <c r="F53" s="13"/>
      <c r="G53" s="28"/>
      <c r="H53" s="28"/>
      <c r="I53" s="29"/>
      <c r="J53" s="14">
        <v>75</v>
      </c>
      <c r="K53" s="11"/>
      <c r="L53" s="15"/>
      <c r="M53" s="15"/>
      <c r="N53" s="13"/>
      <c r="O53" s="28"/>
      <c r="P53" s="28"/>
      <c r="Q53" s="30"/>
    </row>
    <row r="54" spans="2:17" ht="35.25" customHeight="1">
      <c r="B54" s="11">
        <v>53</v>
      </c>
      <c r="C54" s="11"/>
      <c r="D54" s="12"/>
      <c r="E54" s="12"/>
      <c r="F54" s="13"/>
      <c r="G54" s="28"/>
      <c r="H54" s="28"/>
      <c r="I54" s="29"/>
      <c r="J54" s="14">
        <v>76</v>
      </c>
      <c r="K54" s="11"/>
      <c r="L54" s="12"/>
      <c r="M54" s="12"/>
      <c r="N54" s="13"/>
      <c r="O54" s="28"/>
      <c r="P54" s="28"/>
      <c r="Q54" s="30"/>
    </row>
    <row r="55" spans="2:17" ht="35.25" customHeight="1">
      <c r="B55" s="11">
        <v>54</v>
      </c>
      <c r="C55" s="11"/>
      <c r="D55" s="12"/>
      <c r="E55" s="12"/>
      <c r="F55" s="13"/>
      <c r="G55" s="28"/>
      <c r="H55" s="28"/>
      <c r="I55" s="29"/>
      <c r="J55" s="14">
        <v>77</v>
      </c>
      <c r="K55" s="11"/>
      <c r="L55" s="12"/>
      <c r="M55" s="12"/>
      <c r="N55" s="13"/>
      <c r="O55" s="28"/>
      <c r="P55" s="28"/>
      <c r="Q55" s="30"/>
    </row>
    <row r="56" spans="2:17" ht="35.25" customHeight="1">
      <c r="B56" s="11">
        <v>55</v>
      </c>
      <c r="C56" s="11"/>
      <c r="D56" s="12"/>
      <c r="E56" s="12"/>
      <c r="F56" s="13"/>
      <c r="G56" s="28"/>
      <c r="H56" s="28"/>
      <c r="I56" s="29"/>
      <c r="J56" s="14">
        <v>78</v>
      </c>
      <c r="K56" s="11"/>
      <c r="L56" s="12"/>
      <c r="M56" s="12"/>
      <c r="N56" s="13"/>
      <c r="O56" s="28"/>
      <c r="P56" s="28"/>
      <c r="Q56" s="30"/>
    </row>
    <row r="57" spans="2:17" ht="35.25" customHeight="1">
      <c r="B57" s="11">
        <v>56</v>
      </c>
      <c r="C57" s="11"/>
      <c r="D57" s="12"/>
      <c r="E57" s="12"/>
      <c r="F57" s="13"/>
      <c r="G57" s="28"/>
      <c r="H57" s="28"/>
      <c r="I57" s="29"/>
      <c r="J57" s="14">
        <v>79</v>
      </c>
      <c r="K57" s="11"/>
      <c r="L57" s="12"/>
      <c r="M57" s="12"/>
      <c r="N57" s="13"/>
      <c r="O57" s="28"/>
      <c r="P57" s="28"/>
      <c r="Q57" s="30"/>
    </row>
    <row r="58" spans="2:17" ht="35.25" customHeight="1">
      <c r="B58" s="11">
        <v>57</v>
      </c>
      <c r="C58" s="11"/>
      <c r="D58" s="12"/>
      <c r="E58" s="12"/>
      <c r="F58" s="13"/>
      <c r="G58" s="28"/>
      <c r="H58" s="28"/>
      <c r="I58" s="29"/>
      <c r="J58" s="14">
        <v>80</v>
      </c>
      <c r="K58" s="11"/>
      <c r="L58" s="12"/>
      <c r="M58" s="12"/>
      <c r="N58" s="13"/>
      <c r="O58" s="28"/>
      <c r="P58" s="28"/>
      <c r="Q58" s="30"/>
    </row>
    <row r="59" spans="2:17" ht="35.25" customHeight="1">
      <c r="B59" s="11">
        <v>58</v>
      </c>
      <c r="C59" s="11"/>
      <c r="D59" s="12"/>
      <c r="E59" s="12"/>
      <c r="F59" s="13"/>
      <c r="G59" s="28"/>
      <c r="H59" s="28"/>
      <c r="I59" s="29"/>
      <c r="J59" s="14">
        <v>81</v>
      </c>
      <c r="K59" s="11"/>
      <c r="L59" s="15"/>
      <c r="M59" s="15"/>
      <c r="N59" s="13"/>
      <c r="O59" s="28"/>
      <c r="P59" s="28"/>
      <c r="Q59" s="30"/>
    </row>
    <row r="60" spans="2:17" ht="35.25" customHeight="1">
      <c r="B60" s="11">
        <v>59</v>
      </c>
      <c r="C60" s="11"/>
      <c r="D60" s="12"/>
      <c r="E60" s="12"/>
      <c r="F60" s="13"/>
      <c r="G60" s="28"/>
      <c r="H60" s="28"/>
      <c r="I60" s="29"/>
      <c r="J60" s="14">
        <v>82</v>
      </c>
      <c r="K60" s="11"/>
      <c r="L60" s="15"/>
      <c r="M60" s="15"/>
      <c r="N60" s="13"/>
      <c r="O60" s="28"/>
      <c r="P60" s="28"/>
      <c r="Q60" s="30"/>
    </row>
    <row r="61" spans="2:17" ht="35.25" customHeight="1">
      <c r="B61" s="11">
        <v>60</v>
      </c>
      <c r="C61" s="11"/>
      <c r="D61" s="12"/>
      <c r="E61" s="12"/>
      <c r="F61" s="13"/>
      <c r="G61" s="28"/>
      <c r="H61" s="28"/>
      <c r="I61" s="29"/>
      <c r="J61" s="14">
        <v>83</v>
      </c>
      <c r="K61" s="11"/>
      <c r="L61" s="15"/>
      <c r="M61" s="15"/>
      <c r="N61" s="13"/>
      <c r="O61" s="28"/>
      <c r="P61" s="28"/>
      <c r="Q61" s="30"/>
    </row>
    <row r="62" spans="2:17" ht="35.25" customHeight="1">
      <c r="B62" s="11">
        <v>61</v>
      </c>
      <c r="C62" s="11"/>
      <c r="D62" s="12"/>
      <c r="E62" s="12"/>
      <c r="F62" s="13"/>
      <c r="G62" s="28"/>
      <c r="H62" s="28"/>
      <c r="I62" s="29"/>
      <c r="J62" s="14">
        <v>84</v>
      </c>
      <c r="K62" s="11"/>
      <c r="L62" s="15"/>
      <c r="M62" s="15"/>
      <c r="N62" s="13"/>
      <c r="O62" s="28"/>
      <c r="P62" s="28"/>
      <c r="Q62" s="30"/>
    </row>
    <row r="63" spans="2:17" ht="35.25" customHeight="1">
      <c r="B63" s="11">
        <v>62</v>
      </c>
      <c r="C63" s="11"/>
      <c r="D63" s="12"/>
      <c r="E63" s="12"/>
      <c r="F63" s="13"/>
      <c r="G63" s="28"/>
      <c r="H63" s="28"/>
      <c r="I63" s="29"/>
      <c r="J63" s="14">
        <v>85</v>
      </c>
      <c r="K63" s="11"/>
      <c r="L63" s="15"/>
      <c r="M63" s="15"/>
      <c r="N63" s="13"/>
      <c r="O63" s="28"/>
      <c r="P63" s="28"/>
      <c r="Q63" s="30"/>
    </row>
    <row r="64" spans="2:17" ht="35.25" customHeight="1">
      <c r="B64" s="11">
        <v>63</v>
      </c>
      <c r="C64" s="11"/>
      <c r="D64" s="12"/>
      <c r="E64" s="12"/>
      <c r="F64" s="13"/>
      <c r="G64" s="28"/>
      <c r="H64" s="28"/>
      <c r="I64" s="29"/>
      <c r="J64" s="14">
        <v>86</v>
      </c>
      <c r="K64" s="11"/>
      <c r="L64" s="15"/>
      <c r="M64" s="15"/>
      <c r="N64" s="13"/>
      <c r="O64" s="28"/>
      <c r="P64" s="28"/>
      <c r="Q64" s="30"/>
    </row>
    <row r="65" spans="2:17" ht="35.25" customHeight="1">
      <c r="B65" s="11">
        <v>64</v>
      </c>
      <c r="C65" s="11"/>
      <c r="D65" s="12"/>
      <c r="E65" s="12"/>
      <c r="F65" s="13"/>
      <c r="G65" s="28"/>
      <c r="H65" s="28"/>
      <c r="I65" s="29"/>
      <c r="J65" s="14">
        <v>87</v>
      </c>
      <c r="K65" s="11"/>
      <c r="L65" s="15"/>
      <c r="M65" s="15"/>
      <c r="N65" s="13"/>
      <c r="O65" s="28"/>
      <c r="P65" s="28"/>
      <c r="Q65" s="30"/>
    </row>
    <row r="66" spans="2:17" ht="35.25" customHeight="1">
      <c r="B66" s="11">
        <v>65</v>
      </c>
      <c r="C66" s="11"/>
      <c r="D66" s="12"/>
      <c r="E66" s="12"/>
      <c r="F66" s="13"/>
      <c r="G66" s="28"/>
      <c r="H66" s="28"/>
      <c r="I66" s="29"/>
      <c r="J66" s="14">
        <v>88</v>
      </c>
      <c r="K66" s="11"/>
      <c r="L66" s="16"/>
      <c r="M66" s="59"/>
      <c r="N66" s="13"/>
      <c r="O66" s="28"/>
      <c r="P66" s="28"/>
      <c r="Q66" s="30"/>
    </row>
    <row r="67" spans="2:17" ht="35.25" customHeight="1">
      <c r="B67" s="11">
        <v>66</v>
      </c>
      <c r="C67" s="11"/>
      <c r="D67" s="12"/>
      <c r="E67" s="12"/>
      <c r="F67" s="13"/>
      <c r="G67" s="28"/>
      <c r="H67" s="28"/>
      <c r="I67" s="29"/>
      <c r="J67" s="14">
        <v>89</v>
      </c>
      <c r="K67" s="11"/>
      <c r="L67" s="15"/>
      <c r="M67" s="15"/>
      <c r="N67" s="13"/>
      <c r="O67" s="28"/>
      <c r="P67" s="28"/>
      <c r="Q67" s="30"/>
    </row>
    <row r="68" spans="2:17" ht="35.25" customHeight="1">
      <c r="B68" s="11">
        <v>67</v>
      </c>
      <c r="C68" s="11"/>
      <c r="D68" s="12"/>
      <c r="E68" s="12"/>
      <c r="F68" s="13"/>
      <c r="G68" s="28"/>
      <c r="H68" s="28"/>
      <c r="I68" s="29"/>
      <c r="J68" s="14">
        <v>90</v>
      </c>
      <c r="K68" s="11"/>
      <c r="L68" s="15"/>
      <c r="M68" s="15"/>
      <c r="N68" s="13"/>
      <c r="O68" s="28"/>
      <c r="P68" s="28"/>
      <c r="Q68" s="30"/>
    </row>
    <row r="69" spans="2:17" ht="35.25" customHeight="1">
      <c r="B69" s="11">
        <v>68</v>
      </c>
      <c r="C69" s="11"/>
      <c r="D69" s="12"/>
      <c r="E69" s="12"/>
      <c r="F69" s="13"/>
      <c r="G69" s="28"/>
      <c r="H69" s="28"/>
      <c r="I69" s="29"/>
      <c r="J69" s="14">
        <v>91</v>
      </c>
      <c r="K69" s="11"/>
      <c r="L69" s="15"/>
      <c r="M69" s="15"/>
      <c r="N69" s="13"/>
      <c r="O69" s="28"/>
      <c r="P69" s="28"/>
      <c r="Q69" s="30"/>
    </row>
    <row r="70" spans="2:17" ht="35.25" customHeight="1">
      <c r="B70" s="11">
        <v>69</v>
      </c>
      <c r="C70" s="11"/>
      <c r="D70" s="17"/>
      <c r="E70" s="17"/>
      <c r="F70" s="13"/>
      <c r="G70" s="28"/>
      <c r="H70" s="28"/>
      <c r="I70" s="29"/>
      <c r="J70" s="14">
        <v>92</v>
      </c>
      <c r="K70" s="11"/>
      <c r="L70" s="15"/>
      <c r="M70" s="15"/>
      <c r="N70" s="13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:E4"/>
    <mergeCell ref="C42:E42"/>
  </mergeCells>
  <phoneticPr fontId="26" type="noConversion"/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60" orientation="portrait" r:id="rId1"/>
  <rowBreaks count="1" manualBreakCount="1">
    <brk id="38" max="17" man="1"/>
  </rowBreaks>
  <colBreaks count="1" manualBreakCount="1">
    <brk id="19" max="16383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B2:U76"/>
  <sheetViews>
    <sheetView view="pageBreakPreview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44922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"/>
      <c r="D10" s="118"/>
      <c r="E10" s="12"/>
      <c r="F10" s="13"/>
      <c r="G10" s="28"/>
      <c r="H10" s="28"/>
      <c r="I10" s="29"/>
      <c r="J10" s="14">
        <v>24</v>
      </c>
      <c r="K10" s="11"/>
      <c r="L10" s="118"/>
      <c r="M10" s="15"/>
      <c r="N10" s="13"/>
      <c r="O10" s="28"/>
      <c r="P10" s="28"/>
      <c r="Q10" s="30"/>
    </row>
    <row r="11" spans="2:21" ht="35.25" customHeight="1">
      <c r="B11" s="11">
        <v>2</v>
      </c>
      <c r="C11" s="11"/>
      <c r="D11" s="118"/>
      <c r="E11" s="12"/>
      <c r="F11" s="13"/>
      <c r="G11" s="28"/>
      <c r="H11" s="28"/>
      <c r="I11" s="29"/>
      <c r="J11" s="14">
        <v>25</v>
      </c>
      <c r="K11" s="11"/>
      <c r="L11" s="118"/>
      <c r="M11" s="15"/>
      <c r="N11" s="13"/>
      <c r="O11" s="28"/>
      <c r="P11" s="28"/>
      <c r="Q11" s="30"/>
    </row>
    <row r="12" spans="2:21" ht="35.25" customHeight="1">
      <c r="B12" s="11">
        <v>3</v>
      </c>
      <c r="C12" s="11"/>
      <c r="D12" s="118"/>
      <c r="E12" s="12"/>
      <c r="F12" s="13"/>
      <c r="G12" s="28"/>
      <c r="H12" s="28"/>
      <c r="I12" s="29"/>
      <c r="J12" s="14">
        <v>26</v>
      </c>
      <c r="K12" s="11"/>
      <c r="L12" s="118"/>
      <c r="M12" s="15"/>
      <c r="N12" s="13"/>
      <c r="O12" s="28"/>
      <c r="P12" s="28"/>
      <c r="Q12" s="30"/>
    </row>
    <row r="13" spans="2:21" ht="35.25" customHeight="1">
      <c r="B13" s="11">
        <v>4</v>
      </c>
      <c r="C13" s="11"/>
      <c r="D13" s="118"/>
      <c r="E13" s="12"/>
      <c r="F13" s="13"/>
      <c r="G13" s="28"/>
      <c r="H13" s="28"/>
      <c r="I13" s="29"/>
      <c r="J13" s="14">
        <v>27</v>
      </c>
      <c r="K13" s="11"/>
      <c r="L13" s="118"/>
      <c r="M13" s="15"/>
      <c r="N13" s="13"/>
      <c r="O13" s="28"/>
      <c r="P13" s="28"/>
      <c r="Q13" s="30"/>
    </row>
    <row r="14" spans="2:21" ht="35.25" customHeight="1">
      <c r="B14" s="11">
        <v>5</v>
      </c>
      <c r="C14" s="11"/>
      <c r="D14" s="118"/>
      <c r="E14" s="12"/>
      <c r="F14" s="13"/>
      <c r="G14" s="28"/>
      <c r="H14" s="28"/>
      <c r="I14" s="29"/>
      <c r="J14" s="14">
        <v>28</v>
      </c>
      <c r="K14" s="11"/>
      <c r="L14" s="118"/>
      <c r="M14" s="15"/>
      <c r="N14" s="13"/>
      <c r="O14" s="28"/>
      <c r="P14" s="28"/>
      <c r="Q14" s="30"/>
    </row>
    <row r="15" spans="2:21" ht="35.25" customHeight="1">
      <c r="B15" s="11">
        <v>6</v>
      </c>
      <c r="C15" s="11"/>
      <c r="D15" s="118"/>
      <c r="E15" s="12"/>
      <c r="F15" s="13"/>
      <c r="G15" s="28"/>
      <c r="H15" s="28"/>
      <c r="I15" s="29"/>
      <c r="J15" s="14">
        <v>29</v>
      </c>
      <c r="K15" s="11"/>
      <c r="L15" s="118"/>
      <c r="M15" s="15"/>
      <c r="N15" s="13"/>
      <c r="O15" s="28"/>
      <c r="P15" s="28"/>
      <c r="Q15" s="30"/>
    </row>
    <row r="16" spans="2:21" ht="35.25" customHeight="1">
      <c r="B16" s="11">
        <v>7</v>
      </c>
      <c r="C16" s="11"/>
      <c r="D16" s="118"/>
      <c r="E16" s="12"/>
      <c r="F16" s="13"/>
      <c r="G16" s="28"/>
      <c r="H16" s="28"/>
      <c r="I16" s="29"/>
      <c r="J16" s="14">
        <v>30</v>
      </c>
      <c r="K16" s="11"/>
      <c r="L16" s="118"/>
      <c r="M16" s="15"/>
      <c r="N16" s="13"/>
      <c r="O16" s="28"/>
      <c r="P16" s="28"/>
      <c r="Q16" s="30"/>
    </row>
    <row r="17" spans="2:20" ht="35.25" customHeight="1">
      <c r="B17" s="11">
        <v>8</v>
      </c>
      <c r="C17" s="11"/>
      <c r="D17" s="118"/>
      <c r="E17" s="12"/>
      <c r="F17" s="13"/>
      <c r="G17" s="28"/>
      <c r="H17" s="28"/>
      <c r="I17" s="29"/>
      <c r="J17" s="14">
        <v>31</v>
      </c>
      <c r="K17" s="11"/>
      <c r="L17" s="118"/>
      <c r="M17" s="15"/>
      <c r="N17" s="13"/>
      <c r="O17" s="28"/>
      <c r="P17" s="28"/>
      <c r="Q17" s="30"/>
    </row>
    <row r="18" spans="2:20" ht="35.25" customHeight="1">
      <c r="B18" s="11">
        <v>9</v>
      </c>
      <c r="C18" s="11"/>
      <c r="D18" s="118"/>
      <c r="E18" s="12"/>
      <c r="F18" s="13"/>
      <c r="G18" s="28"/>
      <c r="H18" s="28"/>
      <c r="I18" s="29"/>
      <c r="J18" s="14">
        <v>32</v>
      </c>
      <c r="K18" s="11"/>
      <c r="L18" s="118"/>
      <c r="M18" s="15"/>
      <c r="N18" s="13"/>
      <c r="O18" s="28"/>
      <c r="P18" s="28"/>
      <c r="Q18" s="30"/>
    </row>
    <row r="19" spans="2:20" ht="35.25" customHeight="1">
      <c r="B19" s="11">
        <v>10</v>
      </c>
      <c r="C19" s="11"/>
      <c r="D19" s="118"/>
      <c r="E19" s="12"/>
      <c r="F19" s="13"/>
      <c r="G19" s="28"/>
      <c r="H19" s="28"/>
      <c r="I19" s="29"/>
      <c r="J19" s="14">
        <v>33</v>
      </c>
      <c r="K19" s="11"/>
      <c r="L19" s="118"/>
      <c r="M19" s="15"/>
      <c r="N19" s="13"/>
      <c r="O19" s="28"/>
      <c r="P19" s="28"/>
      <c r="Q19" s="30"/>
    </row>
    <row r="20" spans="2:20" ht="35.25" customHeight="1">
      <c r="B20" s="11">
        <v>11</v>
      </c>
      <c r="C20" s="11"/>
      <c r="D20" s="118"/>
      <c r="E20" s="12"/>
      <c r="F20" s="13"/>
      <c r="G20" s="28"/>
      <c r="H20" s="28"/>
      <c r="I20" s="29"/>
      <c r="J20" s="14">
        <v>34</v>
      </c>
      <c r="K20" s="11"/>
      <c r="L20" s="118"/>
      <c r="M20" s="15"/>
      <c r="N20" s="13"/>
      <c r="O20" s="28"/>
      <c r="P20" s="28"/>
      <c r="Q20" s="30"/>
    </row>
    <row r="21" spans="2:20" ht="35.25" customHeight="1">
      <c r="B21" s="11">
        <v>12</v>
      </c>
      <c r="C21" s="11"/>
      <c r="D21" s="118"/>
      <c r="E21" s="12"/>
      <c r="F21" s="13"/>
      <c r="G21" s="28"/>
      <c r="H21" s="28"/>
      <c r="I21" s="29"/>
      <c r="J21" s="14">
        <v>35</v>
      </c>
      <c r="K21" s="11"/>
      <c r="L21" s="118"/>
      <c r="M21" s="15"/>
      <c r="N21" s="13"/>
      <c r="O21" s="28"/>
      <c r="P21" s="28"/>
      <c r="Q21" s="30"/>
    </row>
    <row r="22" spans="2:20" ht="35.25" customHeight="1">
      <c r="B22" s="11">
        <v>13</v>
      </c>
      <c r="C22" s="11"/>
      <c r="D22" s="118"/>
      <c r="E22" s="12"/>
      <c r="F22" s="13"/>
      <c r="G22" s="28"/>
      <c r="H22" s="28"/>
      <c r="I22" s="29"/>
      <c r="J22" s="14">
        <v>36</v>
      </c>
      <c r="K22" s="11"/>
      <c r="L22" s="118"/>
      <c r="M22" s="15"/>
      <c r="N22" s="13"/>
      <c r="O22" s="28"/>
      <c r="P22" s="28"/>
      <c r="Q22" s="30"/>
    </row>
    <row r="23" spans="2:20" ht="35.25" customHeight="1">
      <c r="B23" s="11">
        <v>14</v>
      </c>
      <c r="C23" s="11"/>
      <c r="D23" s="118"/>
      <c r="E23" s="12"/>
      <c r="F23" s="13"/>
      <c r="G23" s="28"/>
      <c r="H23" s="28"/>
      <c r="I23" s="29"/>
      <c r="J23" s="14">
        <v>37</v>
      </c>
      <c r="K23" s="11"/>
      <c r="L23" s="118"/>
      <c r="M23" s="15"/>
      <c r="N23" s="13"/>
      <c r="O23" s="28"/>
      <c r="P23" s="28"/>
      <c r="Q23" s="30"/>
    </row>
    <row r="24" spans="2:20" ht="35.25" customHeight="1">
      <c r="B24" s="11">
        <v>15</v>
      </c>
      <c r="C24" s="11"/>
      <c r="D24" s="118"/>
      <c r="E24" s="12"/>
      <c r="F24" s="13"/>
      <c r="G24" s="28"/>
      <c r="H24" s="28"/>
      <c r="I24" s="29"/>
      <c r="J24" s="14">
        <v>38</v>
      </c>
      <c r="K24" s="11"/>
      <c r="L24" s="118"/>
      <c r="M24" s="15"/>
      <c r="N24" s="13"/>
      <c r="O24" s="28"/>
      <c r="P24" s="28"/>
      <c r="Q24" s="30"/>
    </row>
    <row r="25" spans="2:20" ht="35.25" customHeight="1">
      <c r="B25" s="11">
        <v>16</v>
      </c>
      <c r="C25" s="11"/>
      <c r="D25" s="118"/>
      <c r="E25" s="12"/>
      <c r="F25" s="13"/>
      <c r="G25" s="28"/>
      <c r="H25" s="28"/>
      <c r="I25" s="29"/>
      <c r="J25" s="14">
        <v>39</v>
      </c>
      <c r="K25" s="11"/>
      <c r="L25" s="118"/>
      <c r="M25" s="15"/>
      <c r="N25" s="13"/>
      <c r="O25" s="28"/>
      <c r="P25" s="28"/>
      <c r="Q25" s="30"/>
    </row>
    <row r="26" spans="2:20" ht="35.25" customHeight="1">
      <c r="B26" s="11">
        <v>17</v>
      </c>
      <c r="C26" s="11"/>
      <c r="D26" s="118"/>
      <c r="E26" s="12"/>
      <c r="F26" s="13"/>
      <c r="G26" s="28"/>
      <c r="H26" s="28"/>
      <c r="I26" s="29"/>
      <c r="J26" s="14">
        <v>40</v>
      </c>
      <c r="K26" s="11"/>
      <c r="L26" s="118"/>
      <c r="M26" s="15"/>
      <c r="N26" s="13"/>
      <c r="O26" s="28"/>
      <c r="P26" s="28"/>
      <c r="Q26" s="30"/>
    </row>
    <row r="27" spans="2:20" ht="35.25" customHeight="1">
      <c r="B27" s="11">
        <v>18</v>
      </c>
      <c r="C27" s="11"/>
      <c r="D27" s="118"/>
      <c r="E27" s="12"/>
      <c r="F27" s="13"/>
      <c r="G27" s="28"/>
      <c r="H27" s="28"/>
      <c r="I27" s="29"/>
      <c r="J27" s="14">
        <v>41</v>
      </c>
      <c r="K27" s="11"/>
      <c r="L27" s="118"/>
      <c r="M27" s="15"/>
      <c r="N27" s="13"/>
      <c r="O27" s="28"/>
      <c r="P27" s="28"/>
      <c r="Q27" s="30"/>
    </row>
    <row r="28" spans="2:20" ht="35.25" customHeight="1">
      <c r="B28" s="11">
        <v>19</v>
      </c>
      <c r="C28" s="11"/>
      <c r="D28" s="118"/>
      <c r="E28" s="12"/>
      <c r="F28" s="13"/>
      <c r="G28" s="28"/>
      <c r="H28" s="28"/>
      <c r="I28" s="29"/>
      <c r="J28" s="14">
        <v>42</v>
      </c>
      <c r="K28" s="11"/>
      <c r="L28" s="119"/>
      <c r="M28" s="15"/>
      <c r="N28" s="13"/>
      <c r="O28" s="28"/>
      <c r="P28" s="28"/>
      <c r="Q28" s="30"/>
    </row>
    <row r="29" spans="2:20" ht="35.25" customHeight="1">
      <c r="B29" s="11">
        <v>20</v>
      </c>
      <c r="C29" s="11"/>
      <c r="D29" s="118"/>
      <c r="E29" s="12"/>
      <c r="F29" s="13"/>
      <c r="G29" s="28"/>
      <c r="H29" s="28"/>
      <c r="I29" s="29"/>
      <c r="J29" s="14">
        <v>43</v>
      </c>
      <c r="K29" s="11"/>
      <c r="L29" s="118"/>
      <c r="M29" s="15"/>
      <c r="N29" s="13"/>
      <c r="O29" s="28"/>
      <c r="P29" s="28"/>
      <c r="Q29" s="30"/>
    </row>
    <row r="30" spans="2:20" ht="35.25" customHeight="1">
      <c r="B30" s="11">
        <v>21</v>
      </c>
      <c r="C30" s="11"/>
      <c r="D30" s="118"/>
      <c r="E30" s="12"/>
      <c r="F30" s="13"/>
      <c r="G30" s="28"/>
      <c r="H30" s="28"/>
      <c r="I30" s="29"/>
      <c r="J30" s="14">
        <v>44</v>
      </c>
      <c r="K30" s="11"/>
      <c r="L30" s="118"/>
      <c r="M30" s="15"/>
      <c r="N30" s="13"/>
      <c r="O30" s="28"/>
      <c r="P30" s="28"/>
      <c r="Q30" s="30"/>
    </row>
    <row r="31" spans="2:20" ht="35.25" customHeight="1">
      <c r="B31" s="11">
        <v>22</v>
      </c>
      <c r="C31" s="11"/>
      <c r="D31" s="118"/>
      <c r="E31" s="12"/>
      <c r="F31" s="13"/>
      <c r="G31" s="28"/>
      <c r="H31" s="28"/>
      <c r="I31" s="29"/>
      <c r="J31" s="14">
        <v>45</v>
      </c>
      <c r="K31" s="11"/>
      <c r="L31" s="118"/>
      <c r="M31" s="15"/>
      <c r="N31" s="13"/>
      <c r="O31" s="28"/>
      <c r="P31" s="28"/>
      <c r="Q31" s="30"/>
      <c r="T31" s="1" t="s">
        <v>4</v>
      </c>
    </row>
    <row r="32" spans="2:20" ht="35.25" customHeight="1">
      <c r="B32" s="11">
        <v>23</v>
      </c>
      <c r="C32" s="11"/>
      <c r="D32" s="118"/>
      <c r="E32" s="12"/>
      <c r="F32" s="13"/>
      <c r="G32" s="28"/>
      <c r="H32" s="28"/>
      <c r="I32" s="29"/>
      <c r="J32" s="14">
        <v>46</v>
      </c>
      <c r="K32" s="11"/>
      <c r="L32" s="118"/>
      <c r="M32" s="12"/>
      <c r="N32" s="13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166"/>
      <c r="D33" s="167"/>
      <c r="E33" s="167"/>
      <c r="F33" s="167"/>
      <c r="G33" s="167"/>
      <c r="H33" s="167"/>
      <c r="I33" s="168"/>
      <c r="J33" s="175" t="s">
        <v>37</v>
      </c>
      <c r="K33" s="176"/>
      <c r="L33" s="18" t="s">
        <v>33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69"/>
      <c r="D34" s="170"/>
      <c r="E34" s="170"/>
      <c r="F34" s="170"/>
      <c r="G34" s="170"/>
      <c r="H34" s="170"/>
      <c r="I34" s="171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69"/>
      <c r="D35" s="170"/>
      <c r="E35" s="170"/>
      <c r="F35" s="170"/>
      <c r="G35" s="170"/>
      <c r="H35" s="170"/>
      <c r="I35" s="171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72"/>
      <c r="D36" s="173"/>
      <c r="E36" s="173"/>
      <c r="F36" s="173"/>
      <c r="G36" s="173"/>
      <c r="H36" s="173"/>
      <c r="I36" s="174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44922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47</v>
      </c>
      <c r="C48" s="11"/>
      <c r="D48" s="12"/>
      <c r="E48" s="12"/>
      <c r="F48" s="13"/>
      <c r="G48" s="28"/>
      <c r="H48" s="28"/>
      <c r="I48" s="29"/>
      <c r="J48" s="14">
        <v>70</v>
      </c>
      <c r="K48" s="11"/>
      <c r="L48" s="12"/>
      <c r="M48" s="12"/>
      <c r="N48" s="13"/>
      <c r="O48" s="28"/>
      <c r="P48" s="28"/>
      <c r="Q48" s="30"/>
    </row>
    <row r="49" spans="2:17" ht="35.25" customHeight="1">
      <c r="B49" s="11">
        <v>48</v>
      </c>
      <c r="C49" s="11"/>
      <c r="D49" s="12"/>
      <c r="E49" s="12"/>
      <c r="F49" s="13"/>
      <c r="G49" s="28"/>
      <c r="H49" s="28"/>
      <c r="I49" s="29"/>
      <c r="J49" s="14">
        <v>71</v>
      </c>
      <c r="K49" s="11"/>
      <c r="L49" s="12"/>
      <c r="M49" s="12"/>
      <c r="N49" s="13"/>
      <c r="O49" s="28"/>
      <c r="P49" s="28"/>
      <c r="Q49" s="30"/>
    </row>
    <row r="50" spans="2:17" ht="35.25" customHeight="1">
      <c r="B50" s="11">
        <v>49</v>
      </c>
      <c r="C50" s="11"/>
      <c r="D50" s="12"/>
      <c r="E50" s="12"/>
      <c r="F50" s="13"/>
      <c r="G50" s="28"/>
      <c r="H50" s="28"/>
      <c r="I50" s="29"/>
      <c r="J50" s="14">
        <v>72</v>
      </c>
      <c r="K50" s="11"/>
      <c r="L50" s="12"/>
      <c r="M50" s="12"/>
      <c r="N50" s="13"/>
      <c r="O50" s="28"/>
      <c r="P50" s="28"/>
      <c r="Q50" s="30"/>
    </row>
    <row r="51" spans="2:17" ht="35.25" customHeight="1">
      <c r="B51" s="11">
        <v>50</v>
      </c>
      <c r="C51" s="11"/>
      <c r="D51" s="12"/>
      <c r="E51" s="12"/>
      <c r="F51" s="13"/>
      <c r="G51" s="28"/>
      <c r="H51" s="28"/>
      <c r="I51" s="29"/>
      <c r="J51" s="14">
        <v>73</v>
      </c>
      <c r="K51" s="11"/>
      <c r="L51" s="12"/>
      <c r="M51" s="12"/>
      <c r="N51" s="13"/>
      <c r="O51" s="28"/>
      <c r="P51" s="28"/>
      <c r="Q51" s="30"/>
    </row>
    <row r="52" spans="2:17" ht="35.25" customHeight="1">
      <c r="B52" s="11">
        <v>51</v>
      </c>
      <c r="C52" s="11"/>
      <c r="D52" s="12"/>
      <c r="E52" s="12"/>
      <c r="F52" s="13"/>
      <c r="G52" s="28"/>
      <c r="H52" s="28"/>
      <c r="I52" s="29"/>
      <c r="J52" s="14">
        <v>74</v>
      </c>
      <c r="K52" s="11"/>
      <c r="L52" s="12"/>
      <c r="M52" s="12"/>
      <c r="N52" s="13"/>
      <c r="O52" s="28"/>
      <c r="P52" s="28"/>
      <c r="Q52" s="30"/>
    </row>
    <row r="53" spans="2:17" ht="35.25" customHeight="1">
      <c r="B53" s="11">
        <v>52</v>
      </c>
      <c r="C53" s="11"/>
      <c r="D53" s="12"/>
      <c r="E53" s="12"/>
      <c r="F53" s="13"/>
      <c r="G53" s="28"/>
      <c r="H53" s="28"/>
      <c r="I53" s="29"/>
      <c r="J53" s="14">
        <v>75</v>
      </c>
      <c r="K53" s="11"/>
      <c r="L53" s="15"/>
      <c r="M53" s="15"/>
      <c r="N53" s="13"/>
      <c r="O53" s="28"/>
      <c r="P53" s="28"/>
      <c r="Q53" s="30"/>
    </row>
    <row r="54" spans="2:17" ht="35.25" customHeight="1">
      <c r="B54" s="11">
        <v>53</v>
      </c>
      <c r="C54" s="11"/>
      <c r="D54" s="12"/>
      <c r="E54" s="12"/>
      <c r="F54" s="13"/>
      <c r="G54" s="28"/>
      <c r="H54" s="28"/>
      <c r="I54" s="29"/>
      <c r="J54" s="14">
        <v>76</v>
      </c>
      <c r="K54" s="11"/>
      <c r="L54" s="12"/>
      <c r="M54" s="12"/>
      <c r="N54" s="13"/>
      <c r="O54" s="28"/>
      <c r="P54" s="28"/>
      <c r="Q54" s="30"/>
    </row>
    <row r="55" spans="2:17" ht="35.25" customHeight="1">
      <c r="B55" s="11">
        <v>54</v>
      </c>
      <c r="C55" s="11"/>
      <c r="D55" s="12"/>
      <c r="E55" s="12"/>
      <c r="F55" s="13"/>
      <c r="G55" s="28"/>
      <c r="H55" s="28"/>
      <c r="I55" s="29"/>
      <c r="J55" s="14">
        <v>77</v>
      </c>
      <c r="K55" s="11"/>
      <c r="L55" s="12"/>
      <c r="M55" s="12"/>
      <c r="N55" s="13"/>
      <c r="O55" s="28"/>
      <c r="P55" s="28"/>
      <c r="Q55" s="30"/>
    </row>
    <row r="56" spans="2:17" ht="35.25" customHeight="1">
      <c r="B56" s="11">
        <v>55</v>
      </c>
      <c r="C56" s="11"/>
      <c r="D56" s="12"/>
      <c r="E56" s="12"/>
      <c r="F56" s="13"/>
      <c r="G56" s="28"/>
      <c r="H56" s="28"/>
      <c r="I56" s="29"/>
      <c r="J56" s="14">
        <v>78</v>
      </c>
      <c r="K56" s="11"/>
      <c r="L56" s="12"/>
      <c r="M56" s="12"/>
      <c r="N56" s="13"/>
      <c r="O56" s="28"/>
      <c r="P56" s="28"/>
      <c r="Q56" s="30"/>
    </row>
    <row r="57" spans="2:17" ht="35.25" customHeight="1">
      <c r="B57" s="11">
        <v>56</v>
      </c>
      <c r="C57" s="11"/>
      <c r="D57" s="12"/>
      <c r="E57" s="12"/>
      <c r="F57" s="13"/>
      <c r="G57" s="28"/>
      <c r="H57" s="28"/>
      <c r="I57" s="29"/>
      <c r="J57" s="14">
        <v>79</v>
      </c>
      <c r="K57" s="11"/>
      <c r="L57" s="12"/>
      <c r="M57" s="12"/>
      <c r="N57" s="13"/>
      <c r="O57" s="28"/>
      <c r="P57" s="28"/>
      <c r="Q57" s="30"/>
    </row>
    <row r="58" spans="2:17" ht="35.25" customHeight="1">
      <c r="B58" s="11">
        <v>57</v>
      </c>
      <c r="C58" s="11"/>
      <c r="D58" s="12"/>
      <c r="E58" s="12"/>
      <c r="F58" s="13"/>
      <c r="G58" s="28"/>
      <c r="H58" s="28"/>
      <c r="I58" s="29"/>
      <c r="J58" s="14">
        <v>80</v>
      </c>
      <c r="K58" s="11"/>
      <c r="L58" s="12"/>
      <c r="M58" s="12"/>
      <c r="N58" s="13"/>
      <c r="O58" s="28"/>
      <c r="P58" s="28"/>
      <c r="Q58" s="30"/>
    </row>
    <row r="59" spans="2:17" ht="35.25" customHeight="1">
      <c r="B59" s="11">
        <v>58</v>
      </c>
      <c r="C59" s="11"/>
      <c r="D59" s="12"/>
      <c r="E59" s="12"/>
      <c r="F59" s="13"/>
      <c r="G59" s="28"/>
      <c r="H59" s="28"/>
      <c r="I59" s="29"/>
      <c r="J59" s="14">
        <v>81</v>
      </c>
      <c r="K59" s="11"/>
      <c r="L59" s="15"/>
      <c r="M59" s="15"/>
      <c r="N59" s="13"/>
      <c r="O59" s="28"/>
      <c r="P59" s="28"/>
      <c r="Q59" s="30"/>
    </row>
    <row r="60" spans="2:17" ht="35.25" customHeight="1">
      <c r="B60" s="11">
        <v>59</v>
      </c>
      <c r="C60" s="11"/>
      <c r="D60" s="12"/>
      <c r="E60" s="12"/>
      <c r="F60" s="13"/>
      <c r="G60" s="28"/>
      <c r="H60" s="28"/>
      <c r="I60" s="29"/>
      <c r="J60" s="14">
        <v>82</v>
      </c>
      <c r="K60" s="11"/>
      <c r="L60" s="15"/>
      <c r="M60" s="15"/>
      <c r="N60" s="13"/>
      <c r="O60" s="28"/>
      <c r="P60" s="28"/>
      <c r="Q60" s="30"/>
    </row>
    <row r="61" spans="2:17" ht="35.25" customHeight="1">
      <c r="B61" s="11">
        <v>60</v>
      </c>
      <c r="C61" s="11"/>
      <c r="D61" s="12"/>
      <c r="E61" s="12"/>
      <c r="F61" s="13"/>
      <c r="G61" s="28"/>
      <c r="H61" s="28"/>
      <c r="I61" s="29"/>
      <c r="J61" s="14">
        <v>83</v>
      </c>
      <c r="K61" s="11"/>
      <c r="L61" s="15"/>
      <c r="M61" s="15"/>
      <c r="N61" s="13"/>
      <c r="O61" s="28"/>
      <c r="P61" s="28"/>
      <c r="Q61" s="30"/>
    </row>
    <row r="62" spans="2:17" ht="35.25" customHeight="1">
      <c r="B62" s="11">
        <v>61</v>
      </c>
      <c r="C62" s="11"/>
      <c r="D62" s="12"/>
      <c r="E62" s="12"/>
      <c r="F62" s="13"/>
      <c r="G62" s="28"/>
      <c r="H62" s="28"/>
      <c r="I62" s="29"/>
      <c r="J62" s="14">
        <v>84</v>
      </c>
      <c r="K62" s="11"/>
      <c r="L62" s="15"/>
      <c r="M62" s="15"/>
      <c r="N62" s="13"/>
      <c r="O62" s="28"/>
      <c r="P62" s="28"/>
      <c r="Q62" s="30"/>
    </row>
    <row r="63" spans="2:17" ht="35.25" customHeight="1">
      <c r="B63" s="11">
        <v>62</v>
      </c>
      <c r="C63" s="11"/>
      <c r="D63" s="12"/>
      <c r="E63" s="12"/>
      <c r="F63" s="13"/>
      <c r="G63" s="28"/>
      <c r="H63" s="28"/>
      <c r="I63" s="29"/>
      <c r="J63" s="14">
        <v>85</v>
      </c>
      <c r="K63" s="11"/>
      <c r="L63" s="15"/>
      <c r="M63" s="15"/>
      <c r="N63" s="13"/>
      <c r="O63" s="28"/>
      <c r="P63" s="28"/>
      <c r="Q63" s="30"/>
    </row>
    <row r="64" spans="2:17" ht="35.25" customHeight="1">
      <c r="B64" s="11">
        <v>63</v>
      </c>
      <c r="C64" s="11"/>
      <c r="D64" s="12"/>
      <c r="E64" s="12"/>
      <c r="F64" s="13"/>
      <c r="G64" s="28"/>
      <c r="H64" s="28"/>
      <c r="I64" s="29"/>
      <c r="J64" s="14">
        <v>86</v>
      </c>
      <c r="K64" s="11"/>
      <c r="L64" s="15"/>
      <c r="M64" s="15"/>
      <c r="N64" s="13"/>
      <c r="O64" s="28"/>
      <c r="P64" s="28"/>
      <c r="Q64" s="30"/>
    </row>
    <row r="65" spans="2:17" ht="35.25" customHeight="1">
      <c r="B65" s="11">
        <v>64</v>
      </c>
      <c r="C65" s="11"/>
      <c r="D65" s="12"/>
      <c r="E65" s="12"/>
      <c r="F65" s="13"/>
      <c r="G65" s="28"/>
      <c r="H65" s="28"/>
      <c r="I65" s="29"/>
      <c r="J65" s="14">
        <v>87</v>
      </c>
      <c r="K65" s="11"/>
      <c r="L65" s="15"/>
      <c r="M65" s="15"/>
      <c r="N65" s="13"/>
      <c r="O65" s="28"/>
      <c r="P65" s="28"/>
      <c r="Q65" s="30"/>
    </row>
    <row r="66" spans="2:17" ht="35.25" customHeight="1">
      <c r="B66" s="11">
        <v>65</v>
      </c>
      <c r="C66" s="11"/>
      <c r="D66" s="12"/>
      <c r="E66" s="12"/>
      <c r="F66" s="13"/>
      <c r="G66" s="28"/>
      <c r="H66" s="28"/>
      <c r="I66" s="29"/>
      <c r="J66" s="14">
        <v>88</v>
      </c>
      <c r="K66" s="11"/>
      <c r="L66" s="16"/>
      <c r="M66" s="59"/>
      <c r="N66" s="13"/>
      <c r="O66" s="28"/>
      <c r="P66" s="28"/>
      <c r="Q66" s="30"/>
    </row>
    <row r="67" spans="2:17" ht="35.25" customHeight="1">
      <c r="B67" s="11">
        <v>66</v>
      </c>
      <c r="C67" s="11"/>
      <c r="D67" s="12"/>
      <c r="E67" s="12"/>
      <c r="F67" s="13"/>
      <c r="G67" s="28"/>
      <c r="H67" s="28"/>
      <c r="I67" s="29"/>
      <c r="J67" s="14">
        <v>89</v>
      </c>
      <c r="K67" s="11"/>
      <c r="L67" s="15"/>
      <c r="M67" s="15"/>
      <c r="N67" s="13"/>
      <c r="O67" s="28"/>
      <c r="P67" s="28"/>
      <c r="Q67" s="30"/>
    </row>
    <row r="68" spans="2:17" ht="35.25" customHeight="1">
      <c r="B68" s="11">
        <v>67</v>
      </c>
      <c r="C68" s="11"/>
      <c r="D68" s="12"/>
      <c r="E68" s="12"/>
      <c r="F68" s="13"/>
      <c r="G68" s="28"/>
      <c r="H68" s="28"/>
      <c r="I68" s="29"/>
      <c r="J68" s="14">
        <v>90</v>
      </c>
      <c r="K68" s="11"/>
      <c r="L68" s="15"/>
      <c r="M68" s="15"/>
      <c r="N68" s="13"/>
      <c r="O68" s="28"/>
      <c r="P68" s="28"/>
      <c r="Q68" s="30"/>
    </row>
    <row r="69" spans="2:17" ht="35.25" customHeight="1">
      <c r="B69" s="11">
        <v>68</v>
      </c>
      <c r="C69" s="11"/>
      <c r="D69" s="12"/>
      <c r="E69" s="12"/>
      <c r="F69" s="13"/>
      <c r="G69" s="28"/>
      <c r="H69" s="28"/>
      <c r="I69" s="29"/>
      <c r="J69" s="14">
        <v>91</v>
      </c>
      <c r="K69" s="11"/>
      <c r="L69" s="15"/>
      <c r="M69" s="15"/>
      <c r="N69" s="13"/>
      <c r="O69" s="28"/>
      <c r="P69" s="28"/>
      <c r="Q69" s="30"/>
    </row>
    <row r="70" spans="2:17" ht="35.25" customHeight="1">
      <c r="B70" s="11">
        <v>69</v>
      </c>
      <c r="C70" s="11"/>
      <c r="D70" s="17"/>
      <c r="E70" s="17"/>
      <c r="F70" s="13"/>
      <c r="G70" s="28"/>
      <c r="H70" s="28"/>
      <c r="I70" s="29"/>
      <c r="J70" s="14">
        <v>92</v>
      </c>
      <c r="K70" s="11"/>
      <c r="L70" s="15"/>
      <c r="M70" s="15"/>
      <c r="N70" s="13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:E4"/>
    <mergeCell ref="C42:E42"/>
  </mergeCells>
  <phoneticPr fontId="26" type="noConversion"/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63" orientation="portrait" r:id="rId1"/>
  <colBreaks count="1" manualBreakCount="1">
    <brk id="19" max="16383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B2:U76"/>
  <sheetViews>
    <sheetView view="pageBreakPreview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44923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"/>
      <c r="D10" s="154"/>
      <c r="E10" s="114"/>
      <c r="F10" s="13"/>
      <c r="G10" s="28"/>
      <c r="H10" s="28"/>
      <c r="I10" s="29"/>
      <c r="J10" s="14">
        <v>24</v>
      </c>
      <c r="K10" s="11"/>
      <c r="L10" s="12"/>
      <c r="M10" s="114"/>
      <c r="N10" s="13"/>
      <c r="O10" s="28"/>
      <c r="P10" s="28"/>
      <c r="Q10" s="30"/>
    </row>
    <row r="11" spans="2:21" ht="35.25" customHeight="1">
      <c r="B11" s="11">
        <v>2</v>
      </c>
      <c r="C11" s="11"/>
      <c r="D11" s="154"/>
      <c r="E11" s="114"/>
      <c r="F11" s="13"/>
      <c r="G11" s="28"/>
      <c r="H11" s="28"/>
      <c r="I11" s="29"/>
      <c r="J11" s="14">
        <v>25</v>
      </c>
      <c r="K11" s="11"/>
      <c r="L11" s="12"/>
      <c r="M11" s="114"/>
      <c r="N11" s="13"/>
      <c r="O11" s="28"/>
      <c r="P11" s="28"/>
      <c r="Q11" s="30"/>
    </row>
    <row r="12" spans="2:21" ht="35.25" customHeight="1">
      <c r="B12" s="11">
        <v>3</v>
      </c>
      <c r="C12" s="11"/>
      <c r="D12" s="154"/>
      <c r="E12" s="114"/>
      <c r="F12" s="13"/>
      <c r="G12" s="28"/>
      <c r="H12" s="28"/>
      <c r="I12" s="29"/>
      <c r="J12" s="14">
        <v>26</v>
      </c>
      <c r="K12" s="11"/>
      <c r="L12" s="12"/>
      <c r="M12" s="114"/>
      <c r="N12" s="13"/>
      <c r="O12" s="28"/>
      <c r="P12" s="28"/>
      <c r="Q12" s="30"/>
    </row>
    <row r="13" spans="2:21" ht="35.25" customHeight="1">
      <c r="B13" s="11">
        <v>4</v>
      </c>
      <c r="C13" s="11"/>
      <c r="D13" s="154"/>
      <c r="E13" s="114"/>
      <c r="F13" s="13"/>
      <c r="G13" s="28"/>
      <c r="H13" s="28"/>
      <c r="I13" s="29"/>
      <c r="J13" s="14">
        <v>27</v>
      </c>
      <c r="K13" s="11"/>
      <c r="L13" s="12"/>
      <c r="M13" s="114"/>
      <c r="N13" s="13"/>
      <c r="O13" s="28"/>
      <c r="P13" s="28"/>
      <c r="Q13" s="30"/>
    </row>
    <row r="14" spans="2:21" ht="35.25" customHeight="1">
      <c r="B14" s="11">
        <v>5</v>
      </c>
      <c r="C14" s="11"/>
      <c r="D14" s="154"/>
      <c r="E14" s="114"/>
      <c r="F14" s="13"/>
      <c r="G14" s="28"/>
      <c r="H14" s="28"/>
      <c r="I14" s="29"/>
      <c r="J14" s="14">
        <v>28</v>
      </c>
      <c r="K14" s="11"/>
      <c r="L14" s="12"/>
      <c r="M14" s="114"/>
      <c r="N14" s="13"/>
      <c r="O14" s="28"/>
      <c r="P14" s="28"/>
      <c r="Q14" s="30"/>
    </row>
    <row r="15" spans="2:21" ht="35.25" customHeight="1">
      <c r="B15" s="11">
        <v>6</v>
      </c>
      <c r="C15" s="11"/>
      <c r="D15" s="154"/>
      <c r="E15" s="114"/>
      <c r="F15" s="13"/>
      <c r="G15" s="28"/>
      <c r="H15" s="28"/>
      <c r="I15" s="29"/>
      <c r="J15" s="14">
        <v>29</v>
      </c>
      <c r="K15" s="11"/>
      <c r="L15" s="15"/>
      <c r="M15" s="114"/>
      <c r="N15" s="13"/>
      <c r="O15" s="28"/>
      <c r="P15" s="28"/>
      <c r="Q15" s="30"/>
    </row>
    <row r="16" spans="2:21" ht="35.25" customHeight="1">
      <c r="B16" s="11">
        <v>7</v>
      </c>
      <c r="C16" s="11"/>
      <c r="D16" s="154"/>
      <c r="E16" s="114"/>
      <c r="F16" s="13"/>
      <c r="G16" s="28"/>
      <c r="H16" s="28"/>
      <c r="I16" s="29"/>
      <c r="J16" s="14">
        <v>30</v>
      </c>
      <c r="K16" s="11"/>
      <c r="L16" s="12"/>
      <c r="M16" s="114"/>
      <c r="N16" s="13"/>
      <c r="O16" s="28"/>
      <c r="P16" s="28"/>
      <c r="Q16" s="30"/>
    </row>
    <row r="17" spans="2:20" ht="35.25" customHeight="1">
      <c r="B17" s="11">
        <v>8</v>
      </c>
      <c r="C17" s="11"/>
      <c r="D17" s="154"/>
      <c r="E17" s="114"/>
      <c r="F17" s="13"/>
      <c r="G17" s="28"/>
      <c r="H17" s="28"/>
      <c r="I17" s="29"/>
      <c r="J17" s="14">
        <v>31</v>
      </c>
      <c r="K17" s="11"/>
      <c r="L17" s="12"/>
      <c r="M17" s="114"/>
      <c r="N17" s="13"/>
      <c r="O17" s="28"/>
      <c r="P17" s="28"/>
      <c r="Q17" s="30"/>
    </row>
    <row r="18" spans="2:20" ht="35.25" customHeight="1">
      <c r="B18" s="11">
        <v>9</v>
      </c>
      <c r="C18" s="11"/>
      <c r="D18" s="154"/>
      <c r="E18" s="114"/>
      <c r="F18" s="13"/>
      <c r="G18" s="28"/>
      <c r="H18" s="28"/>
      <c r="I18" s="29"/>
      <c r="J18" s="14">
        <v>32</v>
      </c>
      <c r="K18" s="11"/>
      <c r="L18" s="12"/>
      <c r="M18" s="114"/>
      <c r="N18" s="13"/>
      <c r="O18" s="28"/>
      <c r="P18" s="28"/>
      <c r="Q18" s="30"/>
    </row>
    <row r="19" spans="2:20" ht="35.25" customHeight="1">
      <c r="B19" s="11">
        <v>10</v>
      </c>
      <c r="C19" s="11"/>
      <c r="D19" s="154"/>
      <c r="E19" s="114"/>
      <c r="F19" s="13"/>
      <c r="G19" s="28"/>
      <c r="H19" s="28"/>
      <c r="I19" s="29"/>
      <c r="J19" s="14">
        <v>33</v>
      </c>
      <c r="K19" s="11"/>
      <c r="L19" s="12"/>
      <c r="M19" s="114"/>
      <c r="N19" s="13"/>
      <c r="O19" s="28"/>
      <c r="P19" s="28"/>
      <c r="Q19" s="30"/>
    </row>
    <row r="20" spans="2:20" ht="35.25" customHeight="1">
      <c r="B20" s="11">
        <v>11</v>
      </c>
      <c r="C20" s="11"/>
      <c r="D20" s="154"/>
      <c r="E20" s="114"/>
      <c r="F20" s="13"/>
      <c r="G20" s="28"/>
      <c r="H20" s="28"/>
      <c r="I20" s="29"/>
      <c r="J20" s="14">
        <v>34</v>
      </c>
      <c r="K20" s="11"/>
      <c r="L20" s="12"/>
      <c r="M20" s="12"/>
      <c r="N20" s="13"/>
      <c r="O20" s="28"/>
      <c r="P20" s="28"/>
      <c r="Q20" s="30"/>
    </row>
    <row r="21" spans="2:20" ht="35.25" customHeight="1">
      <c r="B21" s="11">
        <v>12</v>
      </c>
      <c r="C21" s="11"/>
      <c r="D21" s="154"/>
      <c r="E21" s="114"/>
      <c r="F21" s="13"/>
      <c r="G21" s="28"/>
      <c r="H21" s="28"/>
      <c r="I21" s="29"/>
      <c r="J21" s="14">
        <v>35</v>
      </c>
      <c r="K21" s="11"/>
      <c r="L21" s="15"/>
      <c r="M21" s="12"/>
      <c r="N21" s="13"/>
      <c r="O21" s="28"/>
      <c r="P21" s="28"/>
      <c r="Q21" s="30"/>
    </row>
    <row r="22" spans="2:20" ht="35.25" customHeight="1">
      <c r="B22" s="11">
        <v>13</v>
      </c>
      <c r="C22" s="11"/>
      <c r="D22" s="154"/>
      <c r="E22" s="114"/>
      <c r="F22" s="13"/>
      <c r="G22" s="28"/>
      <c r="H22" s="28"/>
      <c r="I22" s="29"/>
      <c r="J22" s="14">
        <v>36</v>
      </c>
      <c r="K22" s="11"/>
      <c r="L22" s="15"/>
      <c r="M22" s="12"/>
      <c r="N22" s="13"/>
      <c r="O22" s="28"/>
      <c r="P22" s="28"/>
      <c r="Q22" s="30"/>
    </row>
    <row r="23" spans="2:20" ht="35.25" customHeight="1">
      <c r="B23" s="11">
        <v>14</v>
      </c>
      <c r="C23" s="11"/>
      <c r="D23" s="154"/>
      <c r="E23" s="114"/>
      <c r="F23" s="13"/>
      <c r="G23" s="28"/>
      <c r="H23" s="28"/>
      <c r="I23" s="29"/>
      <c r="J23" s="14">
        <v>37</v>
      </c>
      <c r="K23" s="11"/>
      <c r="L23" s="15"/>
      <c r="M23" s="12"/>
      <c r="N23" s="13"/>
      <c r="O23" s="28"/>
      <c r="P23" s="28"/>
      <c r="Q23" s="30"/>
    </row>
    <row r="24" spans="2:20" ht="35.25" customHeight="1">
      <c r="B24" s="11">
        <v>15</v>
      </c>
      <c r="C24" s="11"/>
      <c r="D24" s="154"/>
      <c r="E24" s="114"/>
      <c r="F24" s="13"/>
      <c r="G24" s="28"/>
      <c r="H24" s="28"/>
      <c r="I24" s="29"/>
      <c r="J24" s="14">
        <v>38</v>
      </c>
      <c r="K24" s="11"/>
      <c r="L24" s="15"/>
      <c r="M24" s="12"/>
      <c r="N24" s="13"/>
      <c r="O24" s="28"/>
      <c r="P24" s="28"/>
      <c r="Q24" s="30"/>
    </row>
    <row r="25" spans="2:20" ht="35.25" customHeight="1">
      <c r="B25" s="11">
        <v>16</v>
      </c>
      <c r="C25" s="11"/>
      <c r="D25" s="155"/>
      <c r="E25" s="114"/>
      <c r="F25" s="13"/>
      <c r="G25" s="28"/>
      <c r="H25" s="28"/>
      <c r="I25" s="29"/>
      <c r="J25" s="14">
        <v>39</v>
      </c>
      <c r="K25" s="11"/>
      <c r="L25" s="15"/>
      <c r="M25" s="12"/>
      <c r="N25" s="13"/>
      <c r="O25" s="28"/>
      <c r="P25" s="28"/>
      <c r="Q25" s="30"/>
    </row>
    <row r="26" spans="2:20" ht="35.25" customHeight="1">
      <c r="B26" s="11">
        <v>17</v>
      </c>
      <c r="C26" s="11"/>
      <c r="D26" s="155"/>
      <c r="E26" s="114"/>
      <c r="F26" s="13"/>
      <c r="G26" s="28"/>
      <c r="H26" s="28"/>
      <c r="I26" s="29"/>
      <c r="J26" s="14">
        <v>40</v>
      </c>
      <c r="K26" s="11"/>
      <c r="L26" s="15"/>
      <c r="M26" s="12"/>
      <c r="N26" s="13"/>
      <c r="O26" s="28"/>
      <c r="P26" s="28"/>
      <c r="Q26" s="30"/>
    </row>
    <row r="27" spans="2:20" ht="35.25" customHeight="1">
      <c r="B27" s="11">
        <v>18</v>
      </c>
      <c r="C27" s="11"/>
      <c r="D27" s="155"/>
      <c r="E27" s="114"/>
      <c r="F27" s="13"/>
      <c r="G27" s="28"/>
      <c r="H27" s="28"/>
      <c r="I27" s="29"/>
      <c r="J27" s="14">
        <v>41</v>
      </c>
      <c r="K27" s="11"/>
      <c r="L27" s="15"/>
      <c r="M27" s="12"/>
      <c r="N27" s="13"/>
      <c r="O27" s="28"/>
      <c r="P27" s="28"/>
      <c r="Q27" s="30"/>
    </row>
    <row r="28" spans="2:20" ht="35.25" customHeight="1">
      <c r="B28" s="11">
        <v>19</v>
      </c>
      <c r="C28" s="11"/>
      <c r="D28" s="155"/>
      <c r="E28" s="114"/>
      <c r="F28" s="13"/>
      <c r="G28" s="28"/>
      <c r="H28" s="28"/>
      <c r="I28" s="29"/>
      <c r="J28" s="14">
        <v>42</v>
      </c>
      <c r="K28" s="11"/>
      <c r="L28" s="16"/>
      <c r="M28" s="12"/>
      <c r="N28" s="13"/>
      <c r="O28" s="28"/>
      <c r="P28" s="28"/>
      <c r="Q28" s="30"/>
    </row>
    <row r="29" spans="2:20" ht="35.25" customHeight="1">
      <c r="B29" s="11">
        <v>20</v>
      </c>
      <c r="C29" s="11"/>
      <c r="D29" s="155"/>
      <c r="E29" s="114"/>
      <c r="F29" s="13"/>
      <c r="G29" s="28"/>
      <c r="H29" s="28"/>
      <c r="I29" s="29"/>
      <c r="J29" s="14">
        <v>43</v>
      </c>
      <c r="K29" s="11"/>
      <c r="L29" s="15"/>
      <c r="M29" s="12"/>
      <c r="N29" s="13"/>
      <c r="O29" s="28"/>
      <c r="P29" s="28"/>
      <c r="Q29" s="30"/>
    </row>
    <row r="30" spans="2:20" ht="35.25" customHeight="1">
      <c r="B30" s="11">
        <v>21</v>
      </c>
      <c r="C30" s="11"/>
      <c r="D30" s="155"/>
      <c r="E30" s="114"/>
      <c r="F30" s="13"/>
      <c r="G30" s="28"/>
      <c r="H30" s="28"/>
      <c r="I30" s="29"/>
      <c r="J30" s="14">
        <v>44</v>
      </c>
      <c r="K30" s="11"/>
      <c r="L30" s="15"/>
      <c r="M30" s="12"/>
      <c r="N30" s="13"/>
      <c r="O30" s="28"/>
      <c r="P30" s="28"/>
      <c r="Q30" s="30"/>
    </row>
    <row r="31" spans="2:20" ht="35.25" customHeight="1">
      <c r="B31" s="11">
        <v>22</v>
      </c>
      <c r="C31" s="11"/>
      <c r="D31" s="155"/>
      <c r="E31" s="114"/>
      <c r="F31" s="13"/>
      <c r="G31" s="28"/>
      <c r="H31" s="28"/>
      <c r="I31" s="29"/>
      <c r="J31" s="14">
        <v>45</v>
      </c>
      <c r="K31" s="11"/>
      <c r="L31" s="12"/>
      <c r="M31" s="12"/>
      <c r="N31" s="13"/>
      <c r="O31" s="28"/>
      <c r="P31" s="28"/>
      <c r="Q31" s="30"/>
      <c r="T31" s="1" t="s">
        <v>4</v>
      </c>
    </row>
    <row r="32" spans="2:20" ht="35.25" customHeight="1">
      <c r="B32" s="11">
        <v>23</v>
      </c>
      <c r="C32" s="11"/>
      <c r="D32" s="12"/>
      <c r="E32" s="114"/>
      <c r="F32" s="13"/>
      <c r="G32" s="28"/>
      <c r="H32" s="28"/>
      <c r="I32" s="29"/>
      <c r="J32" s="14">
        <v>46</v>
      </c>
      <c r="K32" s="11"/>
      <c r="L32" s="12"/>
      <c r="M32" s="12"/>
      <c r="N32" s="13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166"/>
      <c r="D33" s="167"/>
      <c r="E33" s="167"/>
      <c r="F33" s="167"/>
      <c r="G33" s="167"/>
      <c r="H33" s="167"/>
      <c r="I33" s="168"/>
      <c r="J33" s="175" t="s">
        <v>37</v>
      </c>
      <c r="K33" s="176"/>
      <c r="L33" s="18" t="s">
        <v>33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69"/>
      <c r="D34" s="170"/>
      <c r="E34" s="170"/>
      <c r="F34" s="170"/>
      <c r="G34" s="170"/>
      <c r="H34" s="170"/>
      <c r="I34" s="171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69"/>
      <c r="D35" s="170"/>
      <c r="E35" s="170"/>
      <c r="F35" s="170"/>
      <c r="G35" s="170"/>
      <c r="H35" s="170"/>
      <c r="I35" s="171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72"/>
      <c r="D36" s="173"/>
      <c r="E36" s="173"/>
      <c r="F36" s="173"/>
      <c r="G36" s="173"/>
      <c r="H36" s="173"/>
      <c r="I36" s="174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44923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47</v>
      </c>
      <c r="C48" s="11"/>
      <c r="D48" s="12"/>
      <c r="E48" s="12"/>
      <c r="F48" s="13"/>
      <c r="G48" s="28"/>
      <c r="H48" s="28"/>
      <c r="I48" s="29"/>
      <c r="J48" s="14">
        <v>24</v>
      </c>
      <c r="K48" s="11"/>
      <c r="L48" s="12"/>
      <c r="M48" s="12"/>
      <c r="N48" s="13"/>
      <c r="O48" s="28"/>
      <c r="P48" s="28"/>
      <c r="Q48" s="30"/>
    </row>
    <row r="49" spans="2:17" ht="35.25" customHeight="1">
      <c r="B49" s="11">
        <v>48</v>
      </c>
      <c r="C49" s="11"/>
      <c r="D49" s="12"/>
      <c r="E49" s="12"/>
      <c r="F49" s="13"/>
      <c r="G49" s="28"/>
      <c r="H49" s="28"/>
      <c r="I49" s="29"/>
      <c r="J49" s="14">
        <v>25</v>
      </c>
      <c r="K49" s="11"/>
      <c r="L49" s="12"/>
      <c r="M49" s="12"/>
      <c r="N49" s="13"/>
      <c r="O49" s="28"/>
      <c r="P49" s="28"/>
      <c r="Q49" s="30"/>
    </row>
    <row r="50" spans="2:17" ht="35.25" customHeight="1">
      <c r="B50" s="11">
        <v>49</v>
      </c>
      <c r="C50" s="11"/>
      <c r="D50" s="12"/>
      <c r="E50" s="12"/>
      <c r="F50" s="13"/>
      <c r="G50" s="28"/>
      <c r="H50" s="28"/>
      <c r="I50" s="29"/>
      <c r="J50" s="14">
        <v>26</v>
      </c>
      <c r="K50" s="11"/>
      <c r="L50" s="12"/>
      <c r="M50" s="12"/>
      <c r="N50" s="13"/>
      <c r="O50" s="28"/>
      <c r="P50" s="28"/>
      <c r="Q50" s="30"/>
    </row>
    <row r="51" spans="2:17" ht="35.25" customHeight="1">
      <c r="B51" s="11">
        <v>50</v>
      </c>
      <c r="C51" s="11"/>
      <c r="D51" s="12"/>
      <c r="E51" s="12"/>
      <c r="F51" s="13"/>
      <c r="G51" s="28"/>
      <c r="H51" s="28"/>
      <c r="I51" s="29"/>
      <c r="J51" s="14">
        <v>27</v>
      </c>
      <c r="K51" s="11"/>
      <c r="L51" s="12"/>
      <c r="M51" s="12"/>
      <c r="N51" s="13"/>
      <c r="O51" s="28"/>
      <c r="P51" s="28"/>
      <c r="Q51" s="30"/>
    </row>
    <row r="52" spans="2:17" ht="35.25" customHeight="1">
      <c r="B52" s="11">
        <v>51</v>
      </c>
      <c r="C52" s="11"/>
      <c r="D52" s="12"/>
      <c r="E52" s="12"/>
      <c r="F52" s="13"/>
      <c r="G52" s="28"/>
      <c r="H52" s="28"/>
      <c r="I52" s="29"/>
      <c r="J52" s="14">
        <v>28</v>
      </c>
      <c r="K52" s="11"/>
      <c r="L52" s="12"/>
      <c r="M52" s="12"/>
      <c r="N52" s="13"/>
      <c r="O52" s="28"/>
      <c r="P52" s="28"/>
      <c r="Q52" s="30"/>
    </row>
    <row r="53" spans="2:17" ht="35.25" customHeight="1">
      <c r="B53" s="11">
        <v>52</v>
      </c>
      <c r="C53" s="11"/>
      <c r="D53" s="12"/>
      <c r="E53" s="12"/>
      <c r="F53" s="13"/>
      <c r="G53" s="28"/>
      <c r="H53" s="28"/>
      <c r="I53" s="29"/>
      <c r="J53" s="14">
        <v>29</v>
      </c>
      <c r="K53" s="11"/>
      <c r="L53" s="15"/>
      <c r="M53" s="15"/>
      <c r="N53" s="13"/>
      <c r="O53" s="28"/>
      <c r="P53" s="28"/>
      <c r="Q53" s="30"/>
    </row>
    <row r="54" spans="2:17" ht="35.25" customHeight="1">
      <c r="B54" s="11">
        <v>53</v>
      </c>
      <c r="C54" s="11"/>
      <c r="D54" s="12"/>
      <c r="E54" s="12"/>
      <c r="F54" s="13"/>
      <c r="G54" s="28"/>
      <c r="H54" s="28"/>
      <c r="I54" s="29"/>
      <c r="J54" s="14">
        <v>30</v>
      </c>
      <c r="K54" s="11"/>
      <c r="L54" s="12"/>
      <c r="M54" s="12"/>
      <c r="N54" s="13"/>
      <c r="O54" s="28"/>
      <c r="P54" s="28"/>
      <c r="Q54" s="30"/>
    </row>
    <row r="55" spans="2:17" ht="35.25" customHeight="1">
      <c r="B55" s="11">
        <v>54</v>
      </c>
      <c r="C55" s="11"/>
      <c r="D55" s="12"/>
      <c r="E55" s="12"/>
      <c r="F55" s="13"/>
      <c r="G55" s="28"/>
      <c r="H55" s="28"/>
      <c r="I55" s="29"/>
      <c r="J55" s="14">
        <v>31</v>
      </c>
      <c r="K55" s="11"/>
      <c r="L55" s="12"/>
      <c r="M55" s="12"/>
      <c r="N55" s="13"/>
      <c r="O55" s="28"/>
      <c r="P55" s="28"/>
      <c r="Q55" s="30"/>
    </row>
    <row r="56" spans="2:17" ht="35.25" customHeight="1">
      <c r="B56" s="11">
        <v>55</v>
      </c>
      <c r="C56" s="11"/>
      <c r="D56" s="12"/>
      <c r="E56" s="12"/>
      <c r="F56" s="13"/>
      <c r="G56" s="28"/>
      <c r="H56" s="28"/>
      <c r="I56" s="29"/>
      <c r="J56" s="14">
        <v>32</v>
      </c>
      <c r="K56" s="11"/>
      <c r="L56" s="12"/>
      <c r="M56" s="12"/>
      <c r="N56" s="13"/>
      <c r="O56" s="28"/>
      <c r="P56" s="28"/>
      <c r="Q56" s="30"/>
    </row>
    <row r="57" spans="2:17" ht="35.25" customHeight="1">
      <c r="B57" s="11">
        <v>56</v>
      </c>
      <c r="C57" s="11"/>
      <c r="D57" s="12"/>
      <c r="E57" s="12"/>
      <c r="F57" s="13"/>
      <c r="G57" s="28"/>
      <c r="H57" s="28"/>
      <c r="I57" s="29"/>
      <c r="J57" s="14">
        <v>33</v>
      </c>
      <c r="K57" s="11"/>
      <c r="L57" s="12"/>
      <c r="M57" s="12"/>
      <c r="N57" s="13"/>
      <c r="O57" s="28"/>
      <c r="P57" s="28"/>
      <c r="Q57" s="30"/>
    </row>
    <row r="58" spans="2:17" ht="35.25" customHeight="1">
      <c r="B58" s="11">
        <v>57</v>
      </c>
      <c r="C58" s="11"/>
      <c r="D58" s="12"/>
      <c r="E58" s="12"/>
      <c r="F58" s="13"/>
      <c r="G58" s="28"/>
      <c r="H58" s="28"/>
      <c r="I58" s="29"/>
      <c r="J58" s="14">
        <v>34</v>
      </c>
      <c r="K58" s="11"/>
      <c r="L58" s="12"/>
      <c r="M58" s="12"/>
      <c r="N58" s="13"/>
      <c r="O58" s="28"/>
      <c r="P58" s="28"/>
      <c r="Q58" s="30"/>
    </row>
    <row r="59" spans="2:17" ht="35.25" customHeight="1">
      <c r="B59" s="11">
        <v>58</v>
      </c>
      <c r="C59" s="11"/>
      <c r="D59" s="12"/>
      <c r="E59" s="12"/>
      <c r="F59" s="13"/>
      <c r="G59" s="28"/>
      <c r="H59" s="28"/>
      <c r="I59" s="29"/>
      <c r="J59" s="14">
        <v>35</v>
      </c>
      <c r="K59" s="11"/>
      <c r="L59" s="15"/>
      <c r="M59" s="15"/>
      <c r="N59" s="13"/>
      <c r="O59" s="28"/>
      <c r="P59" s="28"/>
      <c r="Q59" s="30"/>
    </row>
    <row r="60" spans="2:17" ht="35.25" customHeight="1">
      <c r="B60" s="11">
        <v>59</v>
      </c>
      <c r="C60" s="11"/>
      <c r="D60" s="12"/>
      <c r="E60" s="12"/>
      <c r="F60" s="13"/>
      <c r="G60" s="28"/>
      <c r="H60" s="28"/>
      <c r="I60" s="29"/>
      <c r="J60" s="14">
        <v>36</v>
      </c>
      <c r="K60" s="11"/>
      <c r="L60" s="15"/>
      <c r="M60" s="15"/>
      <c r="N60" s="13"/>
      <c r="O60" s="28"/>
      <c r="P60" s="28"/>
      <c r="Q60" s="30"/>
    </row>
    <row r="61" spans="2:17" ht="35.25" customHeight="1">
      <c r="B61" s="11">
        <v>60</v>
      </c>
      <c r="C61" s="11"/>
      <c r="D61" s="12"/>
      <c r="E61" s="12"/>
      <c r="F61" s="13"/>
      <c r="G61" s="28"/>
      <c r="H61" s="28"/>
      <c r="I61" s="29"/>
      <c r="J61" s="14">
        <v>37</v>
      </c>
      <c r="K61" s="11"/>
      <c r="L61" s="15"/>
      <c r="M61" s="15"/>
      <c r="N61" s="13"/>
      <c r="O61" s="28"/>
      <c r="P61" s="28"/>
      <c r="Q61" s="30"/>
    </row>
    <row r="62" spans="2:17" ht="35.25" customHeight="1">
      <c r="B62" s="11"/>
      <c r="C62" s="11"/>
      <c r="D62" s="12"/>
      <c r="E62" s="12"/>
      <c r="F62" s="13"/>
      <c r="G62" s="28"/>
      <c r="H62" s="28"/>
      <c r="I62" s="29"/>
      <c r="J62" s="14">
        <v>38</v>
      </c>
      <c r="K62" s="11"/>
      <c r="L62" s="15"/>
      <c r="M62" s="15"/>
      <c r="N62" s="13"/>
      <c r="O62" s="28"/>
      <c r="P62" s="28"/>
      <c r="Q62" s="30"/>
    </row>
    <row r="63" spans="2:17" ht="35.25" customHeight="1">
      <c r="B63" s="11"/>
      <c r="C63" s="11"/>
      <c r="D63" s="12"/>
      <c r="E63" s="12"/>
      <c r="F63" s="13"/>
      <c r="G63" s="28"/>
      <c r="H63" s="28"/>
      <c r="I63" s="29"/>
      <c r="J63" s="14">
        <v>39</v>
      </c>
      <c r="K63" s="11"/>
      <c r="L63" s="15"/>
      <c r="M63" s="15"/>
      <c r="N63" s="13"/>
      <c r="O63" s="28"/>
      <c r="P63" s="28"/>
      <c r="Q63" s="30"/>
    </row>
    <row r="64" spans="2:17" ht="35.25" customHeight="1">
      <c r="B64" s="11"/>
      <c r="C64" s="11"/>
      <c r="D64" s="12"/>
      <c r="E64" s="12"/>
      <c r="F64" s="13"/>
      <c r="G64" s="28"/>
      <c r="H64" s="28"/>
      <c r="I64" s="29"/>
      <c r="J64" s="14">
        <v>40</v>
      </c>
      <c r="K64" s="11"/>
      <c r="L64" s="15"/>
      <c r="M64" s="15"/>
      <c r="N64" s="13"/>
      <c r="O64" s="28"/>
      <c r="P64" s="28"/>
      <c r="Q64" s="30"/>
    </row>
    <row r="65" spans="2:17" ht="35.25" customHeight="1">
      <c r="B65" s="11"/>
      <c r="C65" s="11"/>
      <c r="D65" s="12"/>
      <c r="E65" s="12"/>
      <c r="F65" s="13"/>
      <c r="G65" s="28"/>
      <c r="H65" s="28"/>
      <c r="I65" s="29"/>
      <c r="J65" s="14">
        <v>41</v>
      </c>
      <c r="K65" s="11"/>
      <c r="L65" s="15"/>
      <c r="M65" s="15"/>
      <c r="N65" s="13"/>
      <c r="O65" s="28"/>
      <c r="P65" s="28"/>
      <c r="Q65" s="30"/>
    </row>
    <row r="66" spans="2:17" ht="35.25" customHeight="1">
      <c r="B66" s="11"/>
      <c r="C66" s="11"/>
      <c r="D66" s="12"/>
      <c r="E66" s="12"/>
      <c r="F66" s="13"/>
      <c r="G66" s="28"/>
      <c r="H66" s="28"/>
      <c r="I66" s="29"/>
      <c r="J66" s="14">
        <v>42</v>
      </c>
      <c r="K66" s="11"/>
      <c r="L66" s="16"/>
      <c r="M66" s="59"/>
      <c r="N66" s="13"/>
      <c r="O66" s="28"/>
      <c r="P66" s="28"/>
      <c r="Q66" s="30"/>
    </row>
    <row r="67" spans="2:17" ht="35.25" customHeight="1">
      <c r="B67" s="11"/>
      <c r="C67" s="11"/>
      <c r="D67" s="12"/>
      <c r="E67" s="12"/>
      <c r="F67" s="13"/>
      <c r="G67" s="28"/>
      <c r="H67" s="28"/>
      <c r="I67" s="29"/>
      <c r="J67" s="14">
        <v>43</v>
      </c>
      <c r="K67" s="11"/>
      <c r="L67" s="15"/>
      <c r="M67" s="15"/>
      <c r="N67" s="13"/>
      <c r="O67" s="28"/>
      <c r="P67" s="28"/>
      <c r="Q67" s="30"/>
    </row>
    <row r="68" spans="2:17" ht="35.25" customHeight="1">
      <c r="B68" s="11"/>
      <c r="C68" s="11"/>
      <c r="D68" s="12"/>
      <c r="E68" s="12"/>
      <c r="F68" s="13"/>
      <c r="G68" s="28"/>
      <c r="H68" s="28"/>
      <c r="I68" s="29"/>
      <c r="J68" s="14">
        <v>44</v>
      </c>
      <c r="K68" s="11"/>
      <c r="L68" s="15"/>
      <c r="M68" s="15"/>
      <c r="N68" s="13"/>
      <c r="O68" s="28"/>
      <c r="P68" s="28"/>
      <c r="Q68" s="30"/>
    </row>
    <row r="69" spans="2:17" ht="35.25" customHeight="1">
      <c r="B69" s="11"/>
      <c r="C69" s="11"/>
      <c r="D69" s="12"/>
      <c r="E69" s="12"/>
      <c r="F69" s="13"/>
      <c r="G69" s="28"/>
      <c r="H69" s="28"/>
      <c r="I69" s="29"/>
      <c r="J69" s="14">
        <v>45</v>
      </c>
      <c r="K69" s="11"/>
      <c r="L69" s="15"/>
      <c r="M69" s="15"/>
      <c r="N69" s="13"/>
      <c r="O69" s="28"/>
      <c r="P69" s="28"/>
      <c r="Q69" s="30"/>
    </row>
    <row r="70" spans="2:17" ht="35.25" customHeight="1">
      <c r="B70" s="11"/>
      <c r="C70" s="11"/>
      <c r="D70" s="17"/>
      <c r="E70" s="17"/>
      <c r="F70" s="13"/>
      <c r="G70" s="28"/>
      <c r="H70" s="28"/>
      <c r="I70" s="29"/>
      <c r="J70" s="14">
        <v>46</v>
      </c>
      <c r="K70" s="11"/>
      <c r="L70" s="15"/>
      <c r="M70" s="15"/>
      <c r="N70" s="13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:E4"/>
    <mergeCell ref="C42:E42"/>
  </mergeCells>
  <phoneticPr fontId="26" type="noConversion"/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60" orientation="portrait" r:id="rId1"/>
  <rowBreaks count="1" manualBreakCount="1">
    <brk id="38" max="17" man="1"/>
  </rowBreaks>
  <colBreaks count="1" manualBreakCount="1">
    <brk id="19" max="16383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B2:U76"/>
  <sheetViews>
    <sheetView view="pageBreakPreview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44924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"/>
      <c r="D10" s="151"/>
      <c r="E10" s="114"/>
      <c r="F10" s="13"/>
      <c r="G10" s="28"/>
      <c r="H10" s="28"/>
      <c r="I10" s="29"/>
      <c r="J10" s="14">
        <v>24</v>
      </c>
      <c r="K10" s="11"/>
      <c r="L10" s="12"/>
      <c r="M10" s="114"/>
      <c r="N10" s="13"/>
      <c r="O10" s="28"/>
      <c r="P10" s="28"/>
      <c r="Q10" s="30"/>
    </row>
    <row r="11" spans="2:21" ht="35.25" customHeight="1">
      <c r="B11" s="11">
        <v>2</v>
      </c>
      <c r="C11" s="11"/>
      <c r="D11" s="151"/>
      <c r="E11" s="114"/>
      <c r="F11" s="13"/>
      <c r="G11" s="28"/>
      <c r="H11" s="28"/>
      <c r="I11" s="29"/>
      <c r="J11" s="14">
        <v>25</v>
      </c>
      <c r="K11" s="11"/>
      <c r="L11" s="12"/>
      <c r="M11" s="114"/>
      <c r="N11" s="13"/>
      <c r="O11" s="28"/>
      <c r="P11" s="28"/>
      <c r="Q11" s="30"/>
    </row>
    <row r="12" spans="2:21" ht="35.25" customHeight="1">
      <c r="B12" s="11">
        <v>3</v>
      </c>
      <c r="C12" s="11"/>
      <c r="D12" s="151"/>
      <c r="E12" s="114"/>
      <c r="F12" s="13"/>
      <c r="G12" s="28"/>
      <c r="H12" s="28"/>
      <c r="I12" s="29"/>
      <c r="J12" s="14">
        <v>26</v>
      </c>
      <c r="K12" s="11"/>
      <c r="L12" s="12"/>
      <c r="M12" s="114"/>
      <c r="N12" s="13"/>
      <c r="O12" s="28"/>
      <c r="P12" s="28"/>
      <c r="Q12" s="30"/>
    </row>
    <row r="13" spans="2:21" ht="35.25" customHeight="1">
      <c r="B13" s="11">
        <v>4</v>
      </c>
      <c r="C13" s="11"/>
      <c r="D13" s="151"/>
      <c r="E13" s="114"/>
      <c r="F13" s="13"/>
      <c r="G13" s="28"/>
      <c r="H13" s="28"/>
      <c r="I13" s="29"/>
      <c r="J13" s="14">
        <v>27</v>
      </c>
      <c r="K13" s="11"/>
      <c r="L13" s="12"/>
      <c r="M13" s="114"/>
      <c r="N13" s="13"/>
      <c r="O13" s="28"/>
      <c r="P13" s="28"/>
      <c r="Q13" s="30"/>
    </row>
    <row r="14" spans="2:21" ht="35.25" customHeight="1">
      <c r="B14" s="11">
        <v>5</v>
      </c>
      <c r="C14" s="11"/>
      <c r="D14" s="151"/>
      <c r="E14" s="114"/>
      <c r="F14" s="13"/>
      <c r="G14" s="28"/>
      <c r="H14" s="28"/>
      <c r="I14" s="29"/>
      <c r="J14" s="14">
        <v>28</v>
      </c>
      <c r="K14" s="11"/>
      <c r="L14" s="12"/>
      <c r="M14" s="114"/>
      <c r="N14" s="13"/>
      <c r="O14" s="28"/>
      <c r="P14" s="28"/>
      <c r="Q14" s="30"/>
    </row>
    <row r="15" spans="2:21" ht="35.25" customHeight="1">
      <c r="B15" s="11">
        <v>6</v>
      </c>
      <c r="C15" s="11"/>
      <c r="D15" s="151"/>
      <c r="E15" s="114"/>
      <c r="F15" s="13"/>
      <c r="G15" s="28"/>
      <c r="H15" s="28"/>
      <c r="I15" s="29"/>
      <c r="J15" s="14">
        <v>29</v>
      </c>
      <c r="K15" s="11"/>
      <c r="L15" s="15"/>
      <c r="M15" s="114"/>
      <c r="N15" s="13"/>
      <c r="O15" s="28"/>
      <c r="P15" s="28"/>
      <c r="Q15" s="30"/>
    </row>
    <row r="16" spans="2:21" ht="35.25" customHeight="1">
      <c r="B16" s="11">
        <v>7</v>
      </c>
      <c r="C16" s="11"/>
      <c r="D16" s="151"/>
      <c r="E16" s="114"/>
      <c r="F16" s="13"/>
      <c r="G16" s="28"/>
      <c r="H16" s="28"/>
      <c r="I16" s="29"/>
      <c r="J16" s="14">
        <v>30</v>
      </c>
      <c r="K16" s="11"/>
      <c r="L16" s="12"/>
      <c r="M16" s="12"/>
      <c r="N16" s="13"/>
      <c r="O16" s="28"/>
      <c r="P16" s="28"/>
      <c r="Q16" s="30"/>
    </row>
    <row r="17" spans="2:20" ht="35.25" customHeight="1">
      <c r="B17" s="11">
        <v>8</v>
      </c>
      <c r="C17" s="11"/>
      <c r="D17" s="151"/>
      <c r="E17" s="114"/>
      <c r="F17" s="13"/>
      <c r="G17" s="28"/>
      <c r="H17" s="28"/>
      <c r="I17" s="29"/>
      <c r="J17" s="14">
        <v>31</v>
      </c>
      <c r="K17" s="11"/>
      <c r="L17" s="12"/>
      <c r="M17" s="114"/>
      <c r="N17" s="13"/>
      <c r="O17" s="28"/>
      <c r="P17" s="28"/>
      <c r="Q17" s="30"/>
    </row>
    <row r="18" spans="2:20" ht="35.25" customHeight="1">
      <c r="B18" s="11">
        <v>9</v>
      </c>
      <c r="C18" s="11"/>
      <c r="D18" s="151"/>
      <c r="E18" s="114"/>
      <c r="F18" s="13"/>
      <c r="G18" s="28"/>
      <c r="H18" s="28"/>
      <c r="I18" s="29"/>
      <c r="J18" s="14">
        <v>32</v>
      </c>
      <c r="K18" s="11"/>
      <c r="L18" s="12"/>
      <c r="M18" s="114"/>
      <c r="N18" s="13"/>
      <c r="O18" s="28"/>
      <c r="P18" s="28"/>
      <c r="Q18" s="30"/>
    </row>
    <row r="19" spans="2:20" ht="35.25" customHeight="1">
      <c r="B19" s="11">
        <v>10</v>
      </c>
      <c r="C19" s="11"/>
      <c r="D19" s="151"/>
      <c r="E19" s="114"/>
      <c r="F19" s="13"/>
      <c r="G19" s="28"/>
      <c r="H19" s="28"/>
      <c r="I19" s="29"/>
      <c r="J19" s="14">
        <v>33</v>
      </c>
      <c r="K19" s="11"/>
      <c r="L19" s="12"/>
      <c r="M19" s="114"/>
      <c r="N19" s="13"/>
      <c r="O19" s="28"/>
      <c r="P19" s="28"/>
      <c r="Q19" s="30"/>
    </row>
    <row r="20" spans="2:20" ht="35.25" customHeight="1">
      <c r="B20" s="11">
        <v>11</v>
      </c>
      <c r="C20" s="11"/>
      <c r="D20" s="151"/>
      <c r="E20" s="114"/>
      <c r="F20" s="13"/>
      <c r="G20" s="28"/>
      <c r="H20" s="28"/>
      <c r="I20" s="29"/>
      <c r="J20" s="14">
        <v>34</v>
      </c>
      <c r="K20" s="11"/>
      <c r="L20" s="114"/>
      <c r="M20" s="12"/>
      <c r="N20" s="13"/>
      <c r="O20" s="28"/>
      <c r="P20" s="28"/>
      <c r="Q20" s="30"/>
    </row>
    <row r="21" spans="2:20" ht="35.25" customHeight="1">
      <c r="B21" s="11">
        <v>12</v>
      </c>
      <c r="C21" s="11"/>
      <c r="D21" s="151"/>
      <c r="E21" s="114"/>
      <c r="F21" s="13"/>
      <c r="G21" s="28"/>
      <c r="H21" s="28"/>
      <c r="I21" s="29"/>
      <c r="J21" s="14">
        <v>35</v>
      </c>
      <c r="K21" s="11"/>
      <c r="L21" s="114"/>
      <c r="M21" s="12"/>
      <c r="N21" s="13"/>
      <c r="O21" s="28"/>
      <c r="P21" s="28"/>
      <c r="Q21" s="30"/>
    </row>
    <row r="22" spans="2:20" ht="35.25" customHeight="1">
      <c r="B22" s="11">
        <v>13</v>
      </c>
      <c r="C22" s="11"/>
      <c r="D22" s="151"/>
      <c r="E22" s="114"/>
      <c r="F22" s="13"/>
      <c r="G22" s="28"/>
      <c r="H22" s="28"/>
      <c r="I22" s="29"/>
      <c r="J22" s="14">
        <v>36</v>
      </c>
      <c r="K22" s="11"/>
      <c r="L22" s="114"/>
      <c r="M22" s="12"/>
      <c r="N22" s="13"/>
      <c r="O22" s="28"/>
      <c r="P22" s="28"/>
      <c r="Q22" s="30"/>
    </row>
    <row r="23" spans="2:20" ht="35.25" customHeight="1">
      <c r="B23" s="11">
        <v>14</v>
      </c>
      <c r="C23" s="11"/>
      <c r="D23" s="151"/>
      <c r="E23" s="114"/>
      <c r="F23" s="13"/>
      <c r="G23" s="28"/>
      <c r="H23" s="28"/>
      <c r="I23" s="29"/>
      <c r="J23" s="14">
        <v>37</v>
      </c>
      <c r="K23" s="11"/>
      <c r="L23" s="114"/>
      <c r="M23" s="12"/>
      <c r="N23" s="13"/>
      <c r="O23" s="28"/>
      <c r="P23" s="28"/>
      <c r="Q23" s="30"/>
    </row>
    <row r="24" spans="2:20" ht="35.25" customHeight="1">
      <c r="B24" s="11">
        <v>15</v>
      </c>
      <c r="C24" s="11"/>
      <c r="D24" s="151"/>
      <c r="E24" s="114"/>
      <c r="F24" s="13"/>
      <c r="G24" s="28"/>
      <c r="H24" s="28"/>
      <c r="I24" s="29"/>
      <c r="J24" s="14">
        <v>38</v>
      </c>
      <c r="K24" s="11"/>
      <c r="L24" s="115"/>
      <c r="M24" s="12"/>
      <c r="N24" s="13"/>
      <c r="O24" s="28"/>
      <c r="P24" s="28"/>
      <c r="Q24" s="30"/>
    </row>
    <row r="25" spans="2:20" ht="35.25" customHeight="1">
      <c r="B25" s="11">
        <v>16</v>
      </c>
      <c r="C25" s="11"/>
      <c r="D25" s="12"/>
      <c r="E25" s="114"/>
      <c r="F25" s="13"/>
      <c r="G25" s="28"/>
      <c r="H25" s="28"/>
      <c r="I25" s="29"/>
      <c r="J25" s="14">
        <v>39</v>
      </c>
      <c r="K25" s="11"/>
      <c r="L25" s="114"/>
      <c r="M25" s="12"/>
      <c r="N25" s="13"/>
      <c r="O25" s="28"/>
      <c r="P25" s="28"/>
      <c r="Q25" s="30"/>
    </row>
    <row r="26" spans="2:20" ht="35.25" customHeight="1">
      <c r="B26" s="11">
        <v>17</v>
      </c>
      <c r="C26" s="11"/>
      <c r="D26" s="12"/>
      <c r="E26" s="114"/>
      <c r="F26" s="13"/>
      <c r="G26" s="28"/>
      <c r="H26" s="28"/>
      <c r="I26" s="29"/>
      <c r="J26" s="14">
        <v>40</v>
      </c>
      <c r="K26" s="11"/>
      <c r="L26" s="114"/>
      <c r="M26" s="12"/>
      <c r="N26" s="13"/>
      <c r="O26" s="28"/>
      <c r="P26" s="28"/>
      <c r="Q26" s="30"/>
    </row>
    <row r="27" spans="2:20" ht="35.25" customHeight="1">
      <c r="B27" s="11">
        <v>18</v>
      </c>
      <c r="C27" s="11"/>
      <c r="D27" s="12"/>
      <c r="E27" s="114"/>
      <c r="F27" s="13"/>
      <c r="G27" s="28"/>
      <c r="H27" s="28"/>
      <c r="I27" s="29"/>
      <c r="J27" s="14">
        <v>41</v>
      </c>
      <c r="K27" s="11"/>
      <c r="L27" s="114"/>
      <c r="M27" s="12"/>
      <c r="N27" s="13"/>
      <c r="O27" s="28"/>
      <c r="P27" s="28"/>
      <c r="Q27" s="30"/>
    </row>
    <row r="28" spans="2:20" ht="35.25" customHeight="1">
      <c r="B28" s="11">
        <v>19</v>
      </c>
      <c r="C28" s="11"/>
      <c r="D28" s="12"/>
      <c r="E28" s="114"/>
      <c r="F28" s="13"/>
      <c r="G28" s="28"/>
      <c r="H28" s="28"/>
      <c r="I28" s="29"/>
      <c r="J28" s="14">
        <v>42</v>
      </c>
      <c r="K28" s="11"/>
      <c r="L28" s="114"/>
      <c r="M28" s="12"/>
      <c r="N28" s="13"/>
      <c r="O28" s="28"/>
      <c r="P28" s="28"/>
      <c r="Q28" s="30"/>
    </row>
    <row r="29" spans="2:20" ht="35.25" customHeight="1">
      <c r="B29" s="11">
        <v>20</v>
      </c>
      <c r="C29" s="11"/>
      <c r="D29" s="12"/>
      <c r="E29" s="114"/>
      <c r="F29" s="13"/>
      <c r="G29" s="28"/>
      <c r="H29" s="28"/>
      <c r="I29" s="29"/>
      <c r="J29" s="14">
        <v>43</v>
      </c>
      <c r="K29" s="11"/>
      <c r="L29" s="114"/>
      <c r="M29" s="12"/>
      <c r="N29" s="13"/>
      <c r="O29" s="28"/>
      <c r="P29" s="28"/>
      <c r="Q29" s="30"/>
    </row>
    <row r="30" spans="2:20" ht="35.25" customHeight="1">
      <c r="B30" s="11">
        <v>21</v>
      </c>
      <c r="C30" s="11"/>
      <c r="D30" s="12"/>
      <c r="E30" s="114"/>
      <c r="F30" s="13"/>
      <c r="G30" s="28"/>
      <c r="H30" s="28"/>
      <c r="I30" s="29"/>
      <c r="J30" s="14">
        <v>44</v>
      </c>
      <c r="K30" s="11"/>
      <c r="L30" s="114"/>
      <c r="M30" s="12"/>
      <c r="N30" s="13"/>
      <c r="O30" s="28"/>
      <c r="P30" s="28"/>
      <c r="Q30" s="30"/>
    </row>
    <row r="31" spans="2:20" ht="35.25" customHeight="1">
      <c r="B31" s="11">
        <v>22</v>
      </c>
      <c r="C31" s="11"/>
      <c r="D31" s="12"/>
      <c r="E31" s="114"/>
      <c r="F31" s="13"/>
      <c r="G31" s="28"/>
      <c r="H31" s="28"/>
      <c r="I31" s="29"/>
      <c r="J31" s="14">
        <v>45</v>
      </c>
      <c r="K31" s="11"/>
      <c r="L31" s="114"/>
      <c r="M31" s="12"/>
      <c r="N31" s="13"/>
      <c r="O31" s="28"/>
      <c r="P31" s="28"/>
      <c r="Q31" s="30"/>
      <c r="T31" s="1" t="s">
        <v>4</v>
      </c>
    </row>
    <row r="32" spans="2:20" ht="35.25" customHeight="1">
      <c r="B32" s="11">
        <v>23</v>
      </c>
      <c r="C32" s="11"/>
      <c r="D32" s="12"/>
      <c r="E32" s="114"/>
      <c r="F32" s="13"/>
      <c r="G32" s="28"/>
      <c r="H32" s="28"/>
      <c r="I32" s="29"/>
      <c r="J32" s="14">
        <v>46</v>
      </c>
      <c r="K32" s="11"/>
      <c r="L32" s="114"/>
      <c r="M32" s="12"/>
      <c r="N32" s="13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166"/>
      <c r="D33" s="167"/>
      <c r="E33" s="167"/>
      <c r="F33" s="167"/>
      <c r="G33" s="167"/>
      <c r="H33" s="167"/>
      <c r="I33" s="168"/>
      <c r="J33" s="175" t="s">
        <v>37</v>
      </c>
      <c r="K33" s="176"/>
      <c r="L33" s="18" t="s">
        <v>33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69"/>
      <c r="D34" s="170"/>
      <c r="E34" s="170"/>
      <c r="F34" s="170"/>
      <c r="G34" s="170"/>
      <c r="H34" s="170"/>
      <c r="I34" s="171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69"/>
      <c r="D35" s="170"/>
      <c r="E35" s="170"/>
      <c r="F35" s="170"/>
      <c r="G35" s="170"/>
      <c r="H35" s="170"/>
      <c r="I35" s="171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72"/>
      <c r="D36" s="173"/>
      <c r="E36" s="173"/>
      <c r="F36" s="173"/>
      <c r="G36" s="173"/>
      <c r="H36" s="173"/>
      <c r="I36" s="174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44924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47</v>
      </c>
      <c r="C48" s="11"/>
      <c r="D48" s="12"/>
      <c r="E48" s="12"/>
      <c r="F48" s="13"/>
      <c r="G48" s="28"/>
      <c r="H48" s="28"/>
      <c r="I48" s="29"/>
      <c r="J48" s="14"/>
      <c r="K48" s="11"/>
      <c r="L48" s="12"/>
      <c r="M48" s="12"/>
      <c r="N48" s="13"/>
      <c r="O48" s="28"/>
      <c r="P48" s="28"/>
      <c r="Q48" s="30"/>
    </row>
    <row r="49" spans="2:17" ht="35.25" customHeight="1">
      <c r="B49" s="11">
        <v>48</v>
      </c>
      <c r="C49" s="11"/>
      <c r="D49" s="12"/>
      <c r="E49" s="12"/>
      <c r="F49" s="13"/>
      <c r="G49" s="28"/>
      <c r="H49" s="28"/>
      <c r="I49" s="29"/>
      <c r="J49" s="14"/>
      <c r="K49" s="11"/>
      <c r="L49" s="12"/>
      <c r="M49" s="12"/>
      <c r="N49" s="13"/>
      <c r="O49" s="28"/>
      <c r="P49" s="28"/>
      <c r="Q49" s="30"/>
    </row>
    <row r="50" spans="2:17" ht="35.25" customHeight="1">
      <c r="B50" s="11">
        <v>49</v>
      </c>
      <c r="C50" s="11"/>
      <c r="D50" s="12"/>
      <c r="E50" s="12"/>
      <c r="F50" s="13"/>
      <c r="G50" s="28"/>
      <c r="H50" s="28"/>
      <c r="I50" s="29"/>
      <c r="J50" s="14"/>
      <c r="K50" s="11"/>
      <c r="L50" s="12"/>
      <c r="M50" s="12"/>
      <c r="N50" s="13"/>
      <c r="O50" s="28"/>
      <c r="P50" s="28"/>
      <c r="Q50" s="30"/>
    </row>
    <row r="51" spans="2:17" ht="35.25" customHeight="1">
      <c r="B51" s="11">
        <v>50</v>
      </c>
      <c r="C51" s="11"/>
      <c r="D51" s="12"/>
      <c r="E51" s="12"/>
      <c r="F51" s="13"/>
      <c r="G51" s="28"/>
      <c r="H51" s="28"/>
      <c r="I51" s="29"/>
      <c r="J51" s="14"/>
      <c r="K51" s="11"/>
      <c r="L51" s="12"/>
      <c r="M51" s="12"/>
      <c r="N51" s="13"/>
      <c r="O51" s="28"/>
      <c r="P51" s="28"/>
      <c r="Q51" s="30"/>
    </row>
    <row r="52" spans="2:17" ht="35.25" customHeight="1">
      <c r="B52" s="11">
        <v>51</v>
      </c>
      <c r="C52" s="11"/>
      <c r="D52" s="12"/>
      <c r="E52" s="12"/>
      <c r="F52" s="13"/>
      <c r="G52" s="28"/>
      <c r="H52" s="28"/>
      <c r="I52" s="29"/>
      <c r="J52" s="14"/>
      <c r="K52" s="11"/>
      <c r="L52" s="12"/>
      <c r="M52" s="12"/>
      <c r="N52" s="13"/>
      <c r="O52" s="28"/>
      <c r="P52" s="28"/>
      <c r="Q52" s="30"/>
    </row>
    <row r="53" spans="2:17" ht="35.25" customHeight="1">
      <c r="B53" s="11">
        <v>52</v>
      </c>
      <c r="C53" s="11"/>
      <c r="D53" s="12"/>
      <c r="E53" s="12"/>
      <c r="F53" s="13"/>
      <c r="G53" s="28"/>
      <c r="H53" s="28"/>
      <c r="I53" s="29"/>
      <c r="J53" s="14"/>
      <c r="K53" s="11"/>
      <c r="L53" s="15"/>
      <c r="M53" s="15"/>
      <c r="N53" s="13"/>
      <c r="O53" s="28"/>
      <c r="P53" s="28"/>
      <c r="Q53" s="30"/>
    </row>
    <row r="54" spans="2:17" ht="35.25" customHeight="1">
      <c r="B54" s="11">
        <v>53</v>
      </c>
      <c r="C54" s="11"/>
      <c r="D54" s="12"/>
      <c r="E54" s="12"/>
      <c r="F54" s="13"/>
      <c r="G54" s="28"/>
      <c r="H54" s="28"/>
      <c r="I54" s="29"/>
      <c r="J54" s="14"/>
      <c r="K54" s="11"/>
      <c r="L54" s="12"/>
      <c r="M54" s="12"/>
      <c r="N54" s="13"/>
      <c r="O54" s="28"/>
      <c r="P54" s="28"/>
      <c r="Q54" s="30"/>
    </row>
    <row r="55" spans="2:17" ht="35.25" customHeight="1">
      <c r="B55" s="11">
        <v>54</v>
      </c>
      <c r="C55" s="11"/>
      <c r="D55" s="12"/>
      <c r="E55" s="12"/>
      <c r="F55" s="13"/>
      <c r="G55" s="28"/>
      <c r="H55" s="28"/>
      <c r="I55" s="29"/>
      <c r="J55" s="14"/>
      <c r="K55" s="11"/>
      <c r="L55" s="12"/>
      <c r="M55" s="12"/>
      <c r="N55" s="13"/>
      <c r="O55" s="28"/>
      <c r="P55" s="28"/>
      <c r="Q55" s="30"/>
    </row>
    <row r="56" spans="2:17" ht="35.25" customHeight="1">
      <c r="B56" s="11">
        <v>55</v>
      </c>
      <c r="C56" s="11"/>
      <c r="D56" s="12"/>
      <c r="E56" s="12"/>
      <c r="F56" s="13"/>
      <c r="G56" s="28"/>
      <c r="H56" s="28"/>
      <c r="I56" s="29"/>
      <c r="J56" s="14"/>
      <c r="K56" s="11"/>
      <c r="L56" s="12"/>
      <c r="M56" s="12"/>
      <c r="N56" s="13"/>
      <c r="O56" s="28"/>
      <c r="P56" s="28"/>
      <c r="Q56" s="30"/>
    </row>
    <row r="57" spans="2:17" ht="35.25" customHeight="1">
      <c r="B57" s="11">
        <v>56</v>
      </c>
      <c r="C57" s="11"/>
      <c r="D57" s="12"/>
      <c r="E57" s="12"/>
      <c r="F57" s="13"/>
      <c r="G57" s="28"/>
      <c r="H57" s="28"/>
      <c r="I57" s="29"/>
      <c r="J57" s="14"/>
      <c r="K57" s="11"/>
      <c r="L57" s="12"/>
      <c r="M57" s="12"/>
      <c r="N57" s="13"/>
      <c r="O57" s="28"/>
      <c r="P57" s="28"/>
      <c r="Q57" s="30"/>
    </row>
    <row r="58" spans="2:17" ht="35.25" customHeight="1">
      <c r="B58" s="11">
        <v>57</v>
      </c>
      <c r="C58" s="11"/>
      <c r="D58" s="12"/>
      <c r="E58" s="12"/>
      <c r="F58" s="13"/>
      <c r="G58" s="28"/>
      <c r="H58" s="28"/>
      <c r="I58" s="29"/>
      <c r="J58" s="14"/>
      <c r="K58" s="11"/>
      <c r="L58" s="12"/>
      <c r="M58" s="12"/>
      <c r="N58" s="13"/>
      <c r="O58" s="28"/>
      <c r="P58" s="28"/>
      <c r="Q58" s="30"/>
    </row>
    <row r="59" spans="2:17" ht="35.25" customHeight="1">
      <c r="B59" s="11">
        <v>58</v>
      </c>
      <c r="C59" s="11"/>
      <c r="D59" s="12"/>
      <c r="E59" s="12"/>
      <c r="F59" s="13"/>
      <c r="G59" s="28"/>
      <c r="H59" s="28"/>
      <c r="I59" s="29"/>
      <c r="J59" s="14"/>
      <c r="K59" s="11"/>
      <c r="L59" s="15"/>
      <c r="M59" s="15"/>
      <c r="N59" s="13"/>
      <c r="O59" s="28"/>
      <c r="P59" s="28"/>
      <c r="Q59" s="30"/>
    </row>
    <row r="60" spans="2:17" ht="35.25" customHeight="1">
      <c r="B60" s="11">
        <v>59</v>
      </c>
      <c r="C60" s="11"/>
      <c r="D60" s="12"/>
      <c r="E60" s="12"/>
      <c r="F60" s="13"/>
      <c r="G60" s="28"/>
      <c r="H60" s="28"/>
      <c r="I60" s="29"/>
      <c r="J60" s="14"/>
      <c r="K60" s="11"/>
      <c r="L60" s="15"/>
      <c r="M60" s="15"/>
      <c r="N60" s="13"/>
      <c r="O60" s="28"/>
      <c r="P60" s="28"/>
      <c r="Q60" s="30"/>
    </row>
    <row r="61" spans="2:17" ht="35.25" customHeight="1">
      <c r="B61" s="11">
        <v>60</v>
      </c>
      <c r="C61" s="11"/>
      <c r="D61" s="12"/>
      <c r="E61" s="12"/>
      <c r="F61" s="13"/>
      <c r="G61" s="28"/>
      <c r="H61" s="28"/>
      <c r="I61" s="29"/>
      <c r="J61" s="14"/>
      <c r="K61" s="11"/>
      <c r="L61" s="15"/>
      <c r="M61" s="15"/>
      <c r="N61" s="13"/>
      <c r="O61" s="28"/>
      <c r="P61" s="28"/>
      <c r="Q61" s="30"/>
    </row>
    <row r="62" spans="2:17" ht="35.25" customHeight="1">
      <c r="B62" s="11"/>
      <c r="C62" s="11"/>
      <c r="D62" s="12"/>
      <c r="E62" s="12"/>
      <c r="F62" s="13"/>
      <c r="G62" s="28"/>
      <c r="H62" s="28"/>
      <c r="I62" s="29"/>
      <c r="J62" s="14"/>
      <c r="K62" s="11"/>
      <c r="L62" s="15"/>
      <c r="M62" s="15"/>
      <c r="N62" s="13"/>
      <c r="O62" s="28"/>
      <c r="P62" s="28"/>
      <c r="Q62" s="30"/>
    </row>
    <row r="63" spans="2:17" ht="35.25" customHeight="1">
      <c r="B63" s="11"/>
      <c r="C63" s="11"/>
      <c r="D63" s="12"/>
      <c r="E63" s="12"/>
      <c r="F63" s="13"/>
      <c r="G63" s="28"/>
      <c r="H63" s="28"/>
      <c r="I63" s="29"/>
      <c r="J63" s="14"/>
      <c r="K63" s="11"/>
      <c r="L63" s="15"/>
      <c r="M63" s="15"/>
      <c r="N63" s="13"/>
      <c r="O63" s="28"/>
      <c r="P63" s="28"/>
      <c r="Q63" s="30"/>
    </row>
    <row r="64" spans="2:17" ht="35.25" customHeight="1">
      <c r="B64" s="11"/>
      <c r="C64" s="11"/>
      <c r="D64" s="12"/>
      <c r="E64" s="12"/>
      <c r="F64" s="13"/>
      <c r="G64" s="28"/>
      <c r="H64" s="28"/>
      <c r="I64" s="29"/>
      <c r="J64" s="14"/>
      <c r="K64" s="11"/>
      <c r="L64" s="15"/>
      <c r="M64" s="15"/>
      <c r="N64" s="13"/>
      <c r="O64" s="28"/>
      <c r="P64" s="28"/>
      <c r="Q64" s="30"/>
    </row>
    <row r="65" spans="2:17" ht="35.25" customHeight="1">
      <c r="B65" s="11"/>
      <c r="C65" s="11"/>
      <c r="D65" s="12"/>
      <c r="E65" s="12"/>
      <c r="F65" s="13"/>
      <c r="G65" s="28"/>
      <c r="H65" s="28"/>
      <c r="I65" s="29"/>
      <c r="J65" s="14"/>
      <c r="K65" s="11"/>
      <c r="L65" s="15"/>
      <c r="M65" s="15"/>
      <c r="N65" s="13"/>
      <c r="O65" s="28"/>
      <c r="P65" s="28"/>
      <c r="Q65" s="30"/>
    </row>
    <row r="66" spans="2:17" ht="35.25" customHeight="1">
      <c r="B66" s="11"/>
      <c r="C66" s="11"/>
      <c r="D66" s="12"/>
      <c r="E66" s="12"/>
      <c r="F66" s="13"/>
      <c r="G66" s="28"/>
      <c r="H66" s="28"/>
      <c r="I66" s="29"/>
      <c r="J66" s="14"/>
      <c r="K66" s="11"/>
      <c r="L66" s="16"/>
      <c r="M66" s="59"/>
      <c r="N66" s="13"/>
      <c r="O66" s="28"/>
      <c r="P66" s="28"/>
      <c r="Q66" s="30"/>
    </row>
    <row r="67" spans="2:17" ht="35.25" customHeight="1">
      <c r="B67" s="11"/>
      <c r="C67" s="11"/>
      <c r="D67" s="12"/>
      <c r="E67" s="12"/>
      <c r="F67" s="13"/>
      <c r="G67" s="28"/>
      <c r="H67" s="28"/>
      <c r="I67" s="29"/>
      <c r="J67" s="14"/>
      <c r="K67" s="11"/>
      <c r="L67" s="15"/>
      <c r="M67" s="15"/>
      <c r="N67" s="13"/>
      <c r="O67" s="28"/>
      <c r="P67" s="28"/>
      <c r="Q67" s="30"/>
    </row>
    <row r="68" spans="2:17" ht="35.25" customHeight="1">
      <c r="B68" s="11"/>
      <c r="C68" s="11"/>
      <c r="D68" s="12"/>
      <c r="E68" s="12"/>
      <c r="F68" s="13"/>
      <c r="G68" s="28"/>
      <c r="H68" s="28"/>
      <c r="I68" s="29"/>
      <c r="J68" s="14"/>
      <c r="K68" s="11"/>
      <c r="L68" s="15"/>
      <c r="M68" s="15"/>
      <c r="N68" s="13"/>
      <c r="O68" s="28"/>
      <c r="P68" s="28"/>
      <c r="Q68" s="30"/>
    </row>
    <row r="69" spans="2:17" ht="35.25" customHeight="1">
      <c r="B69" s="11"/>
      <c r="C69" s="11"/>
      <c r="D69" s="12"/>
      <c r="E69" s="12"/>
      <c r="F69" s="13"/>
      <c r="G69" s="28"/>
      <c r="H69" s="28"/>
      <c r="I69" s="29"/>
      <c r="J69" s="14"/>
      <c r="K69" s="11"/>
      <c r="L69" s="15"/>
      <c r="M69" s="15"/>
      <c r="N69" s="13"/>
      <c r="O69" s="28"/>
      <c r="P69" s="28"/>
      <c r="Q69" s="30"/>
    </row>
    <row r="70" spans="2:17" ht="35.25" customHeight="1">
      <c r="B70" s="11"/>
      <c r="C70" s="11"/>
      <c r="D70" s="17"/>
      <c r="E70" s="17"/>
      <c r="F70" s="13"/>
      <c r="G70" s="28"/>
      <c r="H70" s="28"/>
      <c r="I70" s="29"/>
      <c r="J70" s="14"/>
      <c r="K70" s="11"/>
      <c r="L70" s="15"/>
      <c r="M70" s="15"/>
      <c r="N70" s="13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2:E42"/>
    <mergeCell ref="C4:E4"/>
  </mergeCells>
  <phoneticPr fontId="26" type="noConversion"/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60" orientation="portrait" r:id="rId1"/>
  <rowBreaks count="1" manualBreakCount="1">
    <brk id="38" max="17" man="1"/>
  </rowBreaks>
  <colBreaks count="1" manualBreakCount="1">
    <brk id="19" max="1638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2:U76"/>
  <sheetViews>
    <sheetView view="pageBreakPreview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44898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"/>
      <c r="D10" s="114"/>
      <c r="E10" s="12"/>
      <c r="F10" s="13"/>
      <c r="G10" s="28"/>
      <c r="H10" s="28"/>
      <c r="I10" s="29"/>
      <c r="J10" s="14">
        <v>24</v>
      </c>
      <c r="K10" s="11"/>
      <c r="L10" s="114"/>
      <c r="M10" s="12"/>
      <c r="N10" s="13"/>
      <c r="O10" s="28"/>
      <c r="P10" s="28"/>
      <c r="Q10" s="30"/>
    </row>
    <row r="11" spans="2:21" ht="35.25" customHeight="1">
      <c r="B11" s="11">
        <v>2</v>
      </c>
      <c r="C11" s="11"/>
      <c r="D11" s="114"/>
      <c r="E11" s="12"/>
      <c r="F11" s="13"/>
      <c r="G11" s="28"/>
      <c r="H11" s="28"/>
      <c r="I11" s="29"/>
      <c r="J11" s="14">
        <v>25</v>
      </c>
      <c r="K11" s="11"/>
      <c r="L11" s="116"/>
      <c r="M11" s="12"/>
      <c r="N11" s="13"/>
      <c r="O11" s="28"/>
      <c r="P11" s="28"/>
      <c r="Q11" s="30"/>
    </row>
    <row r="12" spans="2:21" ht="35.25" customHeight="1">
      <c r="B12" s="11">
        <v>3</v>
      </c>
      <c r="C12" s="11"/>
      <c r="D12" s="114"/>
      <c r="E12" s="12"/>
      <c r="F12" s="13"/>
      <c r="G12" s="28"/>
      <c r="H12" s="28"/>
      <c r="I12" s="29"/>
      <c r="J12" s="14">
        <v>26</v>
      </c>
      <c r="K12" s="11"/>
      <c r="L12" s="114"/>
      <c r="M12" s="12"/>
      <c r="N12" s="13"/>
      <c r="O12" s="28"/>
      <c r="P12" s="28"/>
      <c r="Q12" s="30"/>
    </row>
    <row r="13" spans="2:21" ht="35.25" customHeight="1">
      <c r="B13" s="11">
        <v>4</v>
      </c>
      <c r="C13" s="11"/>
      <c r="D13" s="114"/>
      <c r="E13" s="12"/>
      <c r="F13" s="13"/>
      <c r="G13" s="28"/>
      <c r="H13" s="28"/>
      <c r="I13" s="29"/>
      <c r="J13" s="14">
        <v>27</v>
      </c>
      <c r="K13" s="11"/>
      <c r="L13" s="114"/>
      <c r="M13" s="12"/>
      <c r="N13" s="13"/>
      <c r="O13" s="28"/>
      <c r="P13" s="28"/>
      <c r="Q13" s="30"/>
    </row>
    <row r="14" spans="2:21" ht="35.25" customHeight="1">
      <c r="B14" s="11">
        <v>5</v>
      </c>
      <c r="C14" s="11"/>
      <c r="D14" s="114"/>
      <c r="E14" s="12"/>
      <c r="F14" s="13"/>
      <c r="G14" s="28"/>
      <c r="H14" s="28"/>
      <c r="I14" s="29"/>
      <c r="J14" s="14">
        <v>28</v>
      </c>
      <c r="K14" s="11"/>
      <c r="L14" s="114"/>
      <c r="M14" s="12"/>
      <c r="N14" s="13"/>
      <c r="O14" s="28"/>
      <c r="P14" s="28"/>
      <c r="Q14" s="30"/>
    </row>
    <row r="15" spans="2:21" ht="35.25" customHeight="1">
      <c r="B15" s="11">
        <v>6</v>
      </c>
      <c r="C15" s="11"/>
      <c r="D15" s="114"/>
      <c r="E15" s="12"/>
      <c r="F15" s="13"/>
      <c r="G15" s="28"/>
      <c r="H15" s="28"/>
      <c r="I15" s="29"/>
      <c r="J15" s="14">
        <v>29</v>
      </c>
      <c r="K15" s="11"/>
      <c r="L15" s="114"/>
      <c r="M15" s="12"/>
      <c r="N15" s="13"/>
      <c r="O15" s="28"/>
      <c r="P15" s="28"/>
      <c r="Q15" s="30"/>
    </row>
    <row r="16" spans="2:21" ht="35.25" customHeight="1">
      <c r="B16" s="11">
        <v>7</v>
      </c>
      <c r="C16" s="11"/>
      <c r="D16" s="114"/>
      <c r="E16" s="12"/>
      <c r="F16" s="13"/>
      <c r="G16" s="28"/>
      <c r="H16" s="28"/>
      <c r="I16" s="29"/>
      <c r="J16" s="14">
        <v>30</v>
      </c>
      <c r="K16" s="11"/>
      <c r="L16" s="114"/>
      <c r="M16" s="12"/>
      <c r="N16" s="13"/>
      <c r="O16" s="28"/>
      <c r="P16" s="28"/>
      <c r="Q16" s="30"/>
    </row>
    <row r="17" spans="2:20" ht="35.25" customHeight="1">
      <c r="B17" s="11">
        <v>8</v>
      </c>
      <c r="C17" s="11"/>
      <c r="D17" s="114"/>
      <c r="E17" s="12"/>
      <c r="F17" s="13"/>
      <c r="G17" s="28"/>
      <c r="H17" s="28"/>
      <c r="I17" s="29"/>
      <c r="J17" s="14">
        <v>31</v>
      </c>
      <c r="K17" s="11"/>
      <c r="L17" s="114"/>
      <c r="M17" s="12"/>
      <c r="N17" s="13"/>
      <c r="O17" s="28"/>
      <c r="P17" s="28"/>
      <c r="Q17" s="30"/>
    </row>
    <row r="18" spans="2:20" ht="35.25" customHeight="1">
      <c r="B18" s="11">
        <v>9</v>
      </c>
      <c r="C18" s="11"/>
      <c r="D18" s="114"/>
      <c r="E18" s="12"/>
      <c r="F18" s="13"/>
      <c r="G18" s="28"/>
      <c r="H18" s="28"/>
      <c r="I18" s="29"/>
      <c r="J18" s="14">
        <v>32</v>
      </c>
      <c r="K18" s="11"/>
      <c r="L18" s="114"/>
      <c r="M18" s="12"/>
      <c r="N18" s="13"/>
      <c r="O18" s="28"/>
      <c r="P18" s="28"/>
      <c r="Q18" s="30"/>
    </row>
    <row r="19" spans="2:20" ht="35.25" customHeight="1">
      <c r="B19" s="11">
        <v>10</v>
      </c>
      <c r="C19" s="11"/>
      <c r="D19" s="114"/>
      <c r="E19" s="12"/>
      <c r="F19" s="13"/>
      <c r="G19" s="28"/>
      <c r="H19" s="28"/>
      <c r="I19" s="29"/>
      <c r="J19" s="14">
        <v>33</v>
      </c>
      <c r="K19" s="11"/>
      <c r="L19" s="114"/>
      <c r="M19" s="12"/>
      <c r="N19" s="13"/>
      <c r="O19" s="28"/>
      <c r="P19" s="28"/>
      <c r="Q19" s="30"/>
    </row>
    <row r="20" spans="2:20" ht="35.25" customHeight="1">
      <c r="B20" s="11">
        <v>11</v>
      </c>
      <c r="C20" s="11"/>
      <c r="D20" s="114"/>
      <c r="E20" s="12"/>
      <c r="F20" s="13"/>
      <c r="G20" s="28"/>
      <c r="H20" s="28"/>
      <c r="I20" s="29"/>
      <c r="J20" s="14">
        <v>34</v>
      </c>
      <c r="K20" s="11"/>
      <c r="L20" s="114"/>
      <c r="M20" s="12"/>
      <c r="N20" s="13"/>
      <c r="O20" s="28"/>
      <c r="P20" s="28"/>
      <c r="Q20" s="30"/>
    </row>
    <row r="21" spans="2:20" ht="35.25" customHeight="1">
      <c r="B21" s="11">
        <v>12</v>
      </c>
      <c r="C21" s="11"/>
      <c r="D21" s="114"/>
      <c r="E21" s="12"/>
      <c r="F21" s="13"/>
      <c r="G21" s="28"/>
      <c r="H21" s="28"/>
      <c r="I21" s="29"/>
      <c r="J21" s="14">
        <v>35</v>
      </c>
      <c r="K21" s="11"/>
      <c r="L21" s="114"/>
      <c r="M21" s="12"/>
      <c r="N21" s="13"/>
      <c r="O21" s="28"/>
      <c r="P21" s="28"/>
      <c r="Q21" s="30"/>
    </row>
    <row r="22" spans="2:20" ht="35.25" customHeight="1">
      <c r="B22" s="11">
        <v>13</v>
      </c>
      <c r="C22" s="11"/>
      <c r="D22" s="114"/>
      <c r="E22" s="12"/>
      <c r="F22" s="13"/>
      <c r="G22" s="28"/>
      <c r="H22" s="28"/>
      <c r="I22" s="29"/>
      <c r="J22" s="14">
        <v>36</v>
      </c>
      <c r="K22" s="11"/>
      <c r="L22" s="114"/>
      <c r="M22" s="12"/>
      <c r="N22" s="13"/>
      <c r="O22" s="28"/>
      <c r="P22" s="28"/>
      <c r="Q22" s="30"/>
    </row>
    <row r="23" spans="2:20" ht="35.25" customHeight="1">
      <c r="B23" s="11">
        <v>14</v>
      </c>
      <c r="C23" s="11"/>
      <c r="D23" s="114"/>
      <c r="E23" s="12"/>
      <c r="F23" s="13"/>
      <c r="G23" s="28"/>
      <c r="H23" s="28"/>
      <c r="I23" s="29"/>
      <c r="J23" s="14">
        <v>37</v>
      </c>
      <c r="K23" s="11"/>
      <c r="L23" s="114"/>
      <c r="M23" s="12"/>
      <c r="N23" s="13"/>
      <c r="O23" s="28"/>
      <c r="P23" s="28"/>
      <c r="Q23" s="30"/>
    </row>
    <row r="24" spans="2:20" ht="35.25" customHeight="1">
      <c r="B24" s="11">
        <v>15</v>
      </c>
      <c r="C24" s="11"/>
      <c r="D24" s="114"/>
      <c r="E24" s="12"/>
      <c r="F24" s="13"/>
      <c r="G24" s="28"/>
      <c r="H24" s="28"/>
      <c r="I24" s="29"/>
      <c r="J24" s="14">
        <v>38</v>
      </c>
      <c r="K24" s="11"/>
      <c r="L24" s="114"/>
      <c r="M24" s="15"/>
      <c r="N24" s="13"/>
      <c r="O24" s="28"/>
      <c r="P24" s="28"/>
      <c r="Q24" s="30"/>
    </row>
    <row r="25" spans="2:20" ht="35.25" customHeight="1">
      <c r="B25" s="11">
        <v>16</v>
      </c>
      <c r="C25" s="11"/>
      <c r="D25" s="114"/>
      <c r="E25" s="12"/>
      <c r="F25" s="13"/>
      <c r="G25" s="28"/>
      <c r="H25" s="28"/>
      <c r="I25" s="29"/>
      <c r="J25" s="14">
        <v>39</v>
      </c>
      <c r="K25" s="11"/>
      <c r="L25" s="114"/>
      <c r="M25" s="15"/>
      <c r="N25" s="13"/>
      <c r="O25" s="28"/>
      <c r="P25" s="28"/>
      <c r="Q25" s="30"/>
    </row>
    <row r="26" spans="2:20" ht="35.25" customHeight="1">
      <c r="B26" s="11">
        <v>17</v>
      </c>
      <c r="C26" s="11"/>
      <c r="D26" s="114"/>
      <c r="E26" s="12"/>
      <c r="F26" s="13"/>
      <c r="G26" s="28"/>
      <c r="H26" s="28"/>
      <c r="I26" s="29"/>
      <c r="J26" s="14">
        <v>40</v>
      </c>
      <c r="K26" s="11"/>
      <c r="L26" s="114"/>
      <c r="M26" s="15"/>
      <c r="N26" s="13"/>
      <c r="O26" s="28"/>
      <c r="P26" s="28"/>
      <c r="Q26" s="30"/>
    </row>
    <row r="27" spans="2:20" ht="35.25" customHeight="1">
      <c r="B27" s="11">
        <v>18</v>
      </c>
      <c r="C27" s="11"/>
      <c r="D27" s="114"/>
      <c r="E27" s="12"/>
      <c r="F27" s="13"/>
      <c r="G27" s="28"/>
      <c r="H27" s="28"/>
      <c r="I27" s="29"/>
      <c r="J27" s="14">
        <v>41</v>
      </c>
      <c r="K27" s="11"/>
      <c r="L27" s="114"/>
      <c r="M27" s="15"/>
      <c r="N27" s="13"/>
      <c r="O27" s="28"/>
      <c r="P27" s="28"/>
      <c r="Q27" s="30"/>
    </row>
    <row r="28" spans="2:20" ht="35.25" customHeight="1">
      <c r="B28" s="11">
        <v>19</v>
      </c>
      <c r="C28" s="11"/>
      <c r="D28" s="114"/>
      <c r="E28" s="12"/>
      <c r="F28" s="13"/>
      <c r="G28" s="28"/>
      <c r="H28" s="28"/>
      <c r="I28" s="29"/>
      <c r="J28" s="14">
        <v>42</v>
      </c>
      <c r="K28" s="11"/>
      <c r="L28" s="115"/>
      <c r="M28" s="59"/>
      <c r="N28" s="13"/>
      <c r="O28" s="28"/>
      <c r="P28" s="28"/>
      <c r="Q28" s="30"/>
    </row>
    <row r="29" spans="2:20" ht="35.25" customHeight="1">
      <c r="B29" s="11">
        <v>20</v>
      </c>
      <c r="C29" s="11"/>
      <c r="D29" s="114"/>
      <c r="E29" s="12"/>
      <c r="F29" s="13"/>
      <c r="G29" s="28"/>
      <c r="H29" s="28"/>
      <c r="I29" s="29"/>
      <c r="J29" s="14">
        <v>43</v>
      </c>
      <c r="K29" s="11"/>
      <c r="L29" s="114"/>
      <c r="M29" s="15"/>
      <c r="N29" s="13"/>
      <c r="O29" s="28"/>
      <c r="P29" s="28"/>
      <c r="Q29" s="30"/>
    </row>
    <row r="30" spans="2:20" ht="35.25" customHeight="1">
      <c r="B30" s="11">
        <v>21</v>
      </c>
      <c r="C30" s="11"/>
      <c r="D30" s="114"/>
      <c r="E30" s="12"/>
      <c r="F30" s="13"/>
      <c r="G30" s="28"/>
      <c r="H30" s="28"/>
      <c r="I30" s="29"/>
      <c r="J30" s="14">
        <v>44</v>
      </c>
      <c r="K30" s="11"/>
      <c r="L30" s="114"/>
      <c r="M30" s="15"/>
      <c r="N30" s="13"/>
      <c r="O30" s="28"/>
      <c r="P30" s="28"/>
      <c r="Q30" s="30"/>
    </row>
    <row r="31" spans="2:20" ht="35.25" customHeight="1">
      <c r="B31" s="11">
        <v>22</v>
      </c>
      <c r="C31" s="11"/>
      <c r="D31" s="114"/>
      <c r="E31" s="12"/>
      <c r="F31" s="13"/>
      <c r="G31" s="28"/>
      <c r="H31" s="28"/>
      <c r="I31" s="29"/>
      <c r="J31" s="14">
        <v>45</v>
      </c>
      <c r="K31" s="11"/>
      <c r="L31" s="114"/>
      <c r="M31" s="12"/>
      <c r="N31" s="13"/>
      <c r="O31" s="28"/>
      <c r="P31" s="28"/>
      <c r="Q31" s="30"/>
      <c r="T31" s="1" t="s">
        <v>4</v>
      </c>
    </row>
    <row r="32" spans="2:20" ht="35.25" customHeight="1">
      <c r="B32" s="11">
        <v>23</v>
      </c>
      <c r="C32" s="11"/>
      <c r="D32" s="114"/>
      <c r="E32" s="12"/>
      <c r="F32" s="13"/>
      <c r="G32" s="28"/>
      <c r="H32" s="28"/>
      <c r="I32" s="29"/>
      <c r="J32" s="14">
        <v>46</v>
      </c>
      <c r="K32" s="11"/>
      <c r="L32" s="114"/>
      <c r="M32" s="15"/>
      <c r="N32" s="13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166"/>
      <c r="D33" s="167"/>
      <c r="E33" s="167"/>
      <c r="F33" s="167"/>
      <c r="G33" s="167"/>
      <c r="H33" s="167"/>
      <c r="I33" s="168"/>
      <c r="J33" s="175" t="s">
        <v>37</v>
      </c>
      <c r="K33" s="176"/>
      <c r="L33" s="18" t="s">
        <v>33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69"/>
      <c r="D34" s="170"/>
      <c r="E34" s="170"/>
      <c r="F34" s="170"/>
      <c r="G34" s="170"/>
      <c r="H34" s="170"/>
      <c r="I34" s="171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69"/>
      <c r="D35" s="170"/>
      <c r="E35" s="170"/>
      <c r="F35" s="170"/>
      <c r="G35" s="170"/>
      <c r="H35" s="170"/>
      <c r="I35" s="171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72"/>
      <c r="D36" s="173"/>
      <c r="E36" s="173"/>
      <c r="F36" s="173"/>
      <c r="G36" s="173"/>
      <c r="H36" s="173"/>
      <c r="I36" s="174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44898</v>
      </c>
      <c r="D42" s="182"/>
      <c r="E42" s="182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47</v>
      </c>
      <c r="C48" s="11"/>
      <c r="D48" s="12"/>
      <c r="E48" s="12"/>
      <c r="F48" s="13"/>
      <c r="G48" s="28"/>
      <c r="H48" s="28"/>
      <c r="I48" s="29"/>
      <c r="J48" s="14">
        <v>70</v>
      </c>
      <c r="K48" s="11"/>
      <c r="L48" s="12"/>
      <c r="M48" s="12"/>
      <c r="N48" s="13"/>
      <c r="O48" s="28"/>
      <c r="P48" s="28"/>
      <c r="Q48" s="30"/>
    </row>
    <row r="49" spans="2:17" ht="35.25" customHeight="1">
      <c r="B49" s="11">
        <v>48</v>
      </c>
      <c r="C49" s="11"/>
      <c r="D49" s="12"/>
      <c r="E49" s="12"/>
      <c r="F49" s="13"/>
      <c r="G49" s="28"/>
      <c r="H49" s="28"/>
      <c r="I49" s="29"/>
      <c r="J49" s="14">
        <v>71</v>
      </c>
      <c r="K49" s="11"/>
      <c r="L49" s="12"/>
      <c r="M49" s="12"/>
      <c r="N49" s="13"/>
      <c r="O49" s="28"/>
      <c r="P49" s="28"/>
      <c r="Q49" s="30"/>
    </row>
    <row r="50" spans="2:17" ht="35.25" customHeight="1">
      <c r="B50" s="11">
        <v>49</v>
      </c>
      <c r="C50" s="11"/>
      <c r="D50" s="12"/>
      <c r="E50" s="12"/>
      <c r="F50" s="13"/>
      <c r="G50" s="28"/>
      <c r="H50" s="28"/>
      <c r="I50" s="29"/>
      <c r="J50" s="14">
        <v>72</v>
      </c>
      <c r="K50" s="11"/>
      <c r="L50" s="12"/>
      <c r="M50" s="12"/>
      <c r="N50" s="13"/>
      <c r="O50" s="28"/>
      <c r="P50" s="28"/>
      <c r="Q50" s="30"/>
    </row>
    <row r="51" spans="2:17" ht="35.25" customHeight="1">
      <c r="B51" s="11">
        <v>50</v>
      </c>
      <c r="C51" s="11"/>
      <c r="D51" s="12"/>
      <c r="E51" s="12"/>
      <c r="F51" s="13"/>
      <c r="G51" s="28"/>
      <c r="H51" s="28"/>
      <c r="I51" s="29"/>
      <c r="J51" s="14">
        <v>73</v>
      </c>
      <c r="K51" s="11"/>
      <c r="L51" s="12"/>
      <c r="M51" s="12"/>
      <c r="N51" s="13"/>
      <c r="O51" s="28"/>
      <c r="P51" s="28"/>
      <c r="Q51" s="30"/>
    </row>
    <row r="52" spans="2:17" ht="35.25" customHeight="1">
      <c r="B52" s="11">
        <v>51</v>
      </c>
      <c r="C52" s="11"/>
      <c r="D52" s="12"/>
      <c r="E52" s="12"/>
      <c r="F52" s="13"/>
      <c r="G52" s="28"/>
      <c r="H52" s="28"/>
      <c r="I52" s="29"/>
      <c r="J52" s="14">
        <v>74</v>
      </c>
      <c r="K52" s="11"/>
      <c r="L52" s="12"/>
      <c r="M52" s="12"/>
      <c r="N52" s="13"/>
      <c r="O52" s="28"/>
      <c r="P52" s="28"/>
      <c r="Q52" s="30"/>
    </row>
    <row r="53" spans="2:17" ht="35.25" customHeight="1">
      <c r="B53" s="11">
        <v>52</v>
      </c>
      <c r="C53" s="11"/>
      <c r="D53" s="12"/>
      <c r="E53" s="12"/>
      <c r="F53" s="13"/>
      <c r="G53" s="28"/>
      <c r="H53" s="28"/>
      <c r="I53" s="29"/>
      <c r="J53" s="14">
        <v>75</v>
      </c>
      <c r="K53" s="11"/>
      <c r="L53" s="15"/>
      <c r="M53" s="15"/>
      <c r="N53" s="13"/>
      <c r="O53" s="28"/>
      <c r="P53" s="28"/>
      <c r="Q53" s="30"/>
    </row>
    <row r="54" spans="2:17" ht="35.25" customHeight="1">
      <c r="B54" s="11">
        <v>53</v>
      </c>
      <c r="C54" s="11"/>
      <c r="D54" s="12"/>
      <c r="E54" s="12"/>
      <c r="F54" s="13"/>
      <c r="G54" s="28"/>
      <c r="H54" s="28"/>
      <c r="I54" s="29"/>
      <c r="J54" s="14">
        <v>76</v>
      </c>
      <c r="K54" s="11"/>
      <c r="L54" s="12"/>
      <c r="M54" s="12"/>
      <c r="N54" s="13"/>
      <c r="O54" s="28"/>
      <c r="P54" s="28"/>
      <c r="Q54" s="30"/>
    </row>
    <row r="55" spans="2:17" ht="35.25" customHeight="1">
      <c r="B55" s="11">
        <v>54</v>
      </c>
      <c r="C55" s="11"/>
      <c r="D55" s="12"/>
      <c r="E55" s="12"/>
      <c r="F55" s="13"/>
      <c r="G55" s="28"/>
      <c r="H55" s="28"/>
      <c r="I55" s="29"/>
      <c r="J55" s="14">
        <v>77</v>
      </c>
      <c r="K55" s="11"/>
      <c r="L55" s="12"/>
      <c r="M55" s="12"/>
      <c r="N55" s="13"/>
      <c r="O55" s="28"/>
      <c r="P55" s="28"/>
      <c r="Q55" s="30"/>
    </row>
    <row r="56" spans="2:17" ht="35.25" customHeight="1">
      <c r="B56" s="11">
        <v>55</v>
      </c>
      <c r="C56" s="11"/>
      <c r="D56" s="12"/>
      <c r="E56" s="12"/>
      <c r="F56" s="13"/>
      <c r="G56" s="28"/>
      <c r="H56" s="28"/>
      <c r="I56" s="29"/>
      <c r="J56" s="14">
        <v>78</v>
      </c>
      <c r="K56" s="11"/>
      <c r="L56" s="12"/>
      <c r="M56" s="12"/>
      <c r="N56" s="13"/>
      <c r="O56" s="28"/>
      <c r="P56" s="28"/>
      <c r="Q56" s="30"/>
    </row>
    <row r="57" spans="2:17" ht="35.25" customHeight="1">
      <c r="B57" s="11">
        <v>56</v>
      </c>
      <c r="C57" s="11"/>
      <c r="D57" s="12"/>
      <c r="E57" s="12"/>
      <c r="F57" s="13"/>
      <c r="G57" s="28"/>
      <c r="H57" s="28"/>
      <c r="I57" s="29"/>
      <c r="J57" s="14">
        <v>79</v>
      </c>
      <c r="K57" s="11"/>
      <c r="L57" s="12"/>
      <c r="M57" s="12"/>
      <c r="N57" s="13"/>
      <c r="O57" s="28"/>
      <c r="P57" s="28"/>
      <c r="Q57" s="30"/>
    </row>
    <row r="58" spans="2:17" ht="35.25" customHeight="1">
      <c r="B58" s="11">
        <v>57</v>
      </c>
      <c r="C58" s="11"/>
      <c r="D58" s="12"/>
      <c r="E58" s="12"/>
      <c r="F58" s="13"/>
      <c r="G58" s="28"/>
      <c r="H58" s="28"/>
      <c r="I58" s="29"/>
      <c r="J58" s="14">
        <v>80</v>
      </c>
      <c r="K58" s="11"/>
      <c r="L58" s="12"/>
      <c r="M58" s="12"/>
      <c r="N58" s="13"/>
      <c r="O58" s="28"/>
      <c r="P58" s="28"/>
      <c r="Q58" s="30"/>
    </row>
    <row r="59" spans="2:17" ht="35.25" customHeight="1">
      <c r="B59" s="11">
        <v>58</v>
      </c>
      <c r="C59" s="11"/>
      <c r="D59" s="12"/>
      <c r="E59" s="12"/>
      <c r="F59" s="13"/>
      <c r="G59" s="28"/>
      <c r="H59" s="28"/>
      <c r="I59" s="29"/>
      <c r="J59" s="14">
        <v>81</v>
      </c>
      <c r="K59" s="11"/>
      <c r="L59" s="15"/>
      <c r="M59" s="15"/>
      <c r="N59" s="13"/>
      <c r="O59" s="28"/>
      <c r="P59" s="28"/>
      <c r="Q59" s="30"/>
    </row>
    <row r="60" spans="2:17" ht="35.25" customHeight="1">
      <c r="B60" s="11">
        <v>59</v>
      </c>
      <c r="C60" s="11"/>
      <c r="D60" s="12"/>
      <c r="E60" s="12"/>
      <c r="F60" s="13"/>
      <c r="G60" s="28"/>
      <c r="H60" s="28"/>
      <c r="I60" s="29"/>
      <c r="J60" s="14">
        <v>82</v>
      </c>
      <c r="K60" s="11"/>
      <c r="L60" s="15"/>
      <c r="M60" s="15"/>
      <c r="N60" s="13"/>
      <c r="O60" s="28"/>
      <c r="P60" s="28"/>
      <c r="Q60" s="30"/>
    </row>
    <row r="61" spans="2:17" ht="35.25" customHeight="1">
      <c r="B61" s="11">
        <v>60</v>
      </c>
      <c r="C61" s="11"/>
      <c r="D61" s="12"/>
      <c r="E61" s="12"/>
      <c r="F61" s="13"/>
      <c r="G61" s="28"/>
      <c r="H61" s="28"/>
      <c r="I61" s="29"/>
      <c r="J61" s="14">
        <v>83</v>
      </c>
      <c r="K61" s="11"/>
      <c r="L61" s="15"/>
      <c r="M61" s="15"/>
      <c r="N61" s="13"/>
      <c r="O61" s="28"/>
      <c r="P61" s="28"/>
      <c r="Q61" s="30"/>
    </row>
    <row r="62" spans="2:17" ht="35.25" customHeight="1">
      <c r="B62" s="11">
        <v>61</v>
      </c>
      <c r="C62" s="11"/>
      <c r="D62" s="12"/>
      <c r="E62" s="12"/>
      <c r="F62" s="13"/>
      <c r="G62" s="28"/>
      <c r="H62" s="28"/>
      <c r="I62" s="29"/>
      <c r="J62" s="14">
        <v>84</v>
      </c>
      <c r="K62" s="11"/>
      <c r="L62" s="15"/>
      <c r="M62" s="15"/>
      <c r="N62" s="13"/>
      <c r="O62" s="28"/>
      <c r="P62" s="28"/>
      <c r="Q62" s="30"/>
    </row>
    <row r="63" spans="2:17" ht="35.25" customHeight="1">
      <c r="B63" s="11">
        <v>62</v>
      </c>
      <c r="C63" s="11"/>
      <c r="D63" s="12"/>
      <c r="E63" s="12"/>
      <c r="F63" s="13"/>
      <c r="G63" s="28"/>
      <c r="H63" s="28"/>
      <c r="I63" s="29"/>
      <c r="J63" s="14">
        <v>85</v>
      </c>
      <c r="K63" s="11"/>
      <c r="L63" s="15"/>
      <c r="M63" s="15"/>
      <c r="N63" s="13"/>
      <c r="O63" s="28"/>
      <c r="P63" s="28"/>
      <c r="Q63" s="30"/>
    </row>
    <row r="64" spans="2:17" ht="35.25" customHeight="1">
      <c r="B64" s="11">
        <v>63</v>
      </c>
      <c r="C64" s="11"/>
      <c r="D64" s="12"/>
      <c r="E64" s="12"/>
      <c r="F64" s="13"/>
      <c r="G64" s="28"/>
      <c r="H64" s="28"/>
      <c r="I64" s="29"/>
      <c r="J64" s="14">
        <v>86</v>
      </c>
      <c r="K64" s="11"/>
      <c r="L64" s="15"/>
      <c r="M64" s="15"/>
      <c r="N64" s="13"/>
      <c r="O64" s="28"/>
      <c r="P64" s="28"/>
      <c r="Q64" s="30"/>
    </row>
    <row r="65" spans="2:17" ht="35.25" customHeight="1">
      <c r="B65" s="11">
        <v>64</v>
      </c>
      <c r="C65" s="11"/>
      <c r="D65" s="12"/>
      <c r="E65" s="12"/>
      <c r="F65" s="13"/>
      <c r="G65" s="28"/>
      <c r="H65" s="28"/>
      <c r="I65" s="29"/>
      <c r="J65" s="14">
        <v>87</v>
      </c>
      <c r="K65" s="11"/>
      <c r="L65" s="15"/>
      <c r="M65" s="15"/>
      <c r="N65" s="13"/>
      <c r="O65" s="28"/>
      <c r="P65" s="28"/>
      <c r="Q65" s="30"/>
    </row>
    <row r="66" spans="2:17" ht="35.25" customHeight="1">
      <c r="B66" s="11">
        <v>65</v>
      </c>
      <c r="C66" s="11"/>
      <c r="D66" s="12"/>
      <c r="E66" s="12"/>
      <c r="F66" s="13"/>
      <c r="G66" s="28"/>
      <c r="H66" s="28"/>
      <c r="I66" s="29"/>
      <c r="J66" s="14">
        <v>88</v>
      </c>
      <c r="K66" s="11"/>
      <c r="L66" s="16"/>
      <c r="M66" s="59"/>
      <c r="N66" s="13"/>
      <c r="O66" s="28"/>
      <c r="P66" s="28"/>
      <c r="Q66" s="30"/>
    </row>
    <row r="67" spans="2:17" ht="35.25" customHeight="1">
      <c r="B67" s="11">
        <v>66</v>
      </c>
      <c r="C67" s="11"/>
      <c r="D67" s="12"/>
      <c r="E67" s="12"/>
      <c r="F67" s="13"/>
      <c r="G67" s="28"/>
      <c r="H67" s="28"/>
      <c r="I67" s="29"/>
      <c r="J67" s="14">
        <v>89</v>
      </c>
      <c r="K67" s="11"/>
      <c r="L67" s="15"/>
      <c r="M67" s="15"/>
      <c r="N67" s="13"/>
      <c r="O67" s="28"/>
      <c r="P67" s="28"/>
      <c r="Q67" s="30"/>
    </row>
    <row r="68" spans="2:17" ht="35.25" customHeight="1">
      <c r="B68" s="11">
        <v>67</v>
      </c>
      <c r="C68" s="11"/>
      <c r="D68" s="12"/>
      <c r="E68" s="12"/>
      <c r="F68" s="13"/>
      <c r="G68" s="28"/>
      <c r="H68" s="28"/>
      <c r="I68" s="29"/>
      <c r="J68" s="14">
        <v>90</v>
      </c>
      <c r="K68" s="11"/>
      <c r="L68" s="15"/>
      <c r="M68" s="15"/>
      <c r="N68" s="13"/>
      <c r="O68" s="28"/>
      <c r="P68" s="28"/>
      <c r="Q68" s="30"/>
    </row>
    <row r="69" spans="2:17" ht="35.25" customHeight="1">
      <c r="B69" s="11">
        <v>68</v>
      </c>
      <c r="C69" s="11"/>
      <c r="D69" s="12"/>
      <c r="E69" s="12"/>
      <c r="F69" s="13"/>
      <c r="G69" s="28"/>
      <c r="H69" s="28"/>
      <c r="I69" s="29"/>
      <c r="J69" s="14">
        <v>91</v>
      </c>
      <c r="K69" s="11"/>
      <c r="L69" s="15"/>
      <c r="M69" s="15"/>
      <c r="N69" s="13"/>
      <c r="O69" s="28"/>
      <c r="P69" s="28"/>
      <c r="Q69" s="30"/>
    </row>
    <row r="70" spans="2:17" ht="35.25" customHeight="1">
      <c r="B70" s="11">
        <v>69</v>
      </c>
      <c r="C70" s="11"/>
      <c r="D70" s="17"/>
      <c r="E70" s="17"/>
      <c r="F70" s="13"/>
      <c r="G70" s="28"/>
      <c r="H70" s="28"/>
      <c r="I70" s="29"/>
      <c r="J70" s="14">
        <v>92</v>
      </c>
      <c r="K70" s="11"/>
      <c r="L70" s="15"/>
      <c r="M70" s="15"/>
      <c r="N70" s="13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:E4"/>
    <mergeCell ref="C42:E42"/>
  </mergeCells>
  <phoneticPr fontId="26" type="noConversion"/>
  <pageMargins left="0.51181102362204722" right="0.43307086614173229" top="0.6692913385826772" bottom="0.59055118110236227" header="0.31496062992125984" footer="0.31496062992125984"/>
  <pageSetup paperSize="9" scale="58" fitToHeight="0" orientation="portrait" r:id="rId1"/>
  <rowBreaks count="1" manualBreakCount="1">
    <brk id="38" max="17" man="1"/>
  </rowBreaks>
  <colBreaks count="1" manualBreakCount="1">
    <brk id="19" max="16383" man="1"/>
  </col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B2:U76"/>
  <sheetViews>
    <sheetView view="pageBreakPreview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44925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"/>
      <c r="D10" s="114"/>
      <c r="E10" s="154"/>
      <c r="F10" s="13"/>
      <c r="G10" s="28"/>
      <c r="H10" s="28"/>
      <c r="I10" s="29"/>
      <c r="J10" s="14">
        <v>24</v>
      </c>
      <c r="K10" s="11"/>
      <c r="L10" s="150"/>
      <c r="M10" s="114"/>
      <c r="N10" s="13"/>
      <c r="O10" s="28"/>
      <c r="P10" s="28"/>
      <c r="Q10" s="30"/>
    </row>
    <row r="11" spans="2:21" ht="35.25" customHeight="1">
      <c r="B11" s="11">
        <v>2</v>
      </c>
      <c r="C11" s="11"/>
      <c r="D11" s="114"/>
      <c r="E11" s="154"/>
      <c r="F11" s="13"/>
      <c r="G11" s="28"/>
      <c r="H11" s="28"/>
      <c r="I11" s="29"/>
      <c r="J11" s="14">
        <v>25</v>
      </c>
      <c r="K11" s="11"/>
      <c r="L11" s="150"/>
      <c r="M11" s="114"/>
      <c r="N11" s="13"/>
      <c r="O11" s="28"/>
      <c r="P11" s="28"/>
      <c r="Q11" s="30"/>
    </row>
    <row r="12" spans="2:21" ht="35.25" customHeight="1">
      <c r="B12" s="11">
        <v>3</v>
      </c>
      <c r="C12" s="11"/>
      <c r="D12" s="114"/>
      <c r="E12" s="154"/>
      <c r="F12" s="13"/>
      <c r="G12" s="28"/>
      <c r="H12" s="28"/>
      <c r="I12" s="29"/>
      <c r="J12" s="14">
        <v>26</v>
      </c>
      <c r="K12" s="11"/>
      <c r="L12" s="150"/>
      <c r="M12" s="114"/>
      <c r="N12" s="13"/>
      <c r="O12" s="28"/>
      <c r="P12" s="28"/>
      <c r="Q12" s="30"/>
    </row>
    <row r="13" spans="2:21" ht="35.25" customHeight="1">
      <c r="B13" s="11">
        <v>4</v>
      </c>
      <c r="C13" s="11"/>
      <c r="D13" s="114"/>
      <c r="E13" s="154"/>
      <c r="F13" s="13"/>
      <c r="G13" s="28"/>
      <c r="H13" s="28"/>
      <c r="I13" s="29"/>
      <c r="J13" s="14">
        <v>27</v>
      </c>
      <c r="K13" s="11"/>
      <c r="L13" s="150"/>
      <c r="M13" s="114"/>
      <c r="N13" s="13"/>
      <c r="O13" s="28"/>
      <c r="P13" s="28"/>
      <c r="Q13" s="30"/>
    </row>
    <row r="14" spans="2:21" ht="35.25" customHeight="1">
      <c r="B14" s="11">
        <v>5</v>
      </c>
      <c r="C14" s="11"/>
      <c r="D14" s="114"/>
      <c r="E14" s="154"/>
      <c r="F14" s="13"/>
      <c r="G14" s="28"/>
      <c r="H14" s="28"/>
      <c r="I14" s="29"/>
      <c r="J14" s="14">
        <v>28</v>
      </c>
      <c r="K14" s="11"/>
      <c r="L14" s="150"/>
      <c r="M14" s="114"/>
      <c r="N14" s="13"/>
      <c r="O14" s="28"/>
      <c r="P14" s="28"/>
      <c r="Q14" s="30"/>
    </row>
    <row r="15" spans="2:21" ht="35.25" customHeight="1">
      <c r="B15" s="11">
        <v>6</v>
      </c>
      <c r="C15" s="11"/>
      <c r="D15" s="114"/>
      <c r="E15" s="155"/>
      <c r="F15" s="13"/>
      <c r="G15" s="28"/>
      <c r="H15" s="28"/>
      <c r="I15" s="29"/>
      <c r="J15" s="14">
        <v>29</v>
      </c>
      <c r="K15" s="11"/>
      <c r="L15" s="117"/>
      <c r="M15" s="114"/>
      <c r="N15" s="13"/>
      <c r="O15" s="28"/>
      <c r="P15" s="28"/>
      <c r="Q15" s="30"/>
    </row>
    <row r="16" spans="2:21" ht="35.25" customHeight="1">
      <c r="B16" s="11">
        <v>7</v>
      </c>
      <c r="C16" s="11"/>
      <c r="D16" s="114"/>
      <c r="E16" s="155"/>
      <c r="F16" s="13"/>
      <c r="G16" s="28"/>
      <c r="H16" s="28"/>
      <c r="I16" s="29"/>
      <c r="J16" s="14">
        <v>30</v>
      </c>
      <c r="K16" s="129"/>
      <c r="L16" s="115"/>
      <c r="M16" s="12"/>
      <c r="N16" s="13"/>
      <c r="O16" s="28"/>
      <c r="P16" s="28"/>
      <c r="Q16" s="30"/>
    </row>
    <row r="17" spans="2:20" ht="35.25" customHeight="1">
      <c r="B17" s="11">
        <v>8</v>
      </c>
      <c r="C17" s="11"/>
      <c r="D17" s="114"/>
      <c r="E17" s="155"/>
      <c r="F17" s="13"/>
      <c r="G17" s="28"/>
      <c r="H17" s="28"/>
      <c r="I17" s="29"/>
      <c r="J17" s="14">
        <v>31</v>
      </c>
      <c r="K17" s="129"/>
      <c r="L17" s="150"/>
      <c r="M17" s="114"/>
      <c r="N17" s="13"/>
      <c r="O17" s="28"/>
      <c r="P17" s="28"/>
      <c r="Q17" s="30"/>
    </row>
    <row r="18" spans="2:20" ht="35.25" customHeight="1">
      <c r="B18" s="11">
        <v>9</v>
      </c>
      <c r="C18" s="11"/>
      <c r="D18" s="114"/>
      <c r="E18" s="155"/>
      <c r="F18" s="13"/>
      <c r="G18" s="28"/>
      <c r="H18" s="28"/>
      <c r="I18" s="29"/>
      <c r="J18" s="14">
        <v>32</v>
      </c>
      <c r="K18" s="129"/>
      <c r="L18" s="150"/>
      <c r="M18" s="114"/>
      <c r="N18" s="13"/>
      <c r="O18" s="28"/>
      <c r="P18" s="28"/>
      <c r="Q18" s="30"/>
    </row>
    <row r="19" spans="2:20" ht="35.25" customHeight="1">
      <c r="B19" s="11">
        <v>10</v>
      </c>
      <c r="C19" s="11"/>
      <c r="D19" s="114"/>
      <c r="E19" s="155"/>
      <c r="F19" s="13"/>
      <c r="G19" s="28"/>
      <c r="H19" s="28"/>
      <c r="I19" s="29"/>
      <c r="J19" s="14">
        <v>33</v>
      </c>
      <c r="K19" s="129"/>
      <c r="L19" s="150"/>
      <c r="M19" s="114"/>
      <c r="N19" s="13"/>
      <c r="O19" s="28"/>
      <c r="P19" s="28"/>
      <c r="Q19" s="30"/>
    </row>
    <row r="20" spans="2:20" ht="35.25" customHeight="1">
      <c r="B20" s="11">
        <v>11</v>
      </c>
      <c r="C20" s="11"/>
      <c r="D20" s="114"/>
      <c r="E20" s="155"/>
      <c r="F20" s="13"/>
      <c r="G20" s="28"/>
      <c r="H20" s="28"/>
      <c r="I20" s="29"/>
      <c r="J20" s="14">
        <v>34</v>
      </c>
      <c r="K20" s="129"/>
      <c r="L20" s="150"/>
      <c r="M20" s="12"/>
      <c r="N20" s="13"/>
      <c r="O20" s="28"/>
      <c r="P20" s="28"/>
      <c r="Q20" s="30"/>
    </row>
    <row r="21" spans="2:20" ht="35.25" customHeight="1">
      <c r="B21" s="11">
        <v>12</v>
      </c>
      <c r="C21" s="11"/>
      <c r="D21" s="114"/>
      <c r="E21" s="155"/>
      <c r="F21" s="13"/>
      <c r="G21" s="28"/>
      <c r="H21" s="28"/>
      <c r="I21" s="29"/>
      <c r="J21" s="14">
        <v>35</v>
      </c>
      <c r="K21" s="129"/>
      <c r="L21" s="114"/>
      <c r="M21" s="12"/>
      <c r="N21" s="13"/>
      <c r="O21" s="28"/>
      <c r="P21" s="28"/>
      <c r="Q21" s="30"/>
    </row>
    <row r="22" spans="2:20" ht="35.25" customHeight="1">
      <c r="B22" s="11">
        <v>13</v>
      </c>
      <c r="C22" s="11"/>
      <c r="D22" s="114"/>
      <c r="E22" s="155"/>
      <c r="F22" s="13"/>
      <c r="G22" s="28"/>
      <c r="H22" s="28"/>
      <c r="I22" s="29"/>
      <c r="J22" s="14">
        <v>36</v>
      </c>
      <c r="K22" s="129"/>
      <c r="L22" s="114"/>
      <c r="M22" s="12"/>
      <c r="N22" s="13"/>
      <c r="O22" s="28"/>
      <c r="P22" s="28"/>
      <c r="Q22" s="30"/>
    </row>
    <row r="23" spans="2:20" ht="35.25" customHeight="1">
      <c r="B23" s="11">
        <v>14</v>
      </c>
      <c r="C23" s="11"/>
      <c r="D23" s="114"/>
      <c r="E23" s="155"/>
      <c r="F23" s="13"/>
      <c r="G23" s="28"/>
      <c r="H23" s="28"/>
      <c r="I23" s="29"/>
      <c r="J23" s="14">
        <v>37</v>
      </c>
      <c r="K23" s="129"/>
      <c r="L23" s="114"/>
      <c r="M23" s="12"/>
      <c r="N23" s="13"/>
      <c r="O23" s="28"/>
      <c r="P23" s="28"/>
      <c r="Q23" s="30"/>
    </row>
    <row r="24" spans="2:20" ht="35.25" customHeight="1">
      <c r="B24" s="11">
        <v>15</v>
      </c>
      <c r="C24" s="11"/>
      <c r="D24" s="114"/>
      <c r="E24" s="155"/>
      <c r="F24" s="13"/>
      <c r="G24" s="28"/>
      <c r="H24" s="28"/>
      <c r="I24" s="29"/>
      <c r="J24" s="14">
        <v>38</v>
      </c>
      <c r="K24" s="129"/>
      <c r="L24" s="114"/>
      <c r="M24" s="12"/>
      <c r="N24" s="13"/>
      <c r="O24" s="28"/>
      <c r="P24" s="28"/>
      <c r="Q24" s="30"/>
    </row>
    <row r="25" spans="2:20" ht="35.25" customHeight="1">
      <c r="B25" s="11">
        <v>16</v>
      </c>
      <c r="C25" s="11"/>
      <c r="D25" s="150"/>
      <c r="E25" s="155"/>
      <c r="F25" s="13"/>
      <c r="G25" s="28"/>
      <c r="H25" s="28"/>
      <c r="I25" s="29"/>
      <c r="J25" s="14">
        <v>39</v>
      </c>
      <c r="K25" s="129"/>
      <c r="L25" s="114"/>
      <c r="M25" s="12"/>
      <c r="N25" s="13"/>
      <c r="O25" s="28"/>
      <c r="P25" s="28"/>
      <c r="Q25" s="30"/>
    </row>
    <row r="26" spans="2:20" ht="35.25" customHeight="1">
      <c r="B26" s="11">
        <v>17</v>
      </c>
      <c r="C26" s="11"/>
      <c r="D26" s="150"/>
      <c r="E26" s="155"/>
      <c r="F26" s="13"/>
      <c r="G26" s="28"/>
      <c r="H26" s="28"/>
      <c r="I26" s="29"/>
      <c r="J26" s="14">
        <v>40</v>
      </c>
      <c r="K26" s="129"/>
      <c r="L26" s="114"/>
      <c r="M26" s="12"/>
      <c r="N26" s="13"/>
      <c r="O26" s="28"/>
      <c r="P26" s="28"/>
      <c r="Q26" s="30"/>
    </row>
    <row r="27" spans="2:20" ht="35.25" customHeight="1">
      <c r="B27" s="11">
        <v>18</v>
      </c>
      <c r="C27" s="11"/>
      <c r="D27" s="114"/>
      <c r="E27" s="155"/>
      <c r="F27" s="13"/>
      <c r="G27" s="28"/>
      <c r="H27" s="28"/>
      <c r="I27" s="29"/>
      <c r="J27" s="14">
        <v>41</v>
      </c>
      <c r="K27" s="129"/>
      <c r="L27" s="114"/>
      <c r="M27" s="12"/>
      <c r="N27" s="13"/>
      <c r="O27" s="28"/>
      <c r="P27" s="28"/>
      <c r="Q27" s="30"/>
    </row>
    <row r="28" spans="2:20" ht="35.25" customHeight="1">
      <c r="B28" s="11">
        <v>19</v>
      </c>
      <c r="C28" s="11"/>
      <c r="D28" s="150"/>
      <c r="E28" s="12"/>
      <c r="F28" s="13"/>
      <c r="G28" s="28"/>
      <c r="H28" s="28"/>
      <c r="I28" s="29"/>
      <c r="J28" s="14">
        <v>42</v>
      </c>
      <c r="K28" s="129"/>
      <c r="L28" s="115"/>
      <c r="M28" s="12"/>
      <c r="N28" s="13"/>
      <c r="O28" s="28"/>
      <c r="P28" s="28"/>
      <c r="Q28" s="30"/>
    </row>
    <row r="29" spans="2:20" ht="35.25" customHeight="1">
      <c r="B29" s="11">
        <v>20</v>
      </c>
      <c r="C29" s="11"/>
      <c r="D29" s="114"/>
      <c r="E29" s="12"/>
      <c r="F29" s="13"/>
      <c r="G29" s="28"/>
      <c r="H29" s="28"/>
      <c r="I29" s="29"/>
      <c r="J29" s="14">
        <v>43</v>
      </c>
      <c r="K29" s="129"/>
      <c r="L29" s="114"/>
      <c r="M29" s="12"/>
      <c r="N29" s="13"/>
      <c r="O29" s="28"/>
      <c r="P29" s="28"/>
      <c r="Q29" s="30"/>
    </row>
    <row r="30" spans="2:20" ht="35.25" customHeight="1">
      <c r="B30" s="11">
        <v>21</v>
      </c>
      <c r="C30" s="11"/>
      <c r="D30" s="150"/>
      <c r="E30" s="12"/>
      <c r="F30" s="13"/>
      <c r="G30" s="28"/>
      <c r="H30" s="28"/>
      <c r="I30" s="29"/>
      <c r="J30" s="14">
        <v>44</v>
      </c>
      <c r="K30" s="129"/>
      <c r="L30" s="114"/>
      <c r="M30" s="12"/>
      <c r="N30" s="13"/>
      <c r="O30" s="28"/>
      <c r="P30" s="28"/>
      <c r="Q30" s="30"/>
    </row>
    <row r="31" spans="2:20" ht="35.25" customHeight="1">
      <c r="B31" s="11">
        <v>22</v>
      </c>
      <c r="C31" s="11"/>
      <c r="D31" s="150"/>
      <c r="E31" s="12"/>
      <c r="F31" s="13"/>
      <c r="G31" s="28"/>
      <c r="H31" s="28"/>
      <c r="I31" s="29"/>
      <c r="J31" s="14">
        <v>45</v>
      </c>
      <c r="K31" s="129"/>
      <c r="L31" s="114"/>
      <c r="M31" s="12"/>
      <c r="N31" s="13"/>
      <c r="O31" s="28"/>
      <c r="P31" s="28"/>
      <c r="Q31" s="30"/>
      <c r="T31" s="1" t="s">
        <v>4</v>
      </c>
    </row>
    <row r="32" spans="2:20" ht="35.25" customHeight="1">
      <c r="B32" s="11">
        <v>23</v>
      </c>
      <c r="C32" s="11"/>
      <c r="D32" s="150"/>
      <c r="E32" s="12"/>
      <c r="F32" s="13"/>
      <c r="G32" s="28"/>
      <c r="H32" s="28"/>
      <c r="I32" s="29"/>
      <c r="J32" s="14">
        <v>46</v>
      </c>
      <c r="K32" s="129"/>
      <c r="L32" s="114"/>
      <c r="M32" s="12"/>
      <c r="N32" s="13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166"/>
      <c r="D33" s="184"/>
      <c r="E33" s="184"/>
      <c r="F33" s="184"/>
      <c r="G33" s="184"/>
      <c r="H33" s="184"/>
      <c r="I33" s="185"/>
      <c r="J33" s="175" t="s">
        <v>37</v>
      </c>
      <c r="K33" s="176"/>
      <c r="L33" s="18" t="s">
        <v>33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86"/>
      <c r="D34" s="187"/>
      <c r="E34" s="187"/>
      <c r="F34" s="187"/>
      <c r="G34" s="187"/>
      <c r="H34" s="187"/>
      <c r="I34" s="188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86"/>
      <c r="D35" s="187"/>
      <c r="E35" s="187"/>
      <c r="F35" s="187"/>
      <c r="G35" s="187"/>
      <c r="H35" s="187"/>
      <c r="I35" s="188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89"/>
      <c r="D36" s="190"/>
      <c r="E36" s="190"/>
      <c r="F36" s="190"/>
      <c r="G36" s="190"/>
      <c r="H36" s="190"/>
      <c r="I36" s="191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44925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47</v>
      </c>
      <c r="C48" s="11"/>
      <c r="D48" s="12"/>
      <c r="E48" s="12"/>
      <c r="F48" s="13"/>
      <c r="G48" s="28"/>
      <c r="H48" s="28"/>
      <c r="I48" s="29"/>
      <c r="J48" s="14">
        <v>70</v>
      </c>
      <c r="K48" s="11"/>
      <c r="L48" s="12"/>
      <c r="M48" s="12"/>
      <c r="N48" s="13"/>
      <c r="O48" s="28"/>
      <c r="P48" s="28"/>
      <c r="Q48" s="30"/>
    </row>
    <row r="49" spans="2:17" ht="35.25" customHeight="1">
      <c r="B49" s="11">
        <v>48</v>
      </c>
      <c r="C49" s="11"/>
      <c r="D49" s="12"/>
      <c r="E49" s="12"/>
      <c r="F49" s="13"/>
      <c r="G49" s="28"/>
      <c r="H49" s="28"/>
      <c r="I49" s="29"/>
      <c r="J49" s="14">
        <v>71</v>
      </c>
      <c r="K49" s="11"/>
      <c r="L49" s="12"/>
      <c r="M49" s="12"/>
      <c r="N49" s="13"/>
      <c r="O49" s="28"/>
      <c r="P49" s="28"/>
      <c r="Q49" s="30"/>
    </row>
    <row r="50" spans="2:17" ht="35.25" customHeight="1">
      <c r="B50" s="11">
        <v>49</v>
      </c>
      <c r="C50" s="11"/>
      <c r="D50" s="12"/>
      <c r="E50" s="12"/>
      <c r="F50" s="13"/>
      <c r="G50" s="28"/>
      <c r="H50" s="28"/>
      <c r="I50" s="29"/>
      <c r="J50" s="14">
        <v>72</v>
      </c>
      <c r="K50" s="11"/>
      <c r="L50" s="12"/>
      <c r="M50" s="12"/>
      <c r="N50" s="13"/>
      <c r="O50" s="28"/>
      <c r="P50" s="28"/>
      <c r="Q50" s="30"/>
    </row>
    <row r="51" spans="2:17" ht="35.25" customHeight="1">
      <c r="B51" s="11">
        <v>50</v>
      </c>
      <c r="C51" s="11"/>
      <c r="D51" s="12"/>
      <c r="E51" s="12"/>
      <c r="F51" s="13"/>
      <c r="G51" s="28"/>
      <c r="H51" s="28"/>
      <c r="I51" s="29"/>
      <c r="J51" s="14">
        <v>73</v>
      </c>
      <c r="K51" s="11"/>
      <c r="L51" s="12"/>
      <c r="M51" s="12"/>
      <c r="N51" s="13"/>
      <c r="O51" s="28"/>
      <c r="P51" s="28"/>
      <c r="Q51" s="30"/>
    </row>
    <row r="52" spans="2:17" ht="35.25" customHeight="1">
      <c r="B52" s="11">
        <v>51</v>
      </c>
      <c r="C52" s="11"/>
      <c r="D52" s="12"/>
      <c r="E52" s="12"/>
      <c r="F52" s="13"/>
      <c r="G52" s="28"/>
      <c r="H52" s="28"/>
      <c r="I52" s="29"/>
      <c r="J52" s="14">
        <v>74</v>
      </c>
      <c r="K52" s="11"/>
      <c r="L52" s="12"/>
      <c r="M52" s="12"/>
      <c r="N52" s="13"/>
      <c r="O52" s="28"/>
      <c r="P52" s="28"/>
      <c r="Q52" s="30"/>
    </row>
    <row r="53" spans="2:17" ht="35.25" customHeight="1">
      <c r="B53" s="11">
        <v>52</v>
      </c>
      <c r="C53" s="11"/>
      <c r="D53" s="12"/>
      <c r="E53" s="12"/>
      <c r="F53" s="13"/>
      <c r="G53" s="28"/>
      <c r="H53" s="28"/>
      <c r="I53" s="29"/>
      <c r="J53" s="14">
        <v>75</v>
      </c>
      <c r="K53" s="11"/>
      <c r="L53" s="15"/>
      <c r="M53" s="15"/>
      <c r="N53" s="13"/>
      <c r="O53" s="28"/>
      <c r="P53" s="28"/>
      <c r="Q53" s="30"/>
    </row>
    <row r="54" spans="2:17" ht="35.25" customHeight="1">
      <c r="B54" s="11">
        <v>53</v>
      </c>
      <c r="C54" s="11"/>
      <c r="D54" s="12"/>
      <c r="E54" s="12"/>
      <c r="F54" s="13"/>
      <c r="G54" s="28"/>
      <c r="H54" s="28"/>
      <c r="I54" s="29"/>
      <c r="J54" s="14">
        <v>76</v>
      </c>
      <c r="K54" s="11"/>
      <c r="L54" s="12"/>
      <c r="M54" s="12"/>
      <c r="N54" s="13"/>
      <c r="O54" s="28"/>
      <c r="P54" s="28"/>
      <c r="Q54" s="30"/>
    </row>
    <row r="55" spans="2:17" ht="35.25" customHeight="1">
      <c r="B55" s="11">
        <v>54</v>
      </c>
      <c r="C55" s="11"/>
      <c r="D55" s="12"/>
      <c r="E55" s="12"/>
      <c r="F55" s="13"/>
      <c r="G55" s="28"/>
      <c r="H55" s="28"/>
      <c r="I55" s="29"/>
      <c r="J55" s="14">
        <v>77</v>
      </c>
      <c r="K55" s="11"/>
      <c r="L55" s="12"/>
      <c r="M55" s="12"/>
      <c r="N55" s="13"/>
      <c r="O55" s="28"/>
      <c r="P55" s="28"/>
      <c r="Q55" s="30"/>
    </row>
    <row r="56" spans="2:17" ht="35.25" customHeight="1">
      <c r="B56" s="11">
        <v>55</v>
      </c>
      <c r="C56" s="11"/>
      <c r="D56" s="12"/>
      <c r="E56" s="12"/>
      <c r="F56" s="13"/>
      <c r="G56" s="28"/>
      <c r="H56" s="28"/>
      <c r="I56" s="29"/>
      <c r="J56" s="14">
        <v>78</v>
      </c>
      <c r="K56" s="11"/>
      <c r="L56" s="12"/>
      <c r="M56" s="12"/>
      <c r="N56" s="13"/>
      <c r="O56" s="28"/>
      <c r="P56" s="28"/>
      <c r="Q56" s="30"/>
    </row>
    <row r="57" spans="2:17" ht="35.25" customHeight="1">
      <c r="B57" s="11">
        <v>56</v>
      </c>
      <c r="C57" s="11"/>
      <c r="D57" s="12"/>
      <c r="E57" s="12"/>
      <c r="F57" s="13"/>
      <c r="G57" s="28"/>
      <c r="H57" s="28"/>
      <c r="I57" s="29"/>
      <c r="J57" s="14">
        <v>79</v>
      </c>
      <c r="K57" s="11"/>
      <c r="L57" s="12"/>
      <c r="M57" s="12"/>
      <c r="N57" s="13"/>
      <c r="O57" s="28"/>
      <c r="P57" s="28"/>
      <c r="Q57" s="30"/>
    </row>
    <row r="58" spans="2:17" ht="35.25" customHeight="1">
      <c r="B58" s="11">
        <v>57</v>
      </c>
      <c r="C58" s="11"/>
      <c r="D58" s="12"/>
      <c r="E58" s="12"/>
      <c r="F58" s="13"/>
      <c r="G58" s="28"/>
      <c r="H58" s="28"/>
      <c r="I58" s="29"/>
      <c r="J58" s="14">
        <v>80</v>
      </c>
      <c r="K58" s="11"/>
      <c r="L58" s="12"/>
      <c r="M58" s="12"/>
      <c r="N58" s="13"/>
      <c r="O58" s="28"/>
      <c r="P58" s="28"/>
      <c r="Q58" s="30"/>
    </row>
    <row r="59" spans="2:17" ht="35.25" customHeight="1">
      <c r="B59" s="11">
        <v>58</v>
      </c>
      <c r="C59" s="11"/>
      <c r="D59" s="12"/>
      <c r="E59" s="12"/>
      <c r="F59" s="13"/>
      <c r="G59" s="28"/>
      <c r="H59" s="28"/>
      <c r="I59" s="29"/>
      <c r="J59" s="14">
        <v>81</v>
      </c>
      <c r="K59" s="11"/>
      <c r="L59" s="15"/>
      <c r="M59" s="15"/>
      <c r="N59" s="13"/>
      <c r="O59" s="28"/>
      <c r="P59" s="28"/>
      <c r="Q59" s="30"/>
    </row>
    <row r="60" spans="2:17" ht="35.25" customHeight="1">
      <c r="B60" s="11">
        <v>59</v>
      </c>
      <c r="C60" s="11"/>
      <c r="D60" s="12"/>
      <c r="E60" s="12"/>
      <c r="F60" s="13"/>
      <c r="G60" s="28"/>
      <c r="H60" s="28"/>
      <c r="I60" s="29"/>
      <c r="J60" s="14">
        <v>82</v>
      </c>
      <c r="K60" s="11"/>
      <c r="L60" s="15"/>
      <c r="M60" s="15"/>
      <c r="N60" s="13"/>
      <c r="O60" s="28"/>
      <c r="P60" s="28"/>
      <c r="Q60" s="30"/>
    </row>
    <row r="61" spans="2:17" ht="35.25" customHeight="1">
      <c r="B61" s="11">
        <v>60</v>
      </c>
      <c r="C61" s="11"/>
      <c r="D61" s="12"/>
      <c r="E61" s="12"/>
      <c r="F61" s="13"/>
      <c r="G61" s="28"/>
      <c r="H61" s="28"/>
      <c r="I61" s="29"/>
      <c r="J61" s="14">
        <v>83</v>
      </c>
      <c r="K61" s="11"/>
      <c r="L61" s="15"/>
      <c r="M61" s="15"/>
      <c r="N61" s="13"/>
      <c r="O61" s="28"/>
      <c r="P61" s="28"/>
      <c r="Q61" s="30"/>
    </row>
    <row r="62" spans="2:17" ht="35.25" customHeight="1">
      <c r="B62" s="11">
        <v>61</v>
      </c>
      <c r="C62" s="11"/>
      <c r="D62" s="12"/>
      <c r="E62" s="12"/>
      <c r="F62" s="13"/>
      <c r="G62" s="28"/>
      <c r="H62" s="28"/>
      <c r="I62" s="29"/>
      <c r="J62" s="14">
        <v>84</v>
      </c>
      <c r="K62" s="11"/>
      <c r="L62" s="15"/>
      <c r="M62" s="15"/>
      <c r="N62" s="13"/>
      <c r="O62" s="28"/>
      <c r="P62" s="28"/>
      <c r="Q62" s="30"/>
    </row>
    <row r="63" spans="2:17" ht="35.25" customHeight="1">
      <c r="B63" s="11">
        <v>62</v>
      </c>
      <c r="C63" s="11"/>
      <c r="D63" s="12"/>
      <c r="E63" s="12"/>
      <c r="F63" s="13"/>
      <c r="G63" s="28"/>
      <c r="H63" s="28"/>
      <c r="I63" s="29"/>
      <c r="J63" s="14">
        <v>85</v>
      </c>
      <c r="K63" s="11"/>
      <c r="L63" s="15"/>
      <c r="M63" s="15"/>
      <c r="N63" s="13"/>
      <c r="O63" s="28"/>
      <c r="P63" s="28"/>
      <c r="Q63" s="30"/>
    </row>
    <row r="64" spans="2:17" ht="35.25" customHeight="1">
      <c r="B64" s="11">
        <v>63</v>
      </c>
      <c r="C64" s="11"/>
      <c r="D64" s="12"/>
      <c r="E64" s="12"/>
      <c r="F64" s="13"/>
      <c r="G64" s="28"/>
      <c r="H64" s="28"/>
      <c r="I64" s="29"/>
      <c r="J64" s="14">
        <v>86</v>
      </c>
      <c r="K64" s="11"/>
      <c r="L64" s="15"/>
      <c r="M64" s="15"/>
      <c r="N64" s="13"/>
      <c r="O64" s="28"/>
      <c r="P64" s="28"/>
      <c r="Q64" s="30"/>
    </row>
    <row r="65" spans="2:17" ht="35.25" customHeight="1">
      <c r="B65" s="11">
        <v>64</v>
      </c>
      <c r="C65" s="11"/>
      <c r="D65" s="12"/>
      <c r="E65" s="12"/>
      <c r="F65" s="13"/>
      <c r="G65" s="28"/>
      <c r="H65" s="28"/>
      <c r="I65" s="29"/>
      <c r="J65" s="14">
        <v>87</v>
      </c>
      <c r="K65" s="11"/>
      <c r="L65" s="15"/>
      <c r="M65" s="15"/>
      <c r="N65" s="13"/>
      <c r="O65" s="28"/>
      <c r="P65" s="28"/>
      <c r="Q65" s="30"/>
    </row>
    <row r="66" spans="2:17" ht="35.25" customHeight="1">
      <c r="B66" s="11">
        <v>65</v>
      </c>
      <c r="C66" s="11"/>
      <c r="D66" s="12"/>
      <c r="E66" s="12"/>
      <c r="F66" s="13"/>
      <c r="G66" s="28"/>
      <c r="H66" s="28"/>
      <c r="I66" s="29"/>
      <c r="J66" s="14">
        <v>88</v>
      </c>
      <c r="K66" s="11"/>
      <c r="L66" s="16"/>
      <c r="M66" s="59"/>
      <c r="N66" s="13"/>
      <c r="O66" s="28"/>
      <c r="P66" s="28"/>
      <c r="Q66" s="30"/>
    </row>
    <row r="67" spans="2:17" ht="35.25" customHeight="1">
      <c r="B67" s="11">
        <v>66</v>
      </c>
      <c r="C67" s="11"/>
      <c r="D67" s="12"/>
      <c r="E67" s="12"/>
      <c r="F67" s="13"/>
      <c r="G67" s="28"/>
      <c r="H67" s="28"/>
      <c r="I67" s="29"/>
      <c r="J67" s="14">
        <v>89</v>
      </c>
      <c r="K67" s="11"/>
      <c r="L67" s="15"/>
      <c r="M67" s="15"/>
      <c r="N67" s="13"/>
      <c r="O67" s="28"/>
      <c r="P67" s="28"/>
      <c r="Q67" s="30"/>
    </row>
    <row r="68" spans="2:17" ht="35.25" customHeight="1">
      <c r="B68" s="11">
        <v>67</v>
      </c>
      <c r="C68" s="11"/>
      <c r="D68" s="12"/>
      <c r="E68" s="12"/>
      <c r="F68" s="13"/>
      <c r="G68" s="28"/>
      <c r="H68" s="28"/>
      <c r="I68" s="29"/>
      <c r="J68" s="14">
        <v>90</v>
      </c>
      <c r="K68" s="11"/>
      <c r="L68" s="15"/>
      <c r="M68" s="15"/>
      <c r="N68" s="13"/>
      <c r="O68" s="28"/>
      <c r="P68" s="28"/>
      <c r="Q68" s="30"/>
    </row>
    <row r="69" spans="2:17" ht="35.25" customHeight="1">
      <c r="B69" s="11">
        <v>68</v>
      </c>
      <c r="C69" s="11"/>
      <c r="D69" s="12"/>
      <c r="E69" s="12"/>
      <c r="F69" s="13"/>
      <c r="G69" s="28"/>
      <c r="H69" s="28"/>
      <c r="I69" s="29"/>
      <c r="J69" s="14">
        <v>91</v>
      </c>
      <c r="K69" s="11"/>
      <c r="L69" s="15"/>
      <c r="M69" s="15"/>
      <c r="N69" s="13"/>
      <c r="O69" s="28"/>
      <c r="P69" s="28"/>
      <c r="Q69" s="30"/>
    </row>
    <row r="70" spans="2:17" ht="35.25" customHeight="1">
      <c r="B70" s="11">
        <v>69</v>
      </c>
      <c r="C70" s="11"/>
      <c r="D70" s="17"/>
      <c r="E70" s="17"/>
      <c r="F70" s="13"/>
      <c r="G70" s="28"/>
      <c r="H70" s="28"/>
      <c r="I70" s="29"/>
      <c r="J70" s="14">
        <v>92</v>
      </c>
      <c r="K70" s="11"/>
      <c r="L70" s="15"/>
      <c r="M70" s="15"/>
      <c r="N70" s="13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:E4"/>
    <mergeCell ref="C42:E42"/>
  </mergeCells>
  <phoneticPr fontId="26" type="noConversion"/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60" orientation="portrait" r:id="rId1"/>
  <rowBreaks count="1" manualBreakCount="1">
    <brk id="38" max="17" man="1"/>
  </rowBreaks>
  <colBreaks count="1" manualBreakCount="1">
    <brk id="19" max="16383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B2:U76"/>
  <sheetViews>
    <sheetView view="pageBreakPreview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44926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"/>
      <c r="D10" s="154"/>
      <c r="E10" s="114"/>
      <c r="F10" s="13"/>
      <c r="G10" s="28"/>
      <c r="H10" s="28"/>
      <c r="I10" s="29"/>
      <c r="J10" s="14">
        <v>24</v>
      </c>
      <c r="K10" s="11"/>
      <c r="L10" s="12"/>
      <c r="M10" s="114"/>
      <c r="N10" s="13"/>
      <c r="O10" s="28"/>
      <c r="P10" s="28"/>
      <c r="Q10" s="30"/>
    </row>
    <row r="11" spans="2:21" ht="35.25" customHeight="1">
      <c r="B11" s="11">
        <v>2</v>
      </c>
      <c r="C11" s="11"/>
      <c r="D11" s="154"/>
      <c r="E11" s="114"/>
      <c r="F11" s="13"/>
      <c r="G11" s="28"/>
      <c r="H11" s="28"/>
      <c r="I11" s="29"/>
      <c r="J11" s="14">
        <v>25</v>
      </c>
      <c r="K11" s="11"/>
      <c r="L11" s="12"/>
      <c r="M11" s="114"/>
      <c r="N11" s="13"/>
      <c r="O11" s="28"/>
      <c r="P11" s="28"/>
      <c r="Q11" s="30"/>
    </row>
    <row r="12" spans="2:21" ht="35.25" customHeight="1">
      <c r="B12" s="11">
        <v>3</v>
      </c>
      <c r="C12" s="11"/>
      <c r="D12" s="154"/>
      <c r="E12" s="114"/>
      <c r="F12" s="13"/>
      <c r="G12" s="28"/>
      <c r="H12" s="28"/>
      <c r="I12" s="29"/>
      <c r="J12" s="14">
        <v>26</v>
      </c>
      <c r="K12" s="11"/>
      <c r="L12" s="12"/>
      <c r="M12" s="114"/>
      <c r="N12" s="13"/>
      <c r="O12" s="28"/>
      <c r="P12" s="28"/>
      <c r="Q12" s="30"/>
    </row>
    <row r="13" spans="2:21" ht="35.25" customHeight="1">
      <c r="B13" s="11">
        <v>4</v>
      </c>
      <c r="C13" s="11"/>
      <c r="D13" s="154"/>
      <c r="E13" s="114"/>
      <c r="F13" s="13"/>
      <c r="G13" s="28"/>
      <c r="H13" s="28"/>
      <c r="I13" s="29"/>
      <c r="J13" s="14">
        <v>27</v>
      </c>
      <c r="K13" s="11"/>
      <c r="L13" s="12"/>
      <c r="M13" s="114"/>
      <c r="N13" s="13"/>
      <c r="O13" s="28"/>
      <c r="P13" s="28"/>
      <c r="Q13" s="30"/>
    </row>
    <row r="14" spans="2:21" ht="35.25" customHeight="1">
      <c r="B14" s="11">
        <v>5</v>
      </c>
      <c r="C14" s="11"/>
      <c r="D14" s="154"/>
      <c r="E14" s="12"/>
      <c r="F14" s="13"/>
      <c r="G14" s="28"/>
      <c r="H14" s="28"/>
      <c r="I14" s="29"/>
      <c r="J14" s="14">
        <v>28</v>
      </c>
      <c r="K14" s="11"/>
      <c r="L14" s="12"/>
      <c r="M14" s="114"/>
      <c r="N14" s="13"/>
      <c r="O14" s="28"/>
      <c r="P14" s="28"/>
      <c r="Q14" s="30"/>
    </row>
    <row r="15" spans="2:21" ht="35.25" customHeight="1">
      <c r="B15" s="11">
        <v>6</v>
      </c>
      <c r="C15" s="11"/>
      <c r="D15" s="154"/>
      <c r="E15" s="12"/>
      <c r="F15" s="13"/>
      <c r="G15" s="28"/>
      <c r="H15" s="28"/>
      <c r="I15" s="29"/>
      <c r="J15" s="14">
        <v>29</v>
      </c>
      <c r="K15" s="11"/>
      <c r="L15" s="15"/>
      <c r="M15" s="114"/>
      <c r="N15" s="13"/>
      <c r="O15" s="28"/>
      <c r="P15" s="28"/>
      <c r="Q15" s="30"/>
    </row>
    <row r="16" spans="2:21" ht="35.25" customHeight="1">
      <c r="B16" s="11">
        <v>7</v>
      </c>
      <c r="C16" s="11"/>
      <c r="D16" s="154"/>
      <c r="E16" s="114"/>
      <c r="F16" s="13"/>
      <c r="G16" s="28"/>
      <c r="H16" s="28"/>
      <c r="I16" s="29"/>
      <c r="J16" s="14">
        <v>30</v>
      </c>
      <c r="K16" s="129"/>
      <c r="L16" s="115"/>
      <c r="M16" s="12"/>
      <c r="N16" s="13"/>
      <c r="O16" s="28"/>
      <c r="P16" s="28"/>
      <c r="Q16" s="30"/>
    </row>
    <row r="17" spans="2:20" ht="35.25" customHeight="1">
      <c r="B17" s="11">
        <v>8</v>
      </c>
      <c r="C17" s="11"/>
      <c r="D17" s="154"/>
      <c r="E17" s="114"/>
      <c r="F17" s="13"/>
      <c r="G17" s="28"/>
      <c r="H17" s="28"/>
      <c r="I17" s="29"/>
      <c r="J17" s="14">
        <v>31</v>
      </c>
      <c r="K17" s="129"/>
      <c r="L17" s="12"/>
      <c r="M17" s="114"/>
      <c r="N17" s="13"/>
      <c r="O17" s="28"/>
      <c r="P17" s="28"/>
      <c r="Q17" s="30"/>
    </row>
    <row r="18" spans="2:20" ht="35.25" customHeight="1">
      <c r="B18" s="11">
        <v>9</v>
      </c>
      <c r="C18" s="11"/>
      <c r="D18" s="154"/>
      <c r="E18" s="114"/>
      <c r="F18" s="13"/>
      <c r="G18" s="28"/>
      <c r="H18" s="28"/>
      <c r="I18" s="29"/>
      <c r="J18" s="14">
        <v>32</v>
      </c>
      <c r="K18" s="129"/>
      <c r="L18" s="12"/>
      <c r="M18" s="114"/>
      <c r="N18" s="13"/>
      <c r="O18" s="28"/>
      <c r="P18" s="28"/>
      <c r="Q18" s="30"/>
    </row>
    <row r="19" spans="2:20" ht="35.25" customHeight="1">
      <c r="B19" s="11">
        <v>10</v>
      </c>
      <c r="C19" s="11"/>
      <c r="D19" s="154"/>
      <c r="E19" s="114"/>
      <c r="F19" s="13"/>
      <c r="G19" s="28"/>
      <c r="H19" s="28"/>
      <c r="I19" s="29"/>
      <c r="J19" s="14">
        <v>33</v>
      </c>
      <c r="K19" s="129"/>
      <c r="L19" s="12"/>
      <c r="M19" s="114"/>
      <c r="N19" s="13"/>
      <c r="O19" s="28"/>
      <c r="P19" s="28"/>
      <c r="Q19" s="30"/>
    </row>
    <row r="20" spans="2:20" ht="35.25" customHeight="1">
      <c r="B20" s="11">
        <v>11</v>
      </c>
      <c r="C20" s="11"/>
      <c r="D20" s="154"/>
      <c r="E20" s="114"/>
      <c r="F20" s="13"/>
      <c r="G20" s="28"/>
      <c r="H20" s="28"/>
      <c r="I20" s="29"/>
      <c r="J20" s="14">
        <v>34</v>
      </c>
      <c r="K20" s="11"/>
      <c r="L20" s="12"/>
      <c r="M20" s="12"/>
      <c r="N20" s="13"/>
      <c r="O20" s="28"/>
      <c r="P20" s="28"/>
      <c r="Q20" s="30"/>
    </row>
    <row r="21" spans="2:20" ht="35.25" customHeight="1">
      <c r="B21" s="11">
        <v>12</v>
      </c>
      <c r="C21" s="11"/>
      <c r="D21" s="155"/>
      <c r="E21" s="12"/>
      <c r="F21" s="13"/>
      <c r="G21" s="28"/>
      <c r="H21" s="28"/>
      <c r="I21" s="29"/>
      <c r="J21" s="14">
        <v>35</v>
      </c>
      <c r="K21" s="11"/>
      <c r="L21" s="114"/>
      <c r="M21" s="12"/>
      <c r="N21" s="13"/>
      <c r="O21" s="28"/>
      <c r="P21" s="28"/>
      <c r="Q21" s="30"/>
    </row>
    <row r="22" spans="2:20" ht="35.25" customHeight="1">
      <c r="B22" s="11">
        <v>13</v>
      </c>
      <c r="C22" s="11"/>
      <c r="D22" s="114"/>
      <c r="E22" s="114"/>
      <c r="F22" s="13"/>
      <c r="G22" s="28"/>
      <c r="H22" s="28"/>
      <c r="I22" s="29"/>
      <c r="J22" s="14">
        <v>36</v>
      </c>
      <c r="K22" s="11"/>
      <c r="L22" s="114"/>
      <c r="M22" s="12"/>
      <c r="N22" s="13"/>
      <c r="O22" s="28"/>
      <c r="P22" s="28"/>
      <c r="Q22" s="30"/>
    </row>
    <row r="23" spans="2:20" ht="35.25" customHeight="1">
      <c r="B23" s="11">
        <v>14</v>
      </c>
      <c r="C23" s="11"/>
      <c r="D23" s="114"/>
      <c r="E23" s="114"/>
      <c r="F23" s="13"/>
      <c r="G23" s="28"/>
      <c r="H23" s="28"/>
      <c r="I23" s="29"/>
      <c r="J23" s="14">
        <v>37</v>
      </c>
      <c r="K23" s="11"/>
      <c r="L23" s="114"/>
      <c r="M23" s="12"/>
      <c r="N23" s="13"/>
      <c r="O23" s="28"/>
      <c r="P23" s="28"/>
      <c r="Q23" s="30"/>
    </row>
    <row r="24" spans="2:20" ht="35.25" customHeight="1">
      <c r="B24" s="11">
        <v>15</v>
      </c>
      <c r="C24" s="11"/>
      <c r="D24" s="114"/>
      <c r="E24" s="114"/>
      <c r="F24" s="13"/>
      <c r="G24" s="28"/>
      <c r="H24" s="28"/>
      <c r="I24" s="29"/>
      <c r="J24" s="14">
        <v>38</v>
      </c>
      <c r="K24" s="11"/>
      <c r="L24" s="114"/>
      <c r="M24" s="12"/>
      <c r="N24" s="13"/>
      <c r="O24" s="28"/>
      <c r="P24" s="28"/>
      <c r="Q24" s="30"/>
    </row>
    <row r="25" spans="2:20" ht="35.25" customHeight="1">
      <c r="B25" s="11">
        <v>16</v>
      </c>
      <c r="C25" s="11"/>
      <c r="D25" s="114"/>
      <c r="E25" s="114"/>
      <c r="F25" s="13"/>
      <c r="G25" s="28"/>
      <c r="H25" s="28"/>
      <c r="I25" s="29"/>
      <c r="J25" s="14">
        <v>39</v>
      </c>
      <c r="K25" s="11"/>
      <c r="L25" s="114"/>
      <c r="M25" s="12"/>
      <c r="N25" s="13"/>
      <c r="O25" s="28"/>
      <c r="P25" s="28"/>
      <c r="Q25" s="30"/>
    </row>
    <row r="26" spans="2:20" ht="35.25" customHeight="1">
      <c r="B26" s="11">
        <v>17</v>
      </c>
      <c r="C26" s="11"/>
      <c r="D26" s="12"/>
      <c r="E26" s="114"/>
      <c r="F26" s="13"/>
      <c r="G26" s="28"/>
      <c r="H26" s="28"/>
      <c r="I26" s="29"/>
      <c r="J26" s="14">
        <v>40</v>
      </c>
      <c r="K26" s="11"/>
      <c r="L26" s="114"/>
      <c r="M26" s="12"/>
      <c r="N26" s="13"/>
      <c r="O26" s="28"/>
      <c r="P26" s="28"/>
      <c r="Q26" s="30"/>
    </row>
    <row r="27" spans="2:20" ht="35.25" customHeight="1">
      <c r="B27" s="11">
        <v>18</v>
      </c>
      <c r="C27" s="11"/>
      <c r="D27" s="12"/>
      <c r="E27" s="114"/>
      <c r="F27" s="13"/>
      <c r="G27" s="28"/>
      <c r="H27" s="28"/>
      <c r="I27" s="29"/>
      <c r="J27" s="14">
        <v>41</v>
      </c>
      <c r="K27" s="11"/>
      <c r="L27" s="114"/>
      <c r="M27" s="15"/>
      <c r="N27" s="13"/>
      <c r="O27" s="28"/>
      <c r="P27" s="28"/>
      <c r="Q27" s="30"/>
    </row>
    <row r="28" spans="2:20" ht="35.25" customHeight="1">
      <c r="B28" s="11">
        <v>19</v>
      </c>
      <c r="C28" s="11"/>
      <c r="D28" s="114"/>
      <c r="E28" s="114"/>
      <c r="F28" s="13"/>
      <c r="G28" s="28"/>
      <c r="H28" s="28"/>
      <c r="I28" s="29"/>
      <c r="J28" s="14">
        <v>42</v>
      </c>
      <c r="K28" s="11"/>
      <c r="L28" s="114"/>
      <c r="M28" s="59"/>
      <c r="N28" s="13"/>
      <c r="O28" s="28"/>
      <c r="P28" s="28"/>
      <c r="Q28" s="30"/>
    </row>
    <row r="29" spans="2:20" ht="35.25" customHeight="1">
      <c r="B29" s="11">
        <v>20</v>
      </c>
      <c r="C29" s="11"/>
      <c r="D29" s="12"/>
      <c r="E29" s="114"/>
      <c r="F29" s="13"/>
      <c r="G29" s="28"/>
      <c r="H29" s="28"/>
      <c r="I29" s="29"/>
      <c r="J29" s="14">
        <v>43</v>
      </c>
      <c r="K29" s="11"/>
      <c r="L29" s="114"/>
      <c r="M29" s="15"/>
      <c r="N29" s="13"/>
      <c r="O29" s="28"/>
      <c r="P29" s="28"/>
      <c r="Q29" s="30"/>
    </row>
    <row r="30" spans="2:20" ht="35.25" customHeight="1">
      <c r="B30" s="11">
        <v>21</v>
      </c>
      <c r="C30" s="11"/>
      <c r="D30" s="12"/>
      <c r="E30" s="114"/>
      <c r="F30" s="13"/>
      <c r="G30" s="28"/>
      <c r="H30" s="28"/>
      <c r="I30" s="29"/>
      <c r="J30" s="14">
        <v>44</v>
      </c>
      <c r="K30" s="11"/>
      <c r="L30" s="114"/>
      <c r="M30" s="15"/>
      <c r="N30" s="13"/>
      <c r="O30" s="28"/>
      <c r="P30" s="28"/>
      <c r="Q30" s="30"/>
    </row>
    <row r="31" spans="2:20" ht="35.25" customHeight="1">
      <c r="B31" s="11">
        <v>22</v>
      </c>
      <c r="C31" s="11"/>
      <c r="D31" s="12"/>
      <c r="E31" s="114"/>
      <c r="F31" s="13"/>
      <c r="G31" s="28"/>
      <c r="H31" s="28"/>
      <c r="I31" s="29"/>
      <c r="J31" s="14">
        <v>45</v>
      </c>
      <c r="K31" s="11"/>
      <c r="L31" s="114"/>
      <c r="M31" s="15"/>
      <c r="N31" s="13"/>
      <c r="O31" s="28"/>
      <c r="P31" s="28"/>
      <c r="Q31" s="30"/>
      <c r="T31" s="1" t="s">
        <v>4</v>
      </c>
    </row>
    <row r="32" spans="2:20" ht="35.25" customHeight="1">
      <c r="B32" s="11">
        <v>23</v>
      </c>
      <c r="C32" s="11"/>
      <c r="D32" s="12"/>
      <c r="E32" s="114"/>
      <c r="F32" s="13"/>
      <c r="G32" s="28"/>
      <c r="H32" s="28"/>
      <c r="I32" s="29"/>
      <c r="J32" s="14">
        <v>46</v>
      </c>
      <c r="K32" s="11"/>
      <c r="L32" s="114"/>
      <c r="M32" s="15"/>
      <c r="N32" s="13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166"/>
      <c r="D33" s="184"/>
      <c r="E33" s="184"/>
      <c r="F33" s="184"/>
      <c r="G33" s="184"/>
      <c r="H33" s="184"/>
      <c r="I33" s="185"/>
      <c r="J33" s="175" t="s">
        <v>37</v>
      </c>
      <c r="K33" s="176"/>
      <c r="L33" s="18" t="s">
        <v>33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86"/>
      <c r="D34" s="187"/>
      <c r="E34" s="187"/>
      <c r="F34" s="187"/>
      <c r="G34" s="187"/>
      <c r="H34" s="187"/>
      <c r="I34" s="188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86"/>
      <c r="D35" s="187"/>
      <c r="E35" s="187"/>
      <c r="F35" s="187"/>
      <c r="G35" s="187"/>
      <c r="H35" s="187"/>
      <c r="I35" s="188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89"/>
      <c r="D36" s="190"/>
      <c r="E36" s="190"/>
      <c r="F36" s="190"/>
      <c r="G36" s="190"/>
      <c r="H36" s="190"/>
      <c r="I36" s="191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44926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47</v>
      </c>
      <c r="C48" s="11"/>
      <c r="D48" s="16"/>
      <c r="E48" s="12"/>
      <c r="F48" s="13"/>
      <c r="G48" s="28"/>
      <c r="H48" s="28"/>
      <c r="I48" s="29"/>
      <c r="J48" s="14">
        <v>70</v>
      </c>
      <c r="K48" s="11"/>
      <c r="L48" s="12"/>
      <c r="M48" s="12"/>
      <c r="N48" s="13"/>
      <c r="O48" s="28"/>
      <c r="P48" s="28"/>
      <c r="Q48" s="30"/>
    </row>
    <row r="49" spans="2:17" ht="35.25" customHeight="1">
      <c r="B49" s="11">
        <v>48</v>
      </c>
      <c r="C49" s="11"/>
      <c r="D49" s="15"/>
      <c r="E49" s="12"/>
      <c r="F49" s="13"/>
      <c r="G49" s="28"/>
      <c r="H49" s="28"/>
      <c r="I49" s="29"/>
      <c r="J49" s="14">
        <v>71</v>
      </c>
      <c r="K49" s="11"/>
      <c r="L49" s="12"/>
      <c r="M49" s="12"/>
      <c r="N49" s="13"/>
      <c r="O49" s="28"/>
      <c r="P49" s="28"/>
      <c r="Q49" s="30"/>
    </row>
    <row r="50" spans="2:17" ht="35.25" customHeight="1">
      <c r="B50" s="11">
        <v>49</v>
      </c>
      <c r="C50" s="11"/>
      <c r="D50" s="15"/>
      <c r="E50" s="12"/>
      <c r="F50" s="13"/>
      <c r="G50" s="28"/>
      <c r="H50" s="28"/>
      <c r="I50" s="29"/>
      <c r="J50" s="14">
        <v>72</v>
      </c>
      <c r="K50" s="11"/>
      <c r="L50" s="12"/>
      <c r="M50" s="12"/>
      <c r="N50" s="13"/>
      <c r="O50" s="28"/>
      <c r="P50" s="28"/>
      <c r="Q50" s="30"/>
    </row>
    <row r="51" spans="2:17" ht="35.25" customHeight="1">
      <c r="B51" s="11">
        <v>50</v>
      </c>
      <c r="C51" s="11"/>
      <c r="D51" s="15"/>
      <c r="E51" s="12"/>
      <c r="F51" s="13"/>
      <c r="G51" s="28"/>
      <c r="H51" s="28"/>
      <c r="I51" s="29"/>
      <c r="J51" s="14">
        <v>73</v>
      </c>
      <c r="K51" s="11"/>
      <c r="L51" s="15"/>
      <c r="M51" s="12"/>
      <c r="N51" s="13"/>
      <c r="O51" s="28"/>
      <c r="P51" s="28"/>
      <c r="Q51" s="30"/>
    </row>
    <row r="52" spans="2:17" ht="35.25" customHeight="1">
      <c r="B52" s="11">
        <v>51</v>
      </c>
      <c r="C52" s="11"/>
      <c r="D52" s="15"/>
      <c r="E52" s="12"/>
      <c r="F52" s="13"/>
      <c r="G52" s="28"/>
      <c r="H52" s="28"/>
      <c r="I52" s="29"/>
      <c r="J52" s="14">
        <v>74</v>
      </c>
      <c r="K52" s="11"/>
      <c r="L52" s="15"/>
      <c r="M52" s="12"/>
      <c r="N52" s="13"/>
      <c r="O52" s="28"/>
      <c r="P52" s="28"/>
      <c r="Q52" s="30"/>
    </row>
    <row r="53" spans="2:17" ht="35.25" customHeight="1">
      <c r="B53" s="11">
        <v>52</v>
      </c>
      <c r="C53" s="11"/>
      <c r="D53" s="12"/>
      <c r="E53" s="12"/>
      <c r="F53" s="13"/>
      <c r="G53" s="28"/>
      <c r="H53" s="28"/>
      <c r="I53" s="29"/>
      <c r="J53" s="14">
        <v>75</v>
      </c>
      <c r="K53" s="11"/>
      <c r="L53" s="15"/>
      <c r="M53" s="15"/>
      <c r="N53" s="13"/>
      <c r="O53" s="28"/>
      <c r="P53" s="28"/>
      <c r="Q53" s="30"/>
    </row>
    <row r="54" spans="2:17" ht="35.25" customHeight="1">
      <c r="B54" s="11">
        <v>53</v>
      </c>
      <c r="C54" s="11"/>
      <c r="D54" s="12"/>
      <c r="E54" s="12"/>
      <c r="F54" s="13"/>
      <c r="G54" s="28"/>
      <c r="H54" s="28"/>
      <c r="I54" s="29"/>
      <c r="J54" s="14">
        <v>76</v>
      </c>
      <c r="K54" s="11"/>
      <c r="L54" s="15"/>
      <c r="M54" s="12"/>
      <c r="N54" s="13"/>
      <c r="O54" s="28"/>
      <c r="P54" s="28"/>
      <c r="Q54" s="30"/>
    </row>
    <row r="55" spans="2:17" ht="35.25" customHeight="1">
      <c r="B55" s="11">
        <v>54</v>
      </c>
      <c r="C55" s="11"/>
      <c r="D55" s="12"/>
      <c r="E55" s="12"/>
      <c r="F55" s="13"/>
      <c r="G55" s="28"/>
      <c r="H55" s="28"/>
      <c r="I55" s="29"/>
      <c r="J55" s="14">
        <v>77</v>
      </c>
      <c r="K55" s="11"/>
      <c r="L55" s="15"/>
      <c r="M55" s="12"/>
      <c r="N55" s="13"/>
      <c r="O55" s="28"/>
      <c r="P55" s="28"/>
      <c r="Q55" s="30"/>
    </row>
    <row r="56" spans="2:17" ht="35.25" customHeight="1">
      <c r="B56" s="11">
        <v>55</v>
      </c>
      <c r="C56" s="11"/>
      <c r="D56" s="12"/>
      <c r="E56" s="12"/>
      <c r="F56" s="13"/>
      <c r="G56" s="28"/>
      <c r="H56" s="28"/>
      <c r="I56" s="29"/>
      <c r="J56" s="14">
        <v>78</v>
      </c>
      <c r="K56" s="11"/>
      <c r="L56" s="15"/>
      <c r="M56" s="12"/>
      <c r="N56" s="13"/>
      <c r="O56" s="28"/>
      <c r="P56" s="28"/>
      <c r="Q56" s="30"/>
    </row>
    <row r="57" spans="2:17" ht="35.25" customHeight="1">
      <c r="B57" s="11">
        <v>56</v>
      </c>
      <c r="C57" s="11"/>
      <c r="D57" s="12"/>
      <c r="E57" s="12"/>
      <c r="F57" s="13"/>
      <c r="G57" s="28"/>
      <c r="H57" s="28"/>
      <c r="I57" s="29"/>
      <c r="J57" s="14">
        <v>79</v>
      </c>
      <c r="K57" s="11"/>
      <c r="L57" s="16"/>
      <c r="M57" s="12"/>
      <c r="N57" s="13"/>
      <c r="O57" s="28"/>
      <c r="P57" s="28"/>
      <c r="Q57" s="30"/>
    </row>
    <row r="58" spans="2:17" ht="35.25" customHeight="1">
      <c r="B58" s="11">
        <v>57</v>
      </c>
      <c r="C58" s="11"/>
      <c r="D58" s="12"/>
      <c r="E58" s="12"/>
      <c r="F58" s="13"/>
      <c r="G58" s="28"/>
      <c r="H58" s="28"/>
      <c r="I58" s="29"/>
      <c r="J58" s="14">
        <v>80</v>
      </c>
      <c r="K58" s="11"/>
      <c r="L58" s="15"/>
      <c r="M58" s="12"/>
      <c r="N58" s="13"/>
      <c r="O58" s="28"/>
      <c r="P58" s="28"/>
      <c r="Q58" s="30"/>
    </row>
    <row r="59" spans="2:17" ht="35.25" customHeight="1">
      <c r="B59" s="11">
        <v>58</v>
      </c>
      <c r="C59" s="11"/>
      <c r="D59" s="12"/>
      <c r="E59" s="12"/>
      <c r="F59" s="13"/>
      <c r="G59" s="28"/>
      <c r="H59" s="28"/>
      <c r="I59" s="29"/>
      <c r="J59" s="14">
        <v>81</v>
      </c>
      <c r="K59" s="11"/>
      <c r="L59" s="15"/>
      <c r="M59" s="15"/>
      <c r="N59" s="13"/>
      <c r="O59" s="28"/>
      <c r="P59" s="28"/>
      <c r="Q59" s="30"/>
    </row>
    <row r="60" spans="2:17" ht="35.25" customHeight="1">
      <c r="B60" s="11">
        <v>59</v>
      </c>
      <c r="C60" s="11"/>
      <c r="D60" s="12"/>
      <c r="E60" s="12"/>
      <c r="F60" s="13"/>
      <c r="G60" s="28"/>
      <c r="H60" s="28"/>
      <c r="I60" s="29"/>
      <c r="J60" s="14">
        <v>82</v>
      </c>
      <c r="K60" s="11"/>
      <c r="L60" s="15"/>
      <c r="M60" s="15"/>
      <c r="N60" s="13"/>
      <c r="O60" s="28"/>
      <c r="P60" s="28"/>
      <c r="Q60" s="30"/>
    </row>
    <row r="61" spans="2:17" ht="35.25" customHeight="1">
      <c r="B61" s="11">
        <v>60</v>
      </c>
      <c r="C61" s="11"/>
      <c r="D61" s="12"/>
      <c r="E61" s="12"/>
      <c r="F61" s="13"/>
      <c r="G61" s="28"/>
      <c r="H61" s="28"/>
      <c r="I61" s="29"/>
      <c r="J61" s="14">
        <v>83</v>
      </c>
      <c r="K61" s="11"/>
      <c r="L61" s="15"/>
      <c r="M61" s="15"/>
      <c r="N61" s="13"/>
      <c r="O61" s="28"/>
      <c r="P61" s="28"/>
      <c r="Q61" s="30"/>
    </row>
    <row r="62" spans="2:17" ht="35.25" customHeight="1">
      <c r="B62" s="11">
        <v>61</v>
      </c>
      <c r="C62" s="11"/>
      <c r="D62" s="12"/>
      <c r="E62" s="12"/>
      <c r="F62" s="13"/>
      <c r="G62" s="28"/>
      <c r="H62" s="28"/>
      <c r="I62" s="29"/>
      <c r="J62" s="14">
        <v>84</v>
      </c>
      <c r="K62" s="11"/>
      <c r="L62" s="15"/>
      <c r="M62" s="15"/>
      <c r="N62" s="13"/>
      <c r="O62" s="28"/>
      <c r="P62" s="28"/>
      <c r="Q62" s="30"/>
    </row>
    <row r="63" spans="2:17" ht="35.25" customHeight="1">
      <c r="B63" s="11">
        <v>62</v>
      </c>
      <c r="C63" s="11"/>
      <c r="D63" s="12"/>
      <c r="E63" s="12"/>
      <c r="F63" s="13"/>
      <c r="G63" s="28"/>
      <c r="H63" s="28"/>
      <c r="I63" s="29"/>
      <c r="J63" s="14">
        <v>85</v>
      </c>
      <c r="K63" s="11"/>
      <c r="L63" s="15"/>
      <c r="M63" s="15"/>
      <c r="N63" s="13"/>
      <c r="O63" s="28"/>
      <c r="P63" s="28"/>
      <c r="Q63" s="30"/>
    </row>
    <row r="64" spans="2:17" ht="35.25" customHeight="1">
      <c r="B64" s="11">
        <v>63</v>
      </c>
      <c r="C64" s="11"/>
      <c r="D64" s="12"/>
      <c r="E64" s="12"/>
      <c r="F64" s="13"/>
      <c r="G64" s="28"/>
      <c r="H64" s="28"/>
      <c r="I64" s="29"/>
      <c r="J64" s="14">
        <v>86</v>
      </c>
      <c r="K64" s="11"/>
      <c r="L64" s="15"/>
      <c r="M64" s="15"/>
      <c r="N64" s="13"/>
      <c r="O64" s="28"/>
      <c r="P64" s="28"/>
      <c r="Q64" s="30"/>
    </row>
    <row r="65" spans="2:17" ht="35.25" customHeight="1">
      <c r="B65" s="11">
        <v>64</v>
      </c>
      <c r="C65" s="11"/>
      <c r="D65" s="12"/>
      <c r="E65" s="12"/>
      <c r="F65" s="13"/>
      <c r="G65" s="28"/>
      <c r="H65" s="28"/>
      <c r="I65" s="29"/>
      <c r="J65" s="14">
        <v>87</v>
      </c>
      <c r="K65" s="11"/>
      <c r="L65" s="15"/>
      <c r="M65" s="15"/>
      <c r="N65" s="13"/>
      <c r="O65" s="28"/>
      <c r="P65" s="28"/>
      <c r="Q65" s="30"/>
    </row>
    <row r="66" spans="2:17" ht="35.25" customHeight="1">
      <c r="B66" s="11">
        <v>65</v>
      </c>
      <c r="C66" s="11"/>
      <c r="D66" s="12"/>
      <c r="E66" s="12"/>
      <c r="F66" s="13"/>
      <c r="G66" s="28"/>
      <c r="H66" s="28"/>
      <c r="I66" s="29"/>
      <c r="J66" s="14">
        <v>88</v>
      </c>
      <c r="K66" s="11"/>
      <c r="L66" s="16"/>
      <c r="M66" s="59"/>
      <c r="N66" s="13"/>
      <c r="O66" s="28"/>
      <c r="P66" s="28"/>
      <c r="Q66" s="30"/>
    </row>
    <row r="67" spans="2:17" ht="35.25" customHeight="1">
      <c r="B67" s="11">
        <v>66</v>
      </c>
      <c r="C67" s="11"/>
      <c r="D67" s="12"/>
      <c r="E67" s="12"/>
      <c r="F67" s="13"/>
      <c r="G67" s="28"/>
      <c r="H67" s="28"/>
      <c r="I67" s="29"/>
      <c r="J67" s="14">
        <v>89</v>
      </c>
      <c r="K67" s="11"/>
      <c r="L67" s="15"/>
      <c r="M67" s="15"/>
      <c r="N67" s="13"/>
      <c r="O67" s="28"/>
      <c r="P67" s="28"/>
      <c r="Q67" s="30"/>
    </row>
    <row r="68" spans="2:17" ht="35.25" customHeight="1">
      <c r="B68" s="11">
        <v>67</v>
      </c>
      <c r="C68" s="11"/>
      <c r="D68" s="12"/>
      <c r="E68" s="12"/>
      <c r="F68" s="13"/>
      <c r="G68" s="28"/>
      <c r="H68" s="28"/>
      <c r="I68" s="29"/>
      <c r="J68" s="14">
        <v>90</v>
      </c>
      <c r="K68" s="11"/>
      <c r="L68" s="15"/>
      <c r="M68" s="15"/>
      <c r="N68" s="13"/>
      <c r="O68" s="28"/>
      <c r="P68" s="28"/>
      <c r="Q68" s="30"/>
    </row>
    <row r="69" spans="2:17" ht="35.25" customHeight="1">
      <c r="B69" s="11">
        <v>68</v>
      </c>
      <c r="C69" s="11"/>
      <c r="D69" s="12"/>
      <c r="E69" s="12"/>
      <c r="F69" s="13"/>
      <c r="G69" s="28"/>
      <c r="H69" s="28"/>
      <c r="I69" s="29"/>
      <c r="J69" s="14">
        <v>91</v>
      </c>
      <c r="K69" s="11"/>
      <c r="L69" s="15"/>
      <c r="M69" s="15"/>
      <c r="N69" s="13"/>
      <c r="O69" s="28"/>
      <c r="P69" s="28"/>
      <c r="Q69" s="30"/>
    </row>
    <row r="70" spans="2:17" ht="35.25" customHeight="1">
      <c r="B70" s="11">
        <v>69</v>
      </c>
      <c r="C70" s="11"/>
      <c r="D70" s="17"/>
      <c r="E70" s="17"/>
      <c r="F70" s="13"/>
      <c r="G70" s="28"/>
      <c r="H70" s="28"/>
      <c r="I70" s="29"/>
      <c r="J70" s="14">
        <v>92</v>
      </c>
      <c r="K70" s="11"/>
      <c r="L70" s="15"/>
      <c r="M70" s="15"/>
      <c r="N70" s="13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:E4"/>
    <mergeCell ref="C42:E42"/>
  </mergeCells>
  <phoneticPr fontId="26" type="noConversion"/>
  <pageMargins left="0.50999999046325684" right="0.41999998688697815" top="0.67000001668930054" bottom="0.57999998331069946" header="0.30000001192092896" footer="0.30000001192092896"/>
  <pageSetup paperSize="9" scale="53" orientation="portrait" r:id="rId1"/>
  <rowBreaks count="1" manualBreakCount="1">
    <brk id="38" max="17" man="1"/>
  </rowBreaks>
  <colBreaks count="1" manualBreakCount="1">
    <brk id="19" max="16383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00FF"/>
    <pageSetUpPr fitToPage="1"/>
  </sheetPr>
  <dimension ref="A1:AY208"/>
  <sheetViews>
    <sheetView showGridLines="0" showZeros="0" zoomScale="90" zoomScaleNormal="90" workbookViewId="0">
      <pane xSplit="2" ySplit="6" topLeftCell="L7" activePane="bottomRight" state="frozen"/>
      <selection pane="topRight"/>
      <selection pane="bottomLeft"/>
      <selection pane="bottomRight" activeCell="AO13" sqref="AO13"/>
    </sheetView>
  </sheetViews>
  <sheetFormatPr defaultColWidth="9" defaultRowHeight="14.4"/>
  <cols>
    <col min="1" max="1" width="5.3984375" style="35" customWidth="1"/>
    <col min="2" max="2" width="7" style="44" customWidth="1"/>
    <col min="3" max="3" width="17.69921875" style="35" bestFit="1" customWidth="1"/>
    <col min="4" max="4" width="12.59765625" style="35" bestFit="1" customWidth="1"/>
    <col min="5" max="5" width="12.19921875" style="35" bestFit="1" customWidth="1"/>
    <col min="6" max="6" width="35.69921875" style="35" bestFit="1" customWidth="1"/>
    <col min="7" max="10" width="4.59765625" style="35" customWidth="1"/>
    <col min="11" max="11" width="4.59765625" style="41" customWidth="1"/>
    <col min="12" max="13" width="4.59765625" style="35" customWidth="1"/>
    <col min="14" max="14" width="4.59765625" style="41" customWidth="1"/>
    <col min="15" max="37" width="4.59765625" style="35" customWidth="1"/>
    <col min="38" max="50" width="9" style="35"/>
    <col min="51" max="51" width="26.5" style="35" customWidth="1"/>
    <col min="52" max="16384" width="9" style="35"/>
  </cols>
  <sheetData>
    <row r="1" spans="1:51" ht="34.5" customHeight="1">
      <c r="A1" s="252" t="s">
        <v>103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</row>
    <row r="2" spans="1:51" ht="15" thickBot="1"/>
    <row r="3" spans="1:51" ht="20.25" customHeight="1" thickBot="1">
      <c r="A3" s="253" t="s">
        <v>55</v>
      </c>
      <c r="B3" s="254"/>
      <c r="C3" s="253" t="s">
        <v>102</v>
      </c>
      <c r="D3" s="262"/>
      <c r="E3" s="262"/>
      <c r="F3" s="254"/>
      <c r="G3" s="37"/>
      <c r="H3" s="37"/>
      <c r="I3" s="37"/>
      <c r="J3" s="42"/>
      <c r="N3" s="58"/>
      <c r="AQ3" s="215" t="s">
        <v>19</v>
      </c>
      <c r="AR3" s="212">
        <v>44896</v>
      </c>
      <c r="AS3" s="213"/>
      <c r="AT3" s="213"/>
      <c r="AU3" s="214"/>
      <c r="AV3" s="48"/>
      <c r="AW3" s="48"/>
      <c r="AX3" s="48"/>
      <c r="AY3" s="48"/>
    </row>
    <row r="4" spans="1:51" ht="20.25" customHeight="1" thickBot="1">
      <c r="A4" s="255"/>
      <c r="B4" s="256"/>
      <c r="C4" s="255"/>
      <c r="D4" s="263"/>
      <c r="E4" s="263"/>
      <c r="F4" s="256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AL4" s="43"/>
      <c r="AM4" s="43"/>
      <c r="AQ4" s="216"/>
      <c r="AR4" s="212">
        <v>44926</v>
      </c>
      <c r="AS4" s="213"/>
      <c r="AT4" s="213"/>
      <c r="AU4" s="214"/>
      <c r="AV4" s="48"/>
      <c r="AW4" s="48"/>
      <c r="AX4" s="48"/>
      <c r="AY4" s="48"/>
    </row>
    <row r="5" spans="1:51" s="44" customFormat="1" ht="15" customHeight="1">
      <c r="A5" s="219" t="s">
        <v>56</v>
      </c>
      <c r="B5" s="257" t="s">
        <v>49</v>
      </c>
      <c r="C5" s="261" t="s">
        <v>12</v>
      </c>
      <c r="D5" s="257" t="s">
        <v>53</v>
      </c>
      <c r="E5" s="39" t="s">
        <v>21</v>
      </c>
      <c r="F5" s="259" t="s">
        <v>50</v>
      </c>
      <c r="G5" s="264">
        <v>1</v>
      </c>
      <c r="H5" s="231">
        <v>2</v>
      </c>
      <c r="I5" s="231">
        <v>3</v>
      </c>
      <c r="J5" s="231">
        <v>4</v>
      </c>
      <c r="K5" s="231">
        <v>5</v>
      </c>
      <c r="L5" s="231">
        <v>6</v>
      </c>
      <c r="M5" s="231">
        <v>7</v>
      </c>
      <c r="N5" s="231">
        <v>8</v>
      </c>
      <c r="O5" s="231">
        <v>9</v>
      </c>
      <c r="P5" s="231">
        <v>10</v>
      </c>
      <c r="Q5" s="231">
        <v>11</v>
      </c>
      <c r="R5" s="231">
        <v>12</v>
      </c>
      <c r="S5" s="231">
        <v>13</v>
      </c>
      <c r="T5" s="231">
        <v>14</v>
      </c>
      <c r="U5" s="231">
        <v>15</v>
      </c>
      <c r="V5" s="231">
        <v>16</v>
      </c>
      <c r="W5" s="231">
        <v>17</v>
      </c>
      <c r="X5" s="231">
        <v>18</v>
      </c>
      <c r="Y5" s="231">
        <v>19</v>
      </c>
      <c r="Z5" s="231">
        <v>20</v>
      </c>
      <c r="AA5" s="231">
        <v>21</v>
      </c>
      <c r="AB5" s="231">
        <v>22</v>
      </c>
      <c r="AC5" s="231">
        <v>23</v>
      </c>
      <c r="AD5" s="231">
        <v>24</v>
      </c>
      <c r="AE5" s="231">
        <v>25</v>
      </c>
      <c r="AF5" s="231">
        <v>26</v>
      </c>
      <c r="AG5" s="231">
        <v>27</v>
      </c>
      <c r="AH5" s="231">
        <v>28</v>
      </c>
      <c r="AI5" s="231">
        <v>29</v>
      </c>
      <c r="AJ5" s="231">
        <v>30</v>
      </c>
      <c r="AK5" s="221">
        <v>31</v>
      </c>
      <c r="AL5" s="36" t="s">
        <v>43</v>
      </c>
      <c r="AM5" s="36" t="s">
        <v>52</v>
      </c>
      <c r="AN5" s="78" t="s">
        <v>42</v>
      </c>
      <c r="AO5" s="80" t="s">
        <v>20</v>
      </c>
      <c r="AP5" s="241" t="s">
        <v>36</v>
      </c>
      <c r="AQ5" s="242"/>
      <c r="AR5" s="242"/>
      <c r="AS5" s="243"/>
      <c r="AT5" s="219" t="s">
        <v>13</v>
      </c>
      <c r="AU5" s="239" t="s">
        <v>41</v>
      </c>
      <c r="AV5" s="237" t="s">
        <v>54</v>
      </c>
      <c r="AW5" s="235" t="s">
        <v>59</v>
      </c>
      <c r="AX5" s="235" t="s">
        <v>57</v>
      </c>
      <c r="AY5" s="233" t="s">
        <v>14</v>
      </c>
    </row>
    <row r="6" spans="1:51" s="44" customFormat="1" ht="15" customHeight="1">
      <c r="A6" s="220"/>
      <c r="B6" s="258"/>
      <c r="C6" s="258"/>
      <c r="D6" s="258"/>
      <c r="E6" s="79" t="s">
        <v>8</v>
      </c>
      <c r="F6" s="260"/>
      <c r="G6" s="265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  <c r="AI6" s="232"/>
      <c r="AJ6" s="232"/>
      <c r="AK6" s="222"/>
      <c r="AL6" s="38" t="s">
        <v>44</v>
      </c>
      <c r="AM6" s="38" t="s">
        <v>44</v>
      </c>
      <c r="AN6" s="39" t="s">
        <v>18</v>
      </c>
      <c r="AO6" s="40"/>
      <c r="AP6" s="45" t="s">
        <v>40</v>
      </c>
      <c r="AQ6" s="46" t="s">
        <v>48</v>
      </c>
      <c r="AR6" s="46" t="s">
        <v>9</v>
      </c>
      <c r="AS6" s="47" t="s">
        <v>46</v>
      </c>
      <c r="AT6" s="220"/>
      <c r="AU6" s="240"/>
      <c r="AV6" s="238"/>
      <c r="AW6" s="236"/>
      <c r="AX6" s="236"/>
      <c r="AY6" s="234"/>
    </row>
    <row r="7" spans="1:51" s="44" customFormat="1" ht="30" customHeight="1" thickBot="1">
      <c r="A7" s="266"/>
      <c r="B7" s="267" t="s">
        <v>104</v>
      </c>
      <c r="C7" s="267"/>
      <c r="D7" s="268"/>
      <c r="E7" s="269"/>
      <c r="F7" s="270"/>
      <c r="G7" s="62">
        <f>IFERROR(IF(VLOOKUP(B7,'출력일보 1일'!$D$10:$E$70,2,FALSE)&gt;0,VLOOKUP(B7,'출력일보 1일'!$D$10:$E$70,2,FALSE),0),0)+IFERROR(IF(VLOOKUP(B7,'출력일보 1일'!$L$10:$M$70,2,FALSE)&gt;0,VLOOKUP(B7,'출력일보 1일'!$L$10:$M$70,2,FALSE),0),0)</f>
        <v>0</v>
      </c>
      <c r="H7" s="63">
        <f>IFERROR(IF(VLOOKUP(B7,'출력일보 2일'!$D$10:$E$70,2,FALSE)&gt;0,VLOOKUP(B7,'출력일보 2일'!$D$10:$E$70,2,FALSE),0),0)+IFERROR(IF(VLOOKUP(B7,'출력일보 2일'!$L$10:$M$70,2,FALSE)&gt;0,VLOOKUP(B7,'출력일보 2일'!$L$10:$M$70,2,FALSE),0),0)</f>
        <v>0</v>
      </c>
      <c r="I7" s="63">
        <f>IFERROR(IF(VLOOKUP(B7,'출력일보 3일'!$D$10:$E$70,2,FALSE)&gt;0,VLOOKUP(B7,'출력일보 3일'!$D$10:$E$70,2,FALSE),0),0)+IFERROR(IF(VLOOKUP(B7,'출력일보 3일'!$L$10:$M$70,2,FALSE)&gt;0,VLOOKUP(B7,'출력일보 3일'!$L$10:$M$70,2,FALSE),0),0)</f>
        <v>0</v>
      </c>
      <c r="J7" s="63">
        <f>IFERROR(IF(VLOOKUP(B7,'출력일보 4일'!$D$10:$E$70,2,FALSE)&gt;0,VLOOKUP(B7,'출력일보 4일'!$D$10:$E$70,2,FALSE),0),0)+IFERROR(IF(VLOOKUP(B7,'출력일보 4일'!$L$10:$M$70,2,FALSE)&gt;0,VLOOKUP(B7,'출력일보 4일'!$L$10:$M$70,2,FALSE),0),0)</f>
        <v>0</v>
      </c>
      <c r="K7" s="63">
        <f>IFERROR(IF(VLOOKUP(B7,'출력일보 5일'!$D$10:$E$70,2,FALSE)&gt;0,VLOOKUP(B7,'출력일보 5일'!$D$10:$E$70,2,FALSE),0),0)+IFERROR(IF(VLOOKUP(B7,'출력일보 5일'!$L$10:$M$70,2,FALSE)&gt;0,VLOOKUP(B7,'출력일보 5일'!$L$10:$M$70,2,FALSE),0),0)</f>
        <v>0</v>
      </c>
      <c r="L7" s="63">
        <f>IFERROR(IF(VLOOKUP(B7,'출력일보 6일'!$D$10:$E$70,2,FALSE)&gt;0,VLOOKUP(B7,'출력일보 6일'!$D$10:$E$70,2,FALSE),0),0)+IFERROR(IF(VLOOKUP(B7,'출력일보 6일'!$L$10:$M$70,2,FALSE)&gt;0,VLOOKUP(B7,'출력일보 6일'!$L$10:$M$70,2,FALSE),0),0)</f>
        <v>0</v>
      </c>
      <c r="M7" s="63">
        <f>IFERROR(IF(VLOOKUP(B7,'출력일보 7일'!$D$10:$E$70,2,FALSE)&gt;0,VLOOKUP(B7,'출력일보 7일'!$D$10:$E$70,2,FALSE),0),0)+IFERROR(IF(VLOOKUP(B7,'출력일보 7일'!$L$10:$M$70,2,FALSE)&gt;0,VLOOKUP(B7,'출력일보 7일'!$L$10:$M$70,2,FALSE),0),0)</f>
        <v>0</v>
      </c>
      <c r="N7" s="63">
        <f>IFERROR(IF(VLOOKUP(B7,'출력일보 8일'!$D$10:$E$70,2,FALSE)&gt;0,VLOOKUP(B7,'출력일보 8일'!$D$10:$E$70,2,FALSE),0),0)+IFERROR(IF(VLOOKUP(B7,'출력일보 8일'!$L$10:$M$70,2,FALSE)&gt;0,VLOOKUP(B7,'출력일보 8일'!$L$10:$M$70,2,FALSE),0),0)</f>
        <v>0</v>
      </c>
      <c r="O7" s="63">
        <f>IFERROR(IF(VLOOKUP(B7,'출력일보 9일'!$D$10:$E$70,2,FALSE)&gt;0,VLOOKUP(B7,'출력일보 9일'!$D$10:$E$70,2,FALSE),0),0)+IFERROR(IF(VLOOKUP(B7,'출력일보 9일'!$L$10:$M$70,2,FALSE)&gt;0,VLOOKUP(B7,'출력일보 9일'!$L$10:$M$70,2,FALSE),0),0)</f>
        <v>0</v>
      </c>
      <c r="P7" s="63">
        <f>IFERROR(IF(VLOOKUP(B7,'출력일보 10일'!$D$10:$E$70,2,FALSE)&gt;0,VLOOKUP(B7,'출력일보 10일'!$D$10:$E$70,2,FALSE),0),0)+IFERROR(IF(VLOOKUP(B7,'출력일보 10일'!$L$10:$M$70,2,FALSE)&gt;0,VLOOKUP(B7,'출력일보 10일'!$L$10:$M$70,2,FALSE),0),0)</f>
        <v>0</v>
      </c>
      <c r="Q7" s="63">
        <f>IFERROR(IF(VLOOKUP(B7,'출력일보 11일'!$D$10:$E$70,2,FALSE)&gt;0,VLOOKUP(B7,'출력일보 11일'!$D$10:$E$70,2,FALSE),0),0)+IFERROR(IF(VLOOKUP(B7,'출력일보 11일'!$L$10:$M$70,2,FALSE)&gt;0,VLOOKUP(B7,'출력일보 11일'!$L$10:$M$70,2,FALSE),0),0)</f>
        <v>0</v>
      </c>
      <c r="R7" s="63">
        <f>IFERROR(IF(VLOOKUP(B7,'출력일보 12일'!$D$10:$E$70,2,FALSE)&gt;0,VLOOKUP(B7,'출력일보 12일'!$D$10:$E$70,2,FALSE),0),0)+IFERROR(IF(VLOOKUP(B7,'출력일보 12일'!$L$10:$M$70,2,FALSE)&gt;0,VLOOKUP(B7,'출력일보 12일'!$L$10:$M$70,2,FALSE),0),0)</f>
        <v>0</v>
      </c>
      <c r="S7" s="63">
        <f>IFERROR(IF(VLOOKUP(B7,'출력일보 13일'!$D$10:$E$70,2,FALSE)&gt;0,VLOOKUP(B7,'출력일보 13일'!$D$10:$E$70,2,FALSE),0),0)+IFERROR(IF(VLOOKUP(B7,'출력일보 13일'!$L$10:$M$70,2,FALSE)&gt;0,VLOOKUP(B7,'출력일보 13일'!$L$10:$M$70,2,FALSE),0),0)</f>
        <v>0</v>
      </c>
      <c r="T7" s="63">
        <f>IFERROR(IF(VLOOKUP(B7,'출력일보 14일'!$D$10:$E$70,2,FALSE)&gt;0,VLOOKUP(B7,'출력일보 14일'!$D$10:$E$70,2,FALSE),0),0)+IFERROR(IF(VLOOKUP(B7,'출력일보 14일'!$L$10:$M$70,2,FALSE)&gt;0,VLOOKUP(B7,'출력일보 14일'!$L$10:$M$70,2,FALSE),0),0)</f>
        <v>0</v>
      </c>
      <c r="U7" s="63">
        <f>IFERROR(IF(VLOOKUP(B7,'출력일보 15일'!$D$10:$E$70,2,FALSE)&gt;0,VLOOKUP(B7,'출력일보 15일'!$D$10:$E$70,2,FALSE),0),0)+IFERROR(IF(VLOOKUP(B7,'출력일보 15일'!$L$10:$M$70,2,FALSE)&gt;0,VLOOKUP(B7,'출력일보 15일'!$L$10:$M$70,2,FALSE),0),0)</f>
        <v>0</v>
      </c>
      <c r="V7" s="63">
        <f>IFERROR(IF(VLOOKUP(B7,'출력일보 16일'!$D$10:$E$70,2,FALSE)&gt;0,VLOOKUP(B7,'출력일보 16일'!$D$10:$E$70,2,FALSE),0),0)+IFERROR(IF(VLOOKUP(B7,'출력일보 16일'!$L$10:$M$70,2,FALSE)&gt;0,VLOOKUP(B7,'출력일보 16일'!$L$10:$M$70,2,FALSE),0),0)</f>
        <v>0</v>
      </c>
      <c r="W7" s="63">
        <f>IFERROR(IF(VLOOKUP(B7,'출력일보 17일'!$D$10:$E$70,2,FALSE)&gt;0,VLOOKUP(B7,'출력일보 17일'!$D$10:$E$70,2,FALSE),0),0)+IFERROR(IF(VLOOKUP(B7,'출력일보 17일'!$L$10:$M$70,2,FALSE)&gt;0,VLOOKUP(B7,'출력일보 17일'!$L$10:$M$70,2,FALSE),0),0)</f>
        <v>0</v>
      </c>
      <c r="X7" s="63">
        <f>IFERROR(IF(VLOOKUP(B7,'출력일보 18일'!$D$10:$E$70,2,FALSE)&gt;0,VLOOKUP(B7,'출력일보 18일'!$D$10:$E$70,2,FALSE),0),0)+IFERROR(IF(VLOOKUP(B7,'출력일보 18일'!$L$10:$M$70,2,FALSE)&gt;0,VLOOKUP(B7,'출력일보 18일'!$L$10:$M$70,2,FALSE),0),0)</f>
        <v>0</v>
      </c>
      <c r="Y7" s="63">
        <f>IFERROR(IF(VLOOKUP(B7,'출력일보 19일'!$D$10:$E$70,2,FALSE)&gt;0,VLOOKUP(B7,'출력일보 19일'!$D$10:$E$70,2,FALSE),0),0)+IFERROR(IF(VLOOKUP(B7,'출력일보 19일'!$L$10:$M$70,2,FALSE)&gt;0,VLOOKUP(B7,'출력일보 19일'!$L$10:$M$70,2,FALSE),0),0)</f>
        <v>0</v>
      </c>
      <c r="Z7" s="63">
        <f>IFERROR(IF(VLOOKUP(B7,'출력일보 20일'!$D$10:$E$70,2,FALSE)&gt;0,VLOOKUP(B7,'출력일보 20일'!$D$10:$E$70,2,FALSE),0),0)+IFERROR(IF(VLOOKUP(B7,'출력일보 20일'!$L$10:$M$70,2,FALSE)&gt;0,VLOOKUP(B7,'출력일보 20일'!$L$10:$M$70,2,FALSE),0),0)</f>
        <v>0</v>
      </c>
      <c r="AA7" s="63">
        <f>IFERROR(IF(VLOOKUP(B7,'출력일보 21일'!$D$10:$E$70,2,FALSE)&gt;0,VLOOKUP(B7,'출력일보 21일'!$D$10:$E$70,2,FALSE),0),0)+IFERROR(IF(VLOOKUP(B7,'출력일보 21일'!$L$10:$M$70,2,FALSE)&gt;0,VLOOKUP(B7,'출력일보 21일'!$L$10:$M$70,2,FALSE),0),0)</f>
        <v>0</v>
      </c>
      <c r="AB7" s="63">
        <f>IFERROR(IF(VLOOKUP(B7,'출력일보 22일'!$D$10:$E$70,2,FALSE)&gt;0,VLOOKUP(B7,'출력일보 22일'!$D$10:$E$70,2,FALSE),0),0)+IFERROR(IF(VLOOKUP(B7,'출력일보 22일'!$L$10:$M$70,2,FALSE)&gt;0,VLOOKUP(B7,'출력일보 22일'!$L$10:$M$70,2,FALSE),0),0)</f>
        <v>0</v>
      </c>
      <c r="AC7" s="63">
        <f>IFERROR(IF(VLOOKUP(B7,'출력일보 23일'!$D$10:$E$70,2,FALSE)&gt;0,VLOOKUP(B7,'출력일보 23일'!$D$10:$E$70,2,FALSE),0),0)+IFERROR(IF(VLOOKUP(B7,'출력일보 23일'!$L$10:$M$70,2,FALSE)&gt;0,VLOOKUP(B7,'출력일보 23일'!$L$10:$M$70,2,FALSE),0),0)</f>
        <v>0</v>
      </c>
      <c r="AD7" s="63">
        <f>IFERROR(IF(VLOOKUP(B7,'출력일보 24일'!$D$10:$E$70,2,FALSE)&gt;0,VLOOKUP(B7,'출력일보 24일'!$D$10:$E$70,2,FALSE),0),0)+IFERROR(IF(VLOOKUP(B7,'출력일보 24일'!$L$10:$M$70,2,FALSE)&gt;0,VLOOKUP(B7,'출력일보 24일'!$L$10:$M$70,2,FALSE),0),0)</f>
        <v>0</v>
      </c>
      <c r="AE7" s="63">
        <f>IFERROR(IF(VLOOKUP(B7,'출력일보 25일'!$D$10:$E$70,2,FALSE)&gt;0,VLOOKUP(B7,'출력일보 25일'!$D$10:$E$70,2,FALSE),0),0)+IFERROR(IF(VLOOKUP(B7,'출력일보 25일'!$L$10:$M$70,2,FALSE)&gt;0,VLOOKUP(B7,'출력일보 25일'!$L$10:$M$70,2,FALSE),0),0)</f>
        <v>0</v>
      </c>
      <c r="AF7" s="63">
        <f>IFERROR(IF(VLOOKUP(B7,'출력일보 26일'!$D$10:$E$70,2,FALSE)&gt;0,VLOOKUP(B7,'출력일보 26일'!$D$10:$E$70,2,FALSE),0),0)+IFERROR(IF(VLOOKUP(B7,'출력일보 26일'!$L$10:$M$70,2,FALSE)&gt;0,VLOOKUP(B7,'출력일보 26일'!$L$10:$M$70,2,FALSE),0),0)</f>
        <v>0</v>
      </c>
      <c r="AG7" s="63">
        <f>IFERROR(IF(VLOOKUP(B7,'출력일보 27일'!$D$10:$E$70,2,FALSE)&gt;0,VLOOKUP(B7,'출력일보 27일'!$D$10:$E$70,2,FALSE),0),0)+IFERROR(IF(VLOOKUP(B7,'출력일보 27일'!$L$10:$M$70,2,FALSE)&gt;0,VLOOKUP(B7,'출력일보 27일'!$L$10:$M$70,2,FALSE),0),0)</f>
        <v>0</v>
      </c>
      <c r="AH7" s="63">
        <f>IFERROR(IF(VLOOKUP(B7,'출력일보 28일'!$D$10:$E$70,2,FALSE)&gt;0,VLOOKUP(B7,'출력일보 28일'!$D$10:$E$70,2,FALSE),0),0)+IFERROR(IF(VLOOKUP(B7,'출력일보 28일'!$L$10:$M$70,2,FALSE)&gt;0,VLOOKUP(B7,'출력일보 28일'!$L$10:$M$70,2,FALSE),0),0)</f>
        <v>0</v>
      </c>
      <c r="AI7" s="63">
        <f>IFERROR(IF(VLOOKUP(B7,'출력일보 29일'!$D$10:$E$70,2,FALSE)&gt;0,VLOOKUP(B7,'출력일보 29일'!$D$10:$E$70,2,FALSE),0),0)+IFERROR(IF(VLOOKUP(B7,'출력일보 29일'!$L$10:$M$70,2,FALSE)&gt;0,VLOOKUP(B7,'출력일보 29일'!$L$10:$M$70,2,FALSE),0),0)</f>
        <v>0</v>
      </c>
      <c r="AJ7" s="63">
        <f>IFERROR(IF(VLOOKUP(B7,'출력일보 30일'!$D$10:$E$70,2,FALSE)&gt;0,VLOOKUP(B7,'출력일보 30일'!$D$10:$E$70,2,FALSE),0),0)+IFERROR(IF(VLOOKUP(B7,'출력일보 30일'!$L$10:$M$70,2,FALSE)&gt;0,VLOOKUP(B7,'출력일보 30일'!$L$10:$M$70,2,FALSE),0),0)</f>
        <v>0</v>
      </c>
      <c r="AK7" s="64">
        <f>IFERROR(IF(VLOOKUP(B7,'출력일보 31일'!$D$10:$E$70,2,FALSE)&gt;0,VLOOKUP(B7,'출력일보 31일'!$D$10:$E$70,2,FALSE),0),0)+IFERROR(IF(VLOOKUP(B7,'출력일보 31일'!$L$10:$M$70,2,FALSE)&gt;0,VLOOKUP(B7,'출력일보 31일'!$L$10:$M$70,2,FALSE),0),0)</f>
        <v>0</v>
      </c>
      <c r="AL7" s="72">
        <f t="shared" ref="AL7:AL38" si="0">COUNTIF(G7:AK7,"&gt;0")</f>
        <v>0</v>
      </c>
      <c r="AM7" s="73">
        <f t="shared" ref="AM7:AM38" si="1">SUM(G7:AK7)</f>
        <v>0</v>
      </c>
      <c r="AN7" s="74"/>
      <c r="AO7" s="92">
        <v>8500000</v>
      </c>
      <c r="AP7" s="93">
        <f t="shared" ref="AP7:AP38" si="2">(AN7-150000)*COUNTIF(G7:AK7,"&gt;=1")*2.7%</f>
        <v>0</v>
      </c>
      <c r="AQ7" s="94">
        <f t="shared" ref="AQ7:AQ38" si="3">ROUND(AP7*10%,-1)</f>
        <v>0</v>
      </c>
      <c r="AR7" s="94">
        <f t="shared" ref="AR7:AR38" si="4">AO7*0.65%</f>
        <v>55250.000000000007</v>
      </c>
      <c r="AS7" s="92">
        <f t="shared" ref="AS7:AS38" si="5">SUM(AP7:AR7)</f>
        <v>55250.000000000007</v>
      </c>
      <c r="AT7" s="93">
        <f t="shared" ref="AT7:AT38" si="6">AO7-AS7</f>
        <v>8444750</v>
      </c>
      <c r="AU7" s="65"/>
      <c r="AV7" s="66" t="s">
        <v>60</v>
      </c>
      <c r="AW7" s="67"/>
      <c r="AX7" s="67"/>
      <c r="AY7" s="68"/>
    </row>
    <row r="8" spans="1:51" s="44" customFormat="1" ht="30" customHeight="1">
      <c r="A8" s="157" t="s">
        <v>105</v>
      </c>
      <c r="B8" s="158" t="s">
        <v>106</v>
      </c>
      <c r="C8" s="158"/>
      <c r="D8" s="158" t="s">
        <v>107</v>
      </c>
      <c r="E8" s="158"/>
      <c r="F8" s="159"/>
      <c r="G8" s="62">
        <f>IFERROR(IF(VLOOKUP(B8,'출력일보 1일'!$D$10:$E$70,2,FALSE)&gt;0,VLOOKUP(B8,'출력일보 1일'!$D$10:$E$70,2,FALSE),0),0)+IFERROR(IF(VLOOKUP(B8,'출력일보 1일'!$L$10:$M$70,2,FALSE)&gt;0,VLOOKUP(B8,'출력일보 1일'!$L$10:$M$70,2,FALSE),0),0)</f>
        <v>0</v>
      </c>
      <c r="H8" s="63">
        <f>IFERROR(IF(VLOOKUP(B8,'출력일보 2일'!$D$10:$E$70,2,FALSE)&gt;0,VLOOKUP(B8,'출력일보 2일'!$D$10:$E$70,2,FALSE),0),0)+IFERROR(IF(VLOOKUP(B8,'출력일보 2일'!$L$10:$M$70,2,FALSE)&gt;0,VLOOKUP(B8,'출력일보 2일'!$L$10:$M$70,2,FALSE),0),0)</f>
        <v>0</v>
      </c>
      <c r="I8" s="63">
        <f>IFERROR(IF(VLOOKUP(B8,'출력일보 3일'!$D$10:$E$70,2,FALSE)&gt;0,VLOOKUP(B8,'출력일보 3일'!$D$10:$E$70,2,FALSE),0),0)+IFERROR(IF(VLOOKUP(B8,'출력일보 3일'!$L$10:$M$70,2,FALSE)&gt;0,VLOOKUP(B8,'출력일보 3일'!$L$10:$M$70,2,FALSE),0),0)</f>
        <v>0</v>
      </c>
      <c r="J8" s="63">
        <f>IFERROR(IF(VLOOKUP(B8,'출력일보 4일'!$D$10:$E$70,2,FALSE)&gt;0,VLOOKUP(B8,'출력일보 4일'!$D$10:$E$70,2,FALSE),0),0)+IFERROR(IF(VLOOKUP(B8,'출력일보 4일'!$L$10:$M$70,2,FALSE)&gt;0,VLOOKUP(B8,'출력일보 4일'!$L$10:$M$70,2,FALSE),0),0)</f>
        <v>0</v>
      </c>
      <c r="K8" s="63">
        <f>IFERROR(IF(VLOOKUP(B8,'출력일보 5일'!$D$10:$E$70,2,FALSE)&gt;0,VLOOKUP(B8,'출력일보 5일'!$D$10:$E$70,2,FALSE),0),0)+IFERROR(IF(VLOOKUP(B8,'출력일보 5일'!$L$10:$M$70,2,FALSE)&gt;0,VLOOKUP(B8,'출력일보 5일'!$L$10:$M$70,2,FALSE),0),0)</f>
        <v>0</v>
      </c>
      <c r="L8" s="63">
        <f>IFERROR(IF(VLOOKUP(B8,'출력일보 6일'!$D$10:$E$70,2,FALSE)&gt;0,VLOOKUP(B8,'출력일보 6일'!$D$10:$E$70,2,FALSE),0),0)+IFERROR(IF(VLOOKUP(B8,'출력일보 6일'!$L$10:$M$70,2,FALSE)&gt;0,VLOOKUP(B8,'출력일보 6일'!$L$10:$M$70,2,FALSE),0),0)</f>
        <v>0</v>
      </c>
      <c r="M8" s="63">
        <f>IFERROR(IF(VLOOKUP(B8,'출력일보 7일'!$D$10:$E$70,2,FALSE)&gt;0,VLOOKUP(B8,'출력일보 7일'!$D$10:$E$70,2,FALSE),0),0)+IFERROR(IF(VLOOKUP(B8,'출력일보 7일'!$L$10:$M$70,2,FALSE)&gt;0,VLOOKUP(B8,'출력일보 7일'!$L$10:$M$70,2,FALSE),0),0)</f>
        <v>0</v>
      </c>
      <c r="N8" s="63">
        <f>IFERROR(IF(VLOOKUP(B8,'출력일보 8일'!$D$10:$E$70,2,FALSE)&gt;0,VLOOKUP(B8,'출력일보 8일'!$D$10:$E$70,2,FALSE),0),0)+IFERROR(IF(VLOOKUP(B8,'출력일보 8일'!$L$10:$M$70,2,FALSE)&gt;0,VLOOKUP(B8,'출력일보 8일'!$L$10:$M$70,2,FALSE),0),0)</f>
        <v>0</v>
      </c>
      <c r="O8" s="63">
        <f>IFERROR(IF(VLOOKUP(B8,'출력일보 9일'!$D$10:$E$70,2,FALSE)&gt;0,VLOOKUP(B8,'출력일보 9일'!$D$10:$E$70,2,FALSE),0),0)+IFERROR(IF(VLOOKUP(B8,'출력일보 9일'!$L$10:$M$70,2,FALSE)&gt;0,VLOOKUP(B8,'출력일보 9일'!$L$10:$M$70,2,FALSE),0),0)</f>
        <v>0</v>
      </c>
      <c r="P8" s="63">
        <f>IFERROR(IF(VLOOKUP(B8,'출력일보 10일'!$D$10:$E$70,2,FALSE)&gt;0,VLOOKUP(B8,'출력일보 10일'!$D$10:$E$70,2,FALSE),0),0)+IFERROR(IF(VLOOKUP(B8,'출력일보 10일'!$L$10:$M$70,2,FALSE)&gt;0,VLOOKUP(B8,'출력일보 10일'!$L$10:$M$70,2,FALSE),0),0)</f>
        <v>0</v>
      </c>
      <c r="Q8" s="63">
        <f>IFERROR(IF(VLOOKUP(B8,'출력일보 11일'!$D$10:$E$70,2,FALSE)&gt;0,VLOOKUP(B8,'출력일보 11일'!$D$10:$E$70,2,FALSE),0),0)+IFERROR(IF(VLOOKUP(B8,'출력일보 11일'!$L$10:$M$70,2,FALSE)&gt;0,VLOOKUP(B8,'출력일보 11일'!$L$10:$M$70,2,FALSE),0),0)</f>
        <v>0</v>
      </c>
      <c r="R8" s="63">
        <f>IFERROR(IF(VLOOKUP(B8,'출력일보 12일'!$D$10:$E$70,2,FALSE)&gt;0,VLOOKUP(B8,'출력일보 12일'!$D$10:$E$70,2,FALSE),0),0)+IFERROR(IF(VLOOKUP(B8,'출력일보 12일'!$L$10:$M$70,2,FALSE)&gt;0,VLOOKUP(B8,'출력일보 12일'!$L$10:$M$70,2,FALSE),0),0)</f>
        <v>0</v>
      </c>
      <c r="S8" s="63">
        <f>IFERROR(IF(VLOOKUP(B8,'출력일보 13일'!$D$10:$E$70,2,FALSE)&gt;0,VLOOKUP(B8,'출력일보 13일'!$D$10:$E$70,2,FALSE),0),0)+IFERROR(IF(VLOOKUP(B8,'출력일보 13일'!$L$10:$M$70,2,FALSE)&gt;0,VLOOKUP(B8,'출력일보 13일'!$L$10:$M$70,2,FALSE),0),0)</f>
        <v>0</v>
      </c>
      <c r="T8" s="63">
        <f>IFERROR(IF(VLOOKUP(B8,'출력일보 14일'!$D$10:$E$70,2,FALSE)&gt;0,VLOOKUP(B8,'출력일보 14일'!$D$10:$E$70,2,FALSE),0),0)+IFERROR(IF(VLOOKUP(B8,'출력일보 14일'!$L$10:$M$70,2,FALSE)&gt;0,VLOOKUP(B8,'출력일보 14일'!$L$10:$M$70,2,FALSE),0),0)</f>
        <v>0</v>
      </c>
      <c r="U8" s="63">
        <f>IFERROR(IF(VLOOKUP(B8,'출력일보 15일'!$D$10:$E$70,2,FALSE)&gt;0,VLOOKUP(B8,'출력일보 15일'!$D$10:$E$70,2,FALSE),0),0)+IFERROR(IF(VLOOKUP(B8,'출력일보 15일'!$L$10:$M$70,2,FALSE)&gt;0,VLOOKUP(B8,'출력일보 15일'!$L$10:$M$70,2,FALSE),0),0)</f>
        <v>0</v>
      </c>
      <c r="V8" s="63">
        <f>IFERROR(IF(VLOOKUP(B8,'출력일보 16일'!$D$10:$E$70,2,FALSE)&gt;0,VLOOKUP(B8,'출력일보 16일'!$D$10:$E$70,2,FALSE),0),0)+IFERROR(IF(VLOOKUP(B8,'출력일보 16일'!$L$10:$M$70,2,FALSE)&gt;0,VLOOKUP(B8,'출력일보 16일'!$L$10:$M$70,2,FALSE),0),0)</f>
        <v>0</v>
      </c>
      <c r="W8" s="63">
        <f>IFERROR(IF(VLOOKUP(B8,'출력일보 17일'!$D$10:$E$70,2,FALSE)&gt;0,VLOOKUP(B8,'출력일보 17일'!$D$10:$E$70,2,FALSE),0),0)+IFERROR(IF(VLOOKUP(B8,'출력일보 17일'!$L$10:$M$70,2,FALSE)&gt;0,VLOOKUP(B8,'출력일보 17일'!$L$10:$M$70,2,FALSE),0),0)</f>
        <v>0</v>
      </c>
      <c r="X8" s="63">
        <f>IFERROR(IF(VLOOKUP(B8,'출력일보 18일'!$D$10:$E$70,2,FALSE)&gt;0,VLOOKUP(B8,'출력일보 18일'!$D$10:$E$70,2,FALSE),0),0)+IFERROR(IF(VLOOKUP(B8,'출력일보 18일'!$L$10:$M$70,2,FALSE)&gt;0,VLOOKUP(B8,'출력일보 18일'!$L$10:$M$70,2,FALSE),0),0)</f>
        <v>0</v>
      </c>
      <c r="Y8" s="63">
        <f>IFERROR(IF(VLOOKUP(B8,'출력일보 19일'!$D$10:$E$70,2,FALSE)&gt;0,VLOOKUP(B8,'출력일보 19일'!$D$10:$E$70,2,FALSE),0),0)+IFERROR(IF(VLOOKUP(B8,'출력일보 19일'!$L$10:$M$70,2,FALSE)&gt;0,VLOOKUP(B8,'출력일보 19일'!$L$10:$M$70,2,FALSE),0),0)</f>
        <v>0</v>
      </c>
      <c r="Z8" s="63">
        <f>IFERROR(IF(VLOOKUP(B8,'출력일보 20일'!$D$10:$E$70,2,FALSE)&gt;0,VLOOKUP(B8,'출력일보 20일'!$D$10:$E$70,2,FALSE),0),0)+IFERROR(IF(VLOOKUP(B8,'출력일보 20일'!$L$10:$M$70,2,FALSE)&gt;0,VLOOKUP(B8,'출력일보 20일'!$L$10:$M$70,2,FALSE),0),0)</f>
        <v>0</v>
      </c>
      <c r="AA8" s="63">
        <f>IFERROR(IF(VLOOKUP(B8,'출력일보 21일'!$D$10:$E$70,2,FALSE)&gt;0,VLOOKUP(B8,'출력일보 21일'!$D$10:$E$70,2,FALSE),0),0)+IFERROR(IF(VLOOKUP(B8,'출력일보 21일'!$L$10:$M$70,2,FALSE)&gt;0,VLOOKUP(B8,'출력일보 21일'!$L$10:$M$70,2,FALSE),0),0)</f>
        <v>0</v>
      </c>
      <c r="AB8" s="63">
        <f>IFERROR(IF(VLOOKUP(B8,'출력일보 22일'!$D$10:$E$70,2,FALSE)&gt;0,VLOOKUP(B8,'출력일보 22일'!$D$10:$E$70,2,FALSE),0),0)+IFERROR(IF(VLOOKUP(B8,'출력일보 22일'!$L$10:$M$70,2,FALSE)&gt;0,VLOOKUP(B8,'출력일보 22일'!$L$10:$M$70,2,FALSE),0),0)</f>
        <v>0</v>
      </c>
      <c r="AC8" s="63">
        <f>IFERROR(IF(VLOOKUP(B8,'출력일보 23일'!$D$10:$E$70,2,FALSE)&gt;0,VLOOKUP(B8,'출력일보 23일'!$D$10:$E$70,2,FALSE),0),0)+IFERROR(IF(VLOOKUP(B8,'출력일보 23일'!$L$10:$M$70,2,FALSE)&gt;0,VLOOKUP(B8,'출력일보 23일'!$L$10:$M$70,2,FALSE),0),0)</f>
        <v>0</v>
      </c>
      <c r="AD8" s="63">
        <f>IFERROR(IF(VLOOKUP(B8,'출력일보 24일'!$D$10:$E$70,2,FALSE)&gt;0,VLOOKUP(B8,'출력일보 24일'!$D$10:$E$70,2,FALSE),0),0)+IFERROR(IF(VLOOKUP(B8,'출력일보 24일'!$L$10:$M$70,2,FALSE)&gt;0,VLOOKUP(B8,'출력일보 24일'!$L$10:$M$70,2,FALSE),0),0)</f>
        <v>0</v>
      </c>
      <c r="AE8" s="63">
        <f>IFERROR(IF(VLOOKUP(B8,'출력일보 25일'!$D$10:$E$70,2,FALSE)&gt;0,VLOOKUP(B8,'출력일보 25일'!$D$10:$E$70,2,FALSE),0),0)+IFERROR(IF(VLOOKUP(B8,'출력일보 25일'!$L$10:$M$70,2,FALSE)&gt;0,VLOOKUP(B8,'출력일보 25일'!$L$10:$M$70,2,FALSE),0),0)</f>
        <v>0</v>
      </c>
      <c r="AF8" s="63">
        <f>IFERROR(IF(VLOOKUP(B8,'출력일보 26일'!$D$10:$E$70,2,FALSE)&gt;0,VLOOKUP(B8,'출력일보 26일'!$D$10:$E$70,2,FALSE),0),0)+IFERROR(IF(VLOOKUP(B8,'출력일보 26일'!$L$10:$M$70,2,FALSE)&gt;0,VLOOKUP(B8,'출력일보 26일'!$L$10:$M$70,2,FALSE),0),0)</f>
        <v>0</v>
      </c>
      <c r="AG8" s="63">
        <f>IFERROR(IF(VLOOKUP(B8,'출력일보 27일'!$D$10:$E$70,2,FALSE)&gt;0,VLOOKUP(B8,'출력일보 27일'!$D$10:$E$70,2,FALSE),0),0)+IFERROR(IF(VLOOKUP(B8,'출력일보 27일'!$L$10:$M$70,2,FALSE)&gt;0,VLOOKUP(B8,'출력일보 27일'!$L$10:$M$70,2,FALSE),0),0)</f>
        <v>0</v>
      </c>
      <c r="AH8" s="63">
        <f>IFERROR(IF(VLOOKUP(B8,'출력일보 28일'!$D$10:$E$70,2,FALSE)&gt;0,VLOOKUP(B8,'출력일보 28일'!$D$10:$E$70,2,FALSE),0),0)+IFERROR(IF(VLOOKUP(B8,'출력일보 28일'!$L$10:$M$70,2,FALSE)&gt;0,VLOOKUP(B8,'출력일보 28일'!$L$10:$M$70,2,FALSE),0),0)</f>
        <v>0</v>
      </c>
      <c r="AI8" s="63">
        <f>IFERROR(IF(VLOOKUP(B8,'출력일보 29일'!$D$10:$E$70,2,FALSE)&gt;0,VLOOKUP(B8,'출력일보 29일'!$D$10:$E$70,2,FALSE),0),0)+IFERROR(IF(VLOOKUP(B8,'출력일보 29일'!$L$10:$M$70,2,FALSE)&gt;0,VLOOKUP(B8,'출력일보 29일'!$L$10:$M$70,2,FALSE),0),0)</f>
        <v>0</v>
      </c>
      <c r="AJ8" s="63">
        <f>IFERROR(IF(VLOOKUP(B8,'출력일보 30일'!$D$10:$E$70,2,FALSE)&gt;0,VLOOKUP(B8,'출력일보 30일'!$D$10:$E$70,2,FALSE),0),0)+IFERROR(IF(VLOOKUP(B8,'출력일보 30일'!$L$10:$M$70,2,FALSE)&gt;0,VLOOKUP(B8,'출력일보 30일'!$L$10:$M$70,2,FALSE),0),0)</f>
        <v>0</v>
      </c>
      <c r="AK8" s="64">
        <f>IFERROR(IF(VLOOKUP(B8,'출력일보 31일'!$D$10:$E$70,2,FALSE)&gt;0,VLOOKUP(B8,'출력일보 31일'!$D$10:$E$70,2,FALSE),0),0)+IFERROR(IF(VLOOKUP(B8,'출력일보 31일'!$L$10:$M$70,2,FALSE)&gt;0,VLOOKUP(B8,'출력일보 31일'!$L$10:$M$70,2,FALSE),0),0)</f>
        <v>0</v>
      </c>
      <c r="AL8" s="75">
        <f t="shared" si="0"/>
        <v>0</v>
      </c>
      <c r="AM8" s="76">
        <f t="shared" si="1"/>
        <v>0</v>
      </c>
      <c r="AN8" s="77"/>
      <c r="AO8" s="95">
        <v>8000000</v>
      </c>
      <c r="AP8" s="96">
        <f t="shared" si="2"/>
        <v>0</v>
      </c>
      <c r="AQ8" s="97">
        <f t="shared" si="3"/>
        <v>0</v>
      </c>
      <c r="AR8" s="97">
        <f t="shared" si="4"/>
        <v>52000.000000000007</v>
      </c>
      <c r="AS8" s="95">
        <f t="shared" si="5"/>
        <v>52000.000000000007</v>
      </c>
      <c r="AT8" s="96">
        <f t="shared" si="6"/>
        <v>7948000</v>
      </c>
      <c r="AU8" s="69"/>
      <c r="AV8" s="66" t="s">
        <v>60</v>
      </c>
      <c r="AW8" s="67"/>
      <c r="AX8" s="67"/>
      <c r="AY8" s="68"/>
    </row>
    <row r="9" spans="1:51" s="44" customFormat="1" ht="30" customHeight="1">
      <c r="A9" s="157" t="s">
        <v>108</v>
      </c>
      <c r="B9" s="158" t="s">
        <v>109</v>
      </c>
      <c r="C9" s="158"/>
      <c r="D9" s="158" t="s">
        <v>110</v>
      </c>
      <c r="E9" s="158"/>
      <c r="F9" s="160" t="s">
        <v>111</v>
      </c>
      <c r="G9" s="62">
        <f>IFERROR(IF(VLOOKUP(B9,'출력일보 1일'!$D$10:$E$70,2,FALSE)&gt;0,VLOOKUP(B9,'출력일보 1일'!$D$10:$E$70,2,FALSE),0),0)+IFERROR(IF(VLOOKUP(B9,'출력일보 1일'!$L$10:$M$70,2,FALSE)&gt;0,VLOOKUP(B9,'출력일보 1일'!$L$10:$M$70,2,FALSE),0),0)</f>
        <v>1</v>
      </c>
      <c r="H9" s="63">
        <f>IFERROR(IF(VLOOKUP(B9,'출력일보 2일'!$D$10:$E$70,2,FALSE)&gt;0,VLOOKUP(B9,'출력일보 2일'!$D$10:$E$70,2,FALSE),0),0)+IFERROR(IF(VLOOKUP(B9,'출력일보 2일'!$L$10:$M$70,2,FALSE)&gt;0,VLOOKUP(B9,'출력일보 2일'!$L$10:$M$70,2,FALSE),0),0)</f>
        <v>0</v>
      </c>
      <c r="I9" s="63">
        <f>IFERROR(IF(VLOOKUP(B9,'출력일보 3일'!$D$10:$E$70,2,FALSE)&gt;0,VLOOKUP(B9,'출력일보 3일'!$D$10:$E$70,2,FALSE),0),0)+IFERROR(IF(VLOOKUP(B9,'출력일보 3일'!$L$10:$M$70,2,FALSE)&gt;0,VLOOKUP(B9,'출력일보 3일'!$L$10:$M$70,2,FALSE),0),0)</f>
        <v>0</v>
      </c>
      <c r="J9" s="63">
        <f>IFERROR(IF(VLOOKUP(B9,'출력일보 4일'!$D$10:$E$70,2,FALSE)&gt;0,VLOOKUP(B9,'출력일보 4일'!$D$10:$E$70,2,FALSE),0),0)+IFERROR(IF(VLOOKUP(B9,'출력일보 4일'!$L$10:$M$70,2,FALSE)&gt;0,VLOOKUP(B9,'출력일보 4일'!$L$10:$M$70,2,FALSE),0),0)</f>
        <v>0</v>
      </c>
      <c r="K9" s="63">
        <f>IFERROR(IF(VLOOKUP(B9,'출력일보 5일'!$D$10:$E$70,2,FALSE)&gt;0,VLOOKUP(B9,'출력일보 5일'!$D$10:$E$70,2,FALSE),0),0)+IFERROR(IF(VLOOKUP(B9,'출력일보 5일'!$L$10:$M$70,2,FALSE)&gt;0,VLOOKUP(B9,'출력일보 5일'!$L$10:$M$70,2,FALSE),0),0)</f>
        <v>0</v>
      </c>
      <c r="L9" s="63">
        <f>IFERROR(IF(VLOOKUP(B9,'출력일보 6일'!$D$10:$E$70,2,FALSE)&gt;0,VLOOKUP(B9,'출력일보 6일'!$D$10:$E$70,2,FALSE),0),0)+IFERROR(IF(VLOOKUP(B9,'출력일보 6일'!$L$10:$M$70,2,FALSE)&gt;0,VLOOKUP(B9,'출력일보 6일'!$L$10:$M$70,2,FALSE),0),0)</f>
        <v>0</v>
      </c>
      <c r="M9" s="63">
        <f>IFERROR(IF(VLOOKUP(B9,'출력일보 7일'!$D$10:$E$70,2,FALSE)&gt;0,VLOOKUP(B9,'출력일보 7일'!$D$10:$E$70,2,FALSE),0),0)+IFERROR(IF(VLOOKUP(B9,'출력일보 7일'!$L$10:$M$70,2,FALSE)&gt;0,VLOOKUP(B9,'출력일보 7일'!$L$10:$M$70,2,FALSE),0),0)</f>
        <v>0</v>
      </c>
      <c r="N9" s="63">
        <f>IFERROR(IF(VLOOKUP(B9,'출력일보 8일'!$D$10:$E$70,2,FALSE)&gt;0,VLOOKUP(B9,'출력일보 8일'!$D$10:$E$70,2,FALSE),0),0)+IFERROR(IF(VLOOKUP(B9,'출력일보 8일'!$L$10:$M$70,2,FALSE)&gt;0,VLOOKUP(B9,'출력일보 8일'!$L$10:$M$70,2,FALSE),0),0)</f>
        <v>0</v>
      </c>
      <c r="O9" s="63">
        <f>IFERROR(IF(VLOOKUP(B9,'출력일보 9일'!$D$10:$E$70,2,FALSE)&gt;0,VLOOKUP(B9,'출력일보 9일'!$D$10:$E$70,2,FALSE),0),0)+IFERROR(IF(VLOOKUP(B9,'출력일보 9일'!$L$10:$M$70,2,FALSE)&gt;0,VLOOKUP(B9,'출력일보 9일'!$L$10:$M$70,2,FALSE),0),0)</f>
        <v>0</v>
      </c>
      <c r="P9" s="63">
        <f>IFERROR(IF(VLOOKUP(B9,'출력일보 10일'!$D$10:$E$70,2,FALSE)&gt;0,VLOOKUP(B9,'출력일보 10일'!$D$10:$E$70,2,FALSE),0),0)+IFERROR(IF(VLOOKUP(B9,'출력일보 10일'!$L$10:$M$70,2,FALSE)&gt;0,VLOOKUP(B9,'출력일보 10일'!$L$10:$M$70,2,FALSE),0),0)</f>
        <v>0</v>
      </c>
      <c r="Q9" s="63">
        <f>IFERROR(IF(VLOOKUP(B9,'출력일보 11일'!$D$10:$E$70,2,FALSE)&gt;0,VLOOKUP(B9,'출력일보 11일'!$D$10:$E$70,2,FALSE),0),0)+IFERROR(IF(VLOOKUP(B9,'출력일보 11일'!$L$10:$M$70,2,FALSE)&gt;0,VLOOKUP(B9,'출력일보 11일'!$L$10:$M$70,2,FALSE),0),0)</f>
        <v>0</v>
      </c>
      <c r="R9" s="63">
        <f>IFERROR(IF(VLOOKUP(B9,'출력일보 12일'!$D$10:$E$70,2,FALSE)&gt;0,VLOOKUP(B9,'출력일보 12일'!$D$10:$E$70,2,FALSE),0),0)+IFERROR(IF(VLOOKUP(B9,'출력일보 12일'!$L$10:$M$70,2,FALSE)&gt;0,VLOOKUP(B9,'출력일보 12일'!$L$10:$M$70,2,FALSE),0),0)</f>
        <v>0</v>
      </c>
      <c r="S9" s="63">
        <f>IFERROR(IF(VLOOKUP(B9,'출력일보 13일'!$D$10:$E$70,2,FALSE)&gt;0,VLOOKUP(B9,'출력일보 13일'!$D$10:$E$70,2,FALSE),0),0)+IFERROR(IF(VLOOKUP(B9,'출력일보 13일'!$L$10:$M$70,2,FALSE)&gt;0,VLOOKUP(B9,'출력일보 13일'!$L$10:$M$70,2,FALSE),0),0)</f>
        <v>0</v>
      </c>
      <c r="T9" s="63">
        <f>IFERROR(IF(VLOOKUP(B9,'출력일보 14일'!$D$10:$E$70,2,FALSE)&gt;0,VLOOKUP(B9,'출력일보 14일'!$D$10:$E$70,2,FALSE),0),0)+IFERROR(IF(VLOOKUP(B9,'출력일보 14일'!$L$10:$M$70,2,FALSE)&gt;0,VLOOKUP(B9,'출력일보 14일'!$L$10:$M$70,2,FALSE),0),0)</f>
        <v>0</v>
      </c>
      <c r="U9" s="63">
        <f>IFERROR(IF(VLOOKUP(B9,'출력일보 15일'!$D$10:$E$70,2,FALSE)&gt;0,VLOOKUP(B9,'출력일보 15일'!$D$10:$E$70,2,FALSE),0),0)+IFERROR(IF(VLOOKUP(B9,'출력일보 15일'!$L$10:$M$70,2,FALSE)&gt;0,VLOOKUP(B9,'출력일보 15일'!$L$10:$M$70,2,FALSE),0),0)</f>
        <v>0</v>
      </c>
      <c r="V9" s="63">
        <f>IFERROR(IF(VLOOKUP(B9,'출력일보 16일'!$D$10:$E$70,2,FALSE)&gt;0,VLOOKUP(B9,'출력일보 16일'!$D$10:$E$70,2,FALSE),0),0)+IFERROR(IF(VLOOKUP(B9,'출력일보 16일'!$L$10:$M$70,2,FALSE)&gt;0,VLOOKUP(B9,'출력일보 16일'!$L$10:$M$70,2,FALSE),0),0)</f>
        <v>0</v>
      </c>
      <c r="W9" s="63">
        <f>IFERROR(IF(VLOOKUP(B9,'출력일보 17일'!$D$10:$E$70,2,FALSE)&gt;0,VLOOKUP(B9,'출력일보 17일'!$D$10:$E$70,2,FALSE),0),0)+IFERROR(IF(VLOOKUP(B9,'출력일보 17일'!$L$10:$M$70,2,FALSE)&gt;0,VLOOKUP(B9,'출력일보 17일'!$L$10:$M$70,2,FALSE),0),0)</f>
        <v>0</v>
      </c>
      <c r="X9" s="63">
        <f>IFERROR(IF(VLOOKUP(B9,'출력일보 18일'!$D$10:$E$70,2,FALSE)&gt;0,VLOOKUP(B9,'출력일보 18일'!$D$10:$E$70,2,FALSE),0),0)+IFERROR(IF(VLOOKUP(B9,'출력일보 18일'!$L$10:$M$70,2,FALSE)&gt;0,VLOOKUP(B9,'출력일보 18일'!$L$10:$M$70,2,FALSE),0),0)</f>
        <v>0</v>
      </c>
      <c r="Y9" s="63">
        <f>IFERROR(IF(VLOOKUP(B9,'출력일보 19일'!$D$10:$E$70,2,FALSE)&gt;0,VLOOKUP(B9,'출력일보 19일'!$D$10:$E$70,2,FALSE),0),0)+IFERROR(IF(VLOOKUP(B9,'출력일보 19일'!$L$10:$M$70,2,FALSE)&gt;0,VLOOKUP(B9,'출력일보 19일'!$L$10:$M$70,2,FALSE),0),0)</f>
        <v>0</v>
      </c>
      <c r="Z9" s="63">
        <f>IFERROR(IF(VLOOKUP(B9,'출력일보 20일'!$D$10:$E$70,2,FALSE)&gt;0,VLOOKUP(B9,'출력일보 20일'!$D$10:$E$70,2,FALSE),0),0)+IFERROR(IF(VLOOKUP(B9,'출력일보 20일'!$L$10:$M$70,2,FALSE)&gt;0,VLOOKUP(B9,'출력일보 20일'!$L$10:$M$70,2,FALSE),0),0)</f>
        <v>0</v>
      </c>
      <c r="AA9" s="63">
        <f>IFERROR(IF(VLOOKUP(B9,'출력일보 21일'!$D$10:$E$70,2,FALSE)&gt;0,VLOOKUP(B9,'출력일보 21일'!$D$10:$E$70,2,FALSE),0),0)+IFERROR(IF(VLOOKUP(B9,'출력일보 21일'!$L$10:$M$70,2,FALSE)&gt;0,VLOOKUP(B9,'출력일보 21일'!$L$10:$M$70,2,FALSE),0),0)</f>
        <v>0</v>
      </c>
      <c r="AB9" s="63">
        <f>IFERROR(IF(VLOOKUP(B9,'출력일보 22일'!$D$10:$E$70,2,FALSE)&gt;0,VLOOKUP(B9,'출력일보 22일'!$D$10:$E$70,2,FALSE),0),0)+IFERROR(IF(VLOOKUP(B9,'출력일보 22일'!$L$10:$M$70,2,FALSE)&gt;0,VLOOKUP(B9,'출력일보 22일'!$L$10:$M$70,2,FALSE),0),0)</f>
        <v>0</v>
      </c>
      <c r="AC9" s="63">
        <f>IFERROR(IF(VLOOKUP(B9,'출력일보 23일'!$D$10:$E$70,2,FALSE)&gt;0,VLOOKUP(B9,'출력일보 23일'!$D$10:$E$70,2,FALSE),0),0)+IFERROR(IF(VLOOKUP(B9,'출력일보 23일'!$L$10:$M$70,2,FALSE)&gt;0,VLOOKUP(B9,'출력일보 23일'!$L$10:$M$70,2,FALSE),0),0)</f>
        <v>0</v>
      </c>
      <c r="AD9" s="63">
        <f>IFERROR(IF(VLOOKUP(B9,'출력일보 24일'!$D$10:$E$70,2,FALSE)&gt;0,VLOOKUP(B9,'출력일보 24일'!$D$10:$E$70,2,FALSE),0),0)+IFERROR(IF(VLOOKUP(B9,'출력일보 24일'!$L$10:$M$70,2,FALSE)&gt;0,VLOOKUP(B9,'출력일보 24일'!$L$10:$M$70,2,FALSE),0),0)</f>
        <v>0</v>
      </c>
      <c r="AE9" s="63">
        <f>IFERROR(IF(VLOOKUP(B9,'출력일보 25일'!$D$10:$E$70,2,FALSE)&gt;0,VLOOKUP(B9,'출력일보 25일'!$D$10:$E$70,2,FALSE),0),0)+IFERROR(IF(VLOOKUP(B9,'출력일보 25일'!$L$10:$M$70,2,FALSE)&gt;0,VLOOKUP(B9,'출력일보 25일'!$L$10:$M$70,2,FALSE),0),0)</f>
        <v>0</v>
      </c>
      <c r="AF9" s="63">
        <f>IFERROR(IF(VLOOKUP(B9,'출력일보 26일'!$D$10:$E$70,2,FALSE)&gt;0,VLOOKUP(B9,'출력일보 26일'!$D$10:$E$70,2,FALSE),0),0)+IFERROR(IF(VLOOKUP(B9,'출력일보 26일'!$L$10:$M$70,2,FALSE)&gt;0,VLOOKUP(B9,'출력일보 26일'!$L$10:$M$70,2,FALSE),0),0)</f>
        <v>0</v>
      </c>
      <c r="AG9" s="63">
        <f>IFERROR(IF(VLOOKUP(B9,'출력일보 27일'!$D$10:$E$70,2,FALSE)&gt;0,VLOOKUP(B9,'출력일보 27일'!$D$10:$E$70,2,FALSE),0),0)+IFERROR(IF(VLOOKUP(B9,'출력일보 27일'!$L$10:$M$70,2,FALSE)&gt;0,VLOOKUP(B9,'출력일보 27일'!$L$10:$M$70,2,FALSE),0),0)</f>
        <v>0</v>
      </c>
      <c r="AH9" s="63">
        <f>IFERROR(IF(VLOOKUP(B9,'출력일보 28일'!$D$10:$E$70,2,FALSE)&gt;0,VLOOKUP(B9,'출력일보 28일'!$D$10:$E$70,2,FALSE),0),0)+IFERROR(IF(VLOOKUP(B9,'출력일보 28일'!$L$10:$M$70,2,FALSE)&gt;0,VLOOKUP(B9,'출력일보 28일'!$L$10:$M$70,2,FALSE),0),0)</f>
        <v>0</v>
      </c>
      <c r="AI9" s="63">
        <f>IFERROR(IF(VLOOKUP(B9,'출력일보 29일'!$D$10:$E$70,2,FALSE)&gt;0,VLOOKUP(B9,'출력일보 29일'!$D$10:$E$70,2,FALSE),0),0)+IFERROR(IF(VLOOKUP(B9,'출력일보 29일'!$L$10:$M$70,2,FALSE)&gt;0,VLOOKUP(B9,'출력일보 29일'!$L$10:$M$70,2,FALSE),0),0)</f>
        <v>0</v>
      </c>
      <c r="AJ9" s="63">
        <f>IFERROR(IF(VLOOKUP(B9,'출력일보 30일'!$D$10:$E$70,2,FALSE)&gt;0,VLOOKUP(B9,'출력일보 30일'!$D$10:$E$70,2,FALSE),0),0)+IFERROR(IF(VLOOKUP(B9,'출력일보 30일'!$L$10:$M$70,2,FALSE)&gt;0,VLOOKUP(B9,'출력일보 30일'!$L$10:$M$70,2,FALSE),0),0)</f>
        <v>0</v>
      </c>
      <c r="AK9" s="64">
        <f>IFERROR(IF(VLOOKUP(B9,'출력일보 31일'!$D$10:$E$70,2,FALSE)&gt;0,VLOOKUP(B9,'출력일보 31일'!$D$10:$E$70,2,FALSE),0),0)+IFERROR(IF(VLOOKUP(B9,'출력일보 31일'!$L$10:$M$70,2,FALSE)&gt;0,VLOOKUP(B9,'출력일보 31일'!$L$10:$M$70,2,FALSE),0),0)</f>
        <v>0</v>
      </c>
      <c r="AL9" s="75">
        <f t="shared" si="0"/>
        <v>1</v>
      </c>
      <c r="AM9" s="76">
        <f t="shared" si="1"/>
        <v>1</v>
      </c>
      <c r="AN9" s="77"/>
      <c r="AO9" s="95">
        <v>6500000</v>
      </c>
      <c r="AP9" s="96">
        <f t="shared" si="2"/>
        <v>-4050.0000000000005</v>
      </c>
      <c r="AQ9" s="97">
        <f t="shared" si="3"/>
        <v>-410</v>
      </c>
      <c r="AR9" s="97">
        <f t="shared" si="4"/>
        <v>42250.000000000007</v>
      </c>
      <c r="AS9" s="95">
        <f t="shared" si="5"/>
        <v>37790.000000000007</v>
      </c>
      <c r="AT9" s="96">
        <f t="shared" si="6"/>
        <v>6462210</v>
      </c>
      <c r="AU9" s="69"/>
      <c r="AV9" s="66" t="s">
        <v>99</v>
      </c>
      <c r="AW9" s="67"/>
      <c r="AX9" s="67"/>
      <c r="AY9" s="68"/>
    </row>
    <row r="10" spans="1:51" s="44" customFormat="1" ht="30" customHeight="1">
      <c r="A10" s="161"/>
      <c r="B10" s="162"/>
      <c r="C10" s="162"/>
      <c r="D10" s="162"/>
      <c r="E10" s="162"/>
      <c r="F10" s="160"/>
      <c r="G10" s="62">
        <f>IFERROR(IF(VLOOKUP(B10,'출력일보 1일'!$D$10:$E$70,2,FALSE)&gt;0,VLOOKUP(B10,'출력일보 1일'!$D$10:$E$70,2,FALSE),0),0)+IFERROR(IF(VLOOKUP(B10,'출력일보 1일'!$L$10:$M$70,2,FALSE)&gt;0,VLOOKUP(B10,'출력일보 1일'!$L$10:$M$70,2,FALSE),0),0)</f>
        <v>0</v>
      </c>
      <c r="H10" s="63">
        <f>IFERROR(IF(VLOOKUP(B10,'출력일보 2일'!$D$10:$E$70,2,FALSE)&gt;0,VLOOKUP(B10,'출력일보 2일'!$D$10:$E$70,2,FALSE),0),0)+IFERROR(IF(VLOOKUP(B10,'출력일보 2일'!$L$10:$M$70,2,FALSE)&gt;0,VLOOKUP(B10,'출력일보 2일'!$L$10:$M$70,2,FALSE),0),0)</f>
        <v>0</v>
      </c>
      <c r="I10" s="63">
        <f>IFERROR(IF(VLOOKUP(B10,'출력일보 3일'!$D$10:$E$70,2,FALSE)&gt;0,VLOOKUP(B10,'출력일보 3일'!$D$10:$E$70,2,FALSE),0),0)+IFERROR(IF(VLOOKUP(B10,'출력일보 3일'!$L$10:$M$70,2,FALSE)&gt;0,VLOOKUP(B10,'출력일보 3일'!$L$10:$M$70,2,FALSE),0),0)</f>
        <v>0</v>
      </c>
      <c r="J10" s="63">
        <f>IFERROR(IF(VLOOKUP(B10,'출력일보 4일'!$D$10:$E$70,2,FALSE)&gt;0,VLOOKUP(B10,'출력일보 4일'!$D$10:$E$70,2,FALSE),0),0)+IFERROR(IF(VLOOKUP(B10,'출력일보 4일'!$L$10:$M$70,2,FALSE)&gt;0,VLOOKUP(B10,'출력일보 4일'!$L$10:$M$70,2,FALSE),0),0)</f>
        <v>0</v>
      </c>
      <c r="K10" s="63">
        <f>IFERROR(IF(VLOOKUP(B10,'출력일보 5일'!$D$10:$E$70,2,FALSE)&gt;0,VLOOKUP(B10,'출력일보 5일'!$D$10:$E$70,2,FALSE),0),0)+IFERROR(IF(VLOOKUP(B10,'출력일보 5일'!$L$10:$M$70,2,FALSE)&gt;0,VLOOKUP(B10,'출력일보 5일'!$L$10:$M$70,2,FALSE),0),0)</f>
        <v>0</v>
      </c>
      <c r="L10" s="63">
        <f>IFERROR(IF(VLOOKUP(B10,'출력일보 6일'!$D$10:$E$70,2,FALSE)&gt;0,VLOOKUP(B10,'출력일보 6일'!$D$10:$E$70,2,FALSE),0),0)+IFERROR(IF(VLOOKUP(B10,'출력일보 6일'!$L$10:$M$70,2,FALSE)&gt;0,VLOOKUP(B10,'출력일보 6일'!$L$10:$M$70,2,FALSE),0),0)</f>
        <v>0</v>
      </c>
      <c r="M10" s="63">
        <f>IFERROR(IF(VLOOKUP(B10,'출력일보 7일'!$D$10:$E$70,2,FALSE)&gt;0,VLOOKUP(B10,'출력일보 7일'!$D$10:$E$70,2,FALSE),0),0)+IFERROR(IF(VLOOKUP(B10,'출력일보 7일'!$L$10:$M$70,2,FALSE)&gt;0,VLOOKUP(B10,'출력일보 7일'!$L$10:$M$70,2,FALSE),0),0)</f>
        <v>0</v>
      </c>
      <c r="N10" s="63">
        <f>IFERROR(IF(VLOOKUP(B10,'출력일보 8일'!$D$10:$E$70,2,FALSE)&gt;0,VLOOKUP(B10,'출력일보 8일'!$D$10:$E$70,2,FALSE),0),0)+IFERROR(IF(VLOOKUP(B10,'출력일보 8일'!$L$10:$M$70,2,FALSE)&gt;0,VLOOKUP(B10,'출력일보 8일'!$L$10:$M$70,2,FALSE),0),0)</f>
        <v>0</v>
      </c>
      <c r="O10" s="63">
        <f>IFERROR(IF(VLOOKUP(B10,'출력일보 9일'!$D$10:$E$70,2,FALSE)&gt;0,VLOOKUP(B10,'출력일보 9일'!$D$10:$E$70,2,FALSE),0),0)+IFERROR(IF(VLOOKUP(B10,'출력일보 9일'!$L$10:$M$70,2,FALSE)&gt;0,VLOOKUP(B10,'출력일보 9일'!$L$10:$M$70,2,FALSE),0),0)</f>
        <v>0</v>
      </c>
      <c r="P10" s="63">
        <f>IFERROR(IF(VLOOKUP(B10,'출력일보 10일'!$D$10:$E$70,2,FALSE)&gt;0,VLOOKUP(B10,'출력일보 10일'!$D$10:$E$70,2,FALSE),0),0)+IFERROR(IF(VLOOKUP(B10,'출력일보 10일'!$L$10:$M$70,2,FALSE)&gt;0,VLOOKUP(B10,'출력일보 10일'!$L$10:$M$70,2,FALSE),0),0)</f>
        <v>0</v>
      </c>
      <c r="Q10" s="63">
        <f>IFERROR(IF(VLOOKUP(B10,'출력일보 11일'!$D$10:$E$70,2,FALSE)&gt;0,VLOOKUP(B10,'출력일보 11일'!$D$10:$E$70,2,FALSE),0),0)+IFERROR(IF(VLOOKUP(B10,'출력일보 11일'!$L$10:$M$70,2,FALSE)&gt;0,VLOOKUP(B10,'출력일보 11일'!$L$10:$M$70,2,FALSE),0),0)</f>
        <v>0</v>
      </c>
      <c r="R10" s="63">
        <f>IFERROR(IF(VLOOKUP(B10,'출력일보 12일'!$D$10:$E$70,2,FALSE)&gt;0,VLOOKUP(B10,'출력일보 12일'!$D$10:$E$70,2,FALSE),0),0)+IFERROR(IF(VLOOKUP(B10,'출력일보 12일'!$L$10:$M$70,2,FALSE)&gt;0,VLOOKUP(B10,'출력일보 12일'!$L$10:$M$70,2,FALSE),0),0)</f>
        <v>0</v>
      </c>
      <c r="S10" s="63">
        <f>IFERROR(IF(VLOOKUP(B10,'출력일보 13일'!$D$10:$E$70,2,FALSE)&gt;0,VLOOKUP(B10,'출력일보 13일'!$D$10:$E$70,2,FALSE),0),0)+IFERROR(IF(VLOOKUP(B10,'출력일보 13일'!$L$10:$M$70,2,FALSE)&gt;0,VLOOKUP(B10,'출력일보 13일'!$L$10:$M$70,2,FALSE),0),0)</f>
        <v>0</v>
      </c>
      <c r="T10" s="63">
        <f>IFERROR(IF(VLOOKUP(B10,'출력일보 14일'!$D$10:$E$70,2,FALSE)&gt;0,VLOOKUP(B10,'출력일보 14일'!$D$10:$E$70,2,FALSE),0),0)+IFERROR(IF(VLOOKUP(B10,'출력일보 14일'!$L$10:$M$70,2,FALSE)&gt;0,VLOOKUP(B10,'출력일보 14일'!$L$10:$M$70,2,FALSE),0),0)</f>
        <v>0</v>
      </c>
      <c r="U10" s="63">
        <f>IFERROR(IF(VLOOKUP(B10,'출력일보 15일'!$D$10:$E$70,2,FALSE)&gt;0,VLOOKUP(B10,'출력일보 15일'!$D$10:$E$70,2,FALSE),0),0)+IFERROR(IF(VLOOKUP(B10,'출력일보 15일'!$L$10:$M$70,2,FALSE)&gt;0,VLOOKUP(B10,'출력일보 15일'!$L$10:$M$70,2,FALSE),0),0)</f>
        <v>0</v>
      </c>
      <c r="V10" s="63">
        <f>IFERROR(IF(VLOOKUP(B10,'출력일보 16일'!$D$10:$E$70,2,FALSE)&gt;0,VLOOKUP(B10,'출력일보 16일'!$D$10:$E$70,2,FALSE),0),0)+IFERROR(IF(VLOOKUP(B10,'출력일보 16일'!$L$10:$M$70,2,FALSE)&gt;0,VLOOKUP(B10,'출력일보 16일'!$L$10:$M$70,2,FALSE),0),0)</f>
        <v>0</v>
      </c>
      <c r="W10" s="63">
        <f>IFERROR(IF(VLOOKUP(B10,'출력일보 17일'!$D$10:$E$70,2,FALSE)&gt;0,VLOOKUP(B10,'출력일보 17일'!$D$10:$E$70,2,FALSE),0),0)+IFERROR(IF(VLOOKUP(B10,'출력일보 17일'!$L$10:$M$70,2,FALSE)&gt;0,VLOOKUP(B10,'출력일보 17일'!$L$10:$M$70,2,FALSE),0),0)</f>
        <v>0</v>
      </c>
      <c r="X10" s="63">
        <f>IFERROR(IF(VLOOKUP(B10,'출력일보 18일'!$D$10:$E$70,2,FALSE)&gt;0,VLOOKUP(B10,'출력일보 18일'!$D$10:$E$70,2,FALSE),0),0)+IFERROR(IF(VLOOKUP(B10,'출력일보 18일'!$L$10:$M$70,2,FALSE)&gt;0,VLOOKUP(B10,'출력일보 18일'!$L$10:$M$70,2,FALSE),0),0)</f>
        <v>0</v>
      </c>
      <c r="Y10" s="63">
        <f>IFERROR(IF(VLOOKUP(B10,'출력일보 19일'!$D$10:$E$70,2,FALSE)&gt;0,VLOOKUP(B10,'출력일보 19일'!$D$10:$E$70,2,FALSE),0),0)+IFERROR(IF(VLOOKUP(B10,'출력일보 19일'!$L$10:$M$70,2,FALSE)&gt;0,VLOOKUP(B10,'출력일보 19일'!$L$10:$M$70,2,FALSE),0),0)</f>
        <v>0</v>
      </c>
      <c r="Z10" s="63">
        <f>IFERROR(IF(VLOOKUP(B10,'출력일보 20일'!$D$10:$E$70,2,FALSE)&gt;0,VLOOKUP(B10,'출력일보 20일'!$D$10:$E$70,2,FALSE),0),0)+IFERROR(IF(VLOOKUP(B10,'출력일보 20일'!$L$10:$M$70,2,FALSE)&gt;0,VLOOKUP(B10,'출력일보 20일'!$L$10:$M$70,2,FALSE),0),0)</f>
        <v>0</v>
      </c>
      <c r="AA10" s="63">
        <f>IFERROR(IF(VLOOKUP(B10,'출력일보 21일'!$D$10:$E$70,2,FALSE)&gt;0,VLOOKUP(B10,'출력일보 21일'!$D$10:$E$70,2,FALSE),0),0)+IFERROR(IF(VLOOKUP(B10,'출력일보 21일'!$L$10:$M$70,2,FALSE)&gt;0,VLOOKUP(B10,'출력일보 21일'!$L$10:$M$70,2,FALSE),0),0)</f>
        <v>0</v>
      </c>
      <c r="AB10" s="63">
        <f>IFERROR(IF(VLOOKUP(B10,'출력일보 22일'!$D$10:$E$70,2,FALSE)&gt;0,VLOOKUP(B10,'출력일보 22일'!$D$10:$E$70,2,FALSE),0),0)+IFERROR(IF(VLOOKUP(B10,'출력일보 22일'!$L$10:$M$70,2,FALSE)&gt;0,VLOOKUP(B10,'출력일보 22일'!$L$10:$M$70,2,FALSE),0),0)</f>
        <v>0</v>
      </c>
      <c r="AC10" s="63">
        <f>IFERROR(IF(VLOOKUP(B10,'출력일보 23일'!$D$10:$E$70,2,FALSE)&gt;0,VLOOKUP(B10,'출력일보 23일'!$D$10:$E$70,2,FALSE),0),0)+IFERROR(IF(VLOOKUP(B10,'출력일보 23일'!$L$10:$M$70,2,FALSE)&gt;0,VLOOKUP(B10,'출력일보 23일'!$L$10:$M$70,2,FALSE),0),0)</f>
        <v>0</v>
      </c>
      <c r="AD10" s="63">
        <f>IFERROR(IF(VLOOKUP(B10,'출력일보 24일'!$D$10:$E$70,2,FALSE)&gt;0,VLOOKUP(B10,'출력일보 24일'!$D$10:$E$70,2,FALSE),0),0)+IFERROR(IF(VLOOKUP(B10,'출력일보 24일'!$L$10:$M$70,2,FALSE)&gt;0,VLOOKUP(B10,'출력일보 24일'!$L$10:$M$70,2,FALSE),0),0)</f>
        <v>0</v>
      </c>
      <c r="AE10" s="63">
        <f>IFERROR(IF(VLOOKUP(B10,'출력일보 25일'!$D$10:$E$70,2,FALSE)&gt;0,VLOOKUP(B10,'출력일보 25일'!$D$10:$E$70,2,FALSE),0),0)+IFERROR(IF(VLOOKUP(B10,'출력일보 25일'!$L$10:$M$70,2,FALSE)&gt;0,VLOOKUP(B10,'출력일보 25일'!$L$10:$M$70,2,FALSE),0),0)</f>
        <v>0</v>
      </c>
      <c r="AF10" s="63">
        <f>IFERROR(IF(VLOOKUP(B10,'출력일보 26일'!$D$10:$E$70,2,FALSE)&gt;0,VLOOKUP(B10,'출력일보 26일'!$D$10:$E$70,2,FALSE),0),0)+IFERROR(IF(VLOOKUP(B10,'출력일보 26일'!$L$10:$M$70,2,FALSE)&gt;0,VLOOKUP(B10,'출력일보 26일'!$L$10:$M$70,2,FALSE),0),0)</f>
        <v>0</v>
      </c>
      <c r="AG10" s="63">
        <f>IFERROR(IF(VLOOKUP(B10,'출력일보 27일'!$D$10:$E$70,2,FALSE)&gt;0,VLOOKUP(B10,'출력일보 27일'!$D$10:$E$70,2,FALSE),0),0)+IFERROR(IF(VLOOKUP(B10,'출력일보 27일'!$L$10:$M$70,2,FALSE)&gt;0,VLOOKUP(B10,'출력일보 27일'!$L$10:$M$70,2,FALSE),0),0)</f>
        <v>0</v>
      </c>
      <c r="AH10" s="63">
        <f>IFERROR(IF(VLOOKUP(B10,'출력일보 28일'!$D$10:$E$70,2,FALSE)&gt;0,VLOOKUP(B10,'출력일보 28일'!$D$10:$E$70,2,FALSE),0),0)+IFERROR(IF(VLOOKUP(B10,'출력일보 28일'!$L$10:$M$70,2,FALSE)&gt;0,VLOOKUP(B10,'출력일보 28일'!$L$10:$M$70,2,FALSE),0),0)</f>
        <v>0</v>
      </c>
      <c r="AI10" s="63">
        <f>IFERROR(IF(VLOOKUP(B10,'출력일보 29일'!$D$10:$E$70,2,FALSE)&gt;0,VLOOKUP(B10,'출력일보 29일'!$D$10:$E$70,2,FALSE),0),0)+IFERROR(IF(VLOOKUP(B10,'출력일보 29일'!$L$10:$M$70,2,FALSE)&gt;0,VLOOKUP(B10,'출력일보 29일'!$L$10:$M$70,2,FALSE),0),0)</f>
        <v>0</v>
      </c>
      <c r="AJ10" s="63">
        <f>IFERROR(IF(VLOOKUP(B10,'출력일보 30일'!$D$10:$E$70,2,FALSE)&gt;0,VLOOKUP(B10,'출력일보 30일'!$D$10:$E$70,2,FALSE),0),0)+IFERROR(IF(VLOOKUP(B10,'출력일보 30일'!$L$10:$M$70,2,FALSE)&gt;0,VLOOKUP(B10,'출력일보 30일'!$L$10:$M$70,2,FALSE),0),0)</f>
        <v>0</v>
      </c>
      <c r="AK10" s="64">
        <f>IFERROR(IF(VLOOKUP(B10,'출력일보 31일'!$D$10:$E$70,2,FALSE)&gt;0,VLOOKUP(B10,'출력일보 31일'!$D$10:$E$70,2,FALSE),0),0)+IFERROR(IF(VLOOKUP(B10,'출력일보 31일'!$L$10:$M$70,2,FALSE)&gt;0,VLOOKUP(B10,'출력일보 31일'!$L$10:$M$70,2,FALSE),0),0)</f>
        <v>0</v>
      </c>
      <c r="AL10" s="75">
        <f t="shared" si="0"/>
        <v>0</v>
      </c>
      <c r="AM10" s="76">
        <f t="shared" si="1"/>
        <v>0</v>
      </c>
      <c r="AN10" s="77"/>
      <c r="AO10" s="95"/>
      <c r="AP10" s="96">
        <f t="shared" si="2"/>
        <v>0</v>
      </c>
      <c r="AQ10" s="97">
        <f t="shared" si="3"/>
        <v>0</v>
      </c>
      <c r="AR10" s="97">
        <f t="shared" si="4"/>
        <v>0</v>
      </c>
      <c r="AS10" s="95">
        <f t="shared" si="5"/>
        <v>0</v>
      </c>
      <c r="AT10" s="96">
        <f t="shared" si="6"/>
        <v>0</v>
      </c>
      <c r="AU10" s="69"/>
      <c r="AV10" s="66" t="s">
        <v>60</v>
      </c>
      <c r="AW10" s="67"/>
      <c r="AX10" s="67"/>
      <c r="AY10" s="68"/>
    </row>
    <row r="11" spans="1:51" s="44" customFormat="1" ht="30" customHeight="1">
      <c r="A11" s="157" t="s">
        <v>112</v>
      </c>
      <c r="B11" s="158" t="s">
        <v>113</v>
      </c>
      <c r="C11" s="158"/>
      <c r="D11" s="158" t="s">
        <v>114</v>
      </c>
      <c r="E11" s="158" t="s">
        <v>115</v>
      </c>
      <c r="F11" s="160" t="s">
        <v>116</v>
      </c>
      <c r="G11" s="62">
        <f>IFERROR(IF(VLOOKUP(B11,'출력일보 1일'!$D$10:$E$70,2,FALSE)&gt;0,VLOOKUP(B11,'출력일보 1일'!$D$10:$E$70,2,FALSE),0),0)+IFERROR(IF(VLOOKUP(B11,'출력일보 1일'!$L$10:$M$70,2,FALSE)&gt;0,VLOOKUP(B11,'출력일보 1일'!$L$10:$M$70,2,FALSE),0),0)</f>
        <v>1</v>
      </c>
      <c r="H11" s="63">
        <f>IFERROR(IF(VLOOKUP(B11,'출력일보 2일'!$D$10:$E$70,2,FALSE)&gt;0,VLOOKUP(B11,'출력일보 2일'!$D$10:$E$70,2,FALSE),0),0)+IFERROR(IF(VLOOKUP(B11,'출력일보 2일'!$L$10:$M$70,2,FALSE)&gt;0,VLOOKUP(B11,'출력일보 2일'!$L$10:$M$70,2,FALSE),0),0)</f>
        <v>0</v>
      </c>
      <c r="I11" s="63">
        <f>IFERROR(IF(VLOOKUP(B11,'출력일보 3일'!$D$10:$E$70,2,FALSE)&gt;0,VLOOKUP(B11,'출력일보 3일'!$D$10:$E$70,2,FALSE),0),0)+IFERROR(IF(VLOOKUP(B11,'출력일보 3일'!$L$10:$M$70,2,FALSE)&gt;0,VLOOKUP(B11,'출력일보 3일'!$L$10:$M$70,2,FALSE),0),0)</f>
        <v>0</v>
      </c>
      <c r="J11" s="63">
        <f>IFERROR(IF(VLOOKUP(B11,'출력일보 4일'!$D$10:$E$70,2,FALSE)&gt;0,VLOOKUP(B11,'출력일보 4일'!$D$10:$E$70,2,FALSE),0),0)+IFERROR(IF(VLOOKUP(B11,'출력일보 4일'!$L$10:$M$70,2,FALSE)&gt;0,VLOOKUP(B11,'출력일보 4일'!$L$10:$M$70,2,FALSE),0),0)</f>
        <v>0</v>
      </c>
      <c r="K11" s="63">
        <f>IFERROR(IF(VLOOKUP(B11,'출력일보 5일'!$D$10:$E$70,2,FALSE)&gt;0,VLOOKUP(B11,'출력일보 5일'!$D$10:$E$70,2,FALSE),0),0)+IFERROR(IF(VLOOKUP(B11,'출력일보 5일'!$L$10:$M$70,2,FALSE)&gt;0,VLOOKUP(B11,'출력일보 5일'!$L$10:$M$70,2,FALSE),0),0)</f>
        <v>0</v>
      </c>
      <c r="L11" s="63">
        <f>IFERROR(IF(VLOOKUP(B11,'출력일보 6일'!$D$10:$E$70,2,FALSE)&gt;0,VLOOKUP(B11,'출력일보 6일'!$D$10:$E$70,2,FALSE),0),0)+IFERROR(IF(VLOOKUP(B11,'출력일보 6일'!$L$10:$M$70,2,FALSE)&gt;0,VLOOKUP(B11,'출력일보 6일'!$L$10:$M$70,2,FALSE),0),0)</f>
        <v>0</v>
      </c>
      <c r="M11" s="63">
        <f>IFERROR(IF(VLOOKUP(B11,'출력일보 7일'!$D$10:$E$70,2,FALSE)&gt;0,VLOOKUP(B11,'출력일보 7일'!$D$10:$E$70,2,FALSE),0),0)+IFERROR(IF(VLOOKUP(B11,'출력일보 7일'!$L$10:$M$70,2,FALSE)&gt;0,VLOOKUP(B11,'출력일보 7일'!$L$10:$M$70,2,FALSE),0),0)</f>
        <v>0</v>
      </c>
      <c r="N11" s="63">
        <f>IFERROR(IF(VLOOKUP(B11,'출력일보 8일'!$D$10:$E$70,2,FALSE)&gt;0,VLOOKUP(B11,'출력일보 8일'!$D$10:$E$70,2,FALSE),0),0)+IFERROR(IF(VLOOKUP(B11,'출력일보 8일'!$L$10:$M$70,2,FALSE)&gt;0,VLOOKUP(B11,'출력일보 8일'!$L$10:$M$70,2,FALSE),0),0)</f>
        <v>0</v>
      </c>
      <c r="O11" s="63">
        <f>IFERROR(IF(VLOOKUP(B11,'출력일보 9일'!$D$10:$E$70,2,FALSE)&gt;0,VLOOKUP(B11,'출력일보 9일'!$D$10:$E$70,2,FALSE),0),0)+IFERROR(IF(VLOOKUP(B11,'출력일보 9일'!$L$10:$M$70,2,FALSE)&gt;0,VLOOKUP(B11,'출력일보 9일'!$L$10:$M$70,2,FALSE),0),0)</f>
        <v>0</v>
      </c>
      <c r="P11" s="63">
        <f>IFERROR(IF(VLOOKUP(B11,'출력일보 10일'!$D$10:$E$70,2,FALSE)&gt;0,VLOOKUP(B11,'출력일보 10일'!$D$10:$E$70,2,FALSE),0),0)+IFERROR(IF(VLOOKUP(B11,'출력일보 10일'!$L$10:$M$70,2,FALSE)&gt;0,VLOOKUP(B11,'출력일보 10일'!$L$10:$M$70,2,FALSE),0),0)</f>
        <v>0</v>
      </c>
      <c r="Q11" s="63">
        <f>IFERROR(IF(VLOOKUP(B11,'출력일보 11일'!$D$10:$E$70,2,FALSE)&gt;0,VLOOKUP(B11,'출력일보 11일'!$D$10:$E$70,2,FALSE),0),0)+IFERROR(IF(VLOOKUP(B11,'출력일보 11일'!$L$10:$M$70,2,FALSE)&gt;0,VLOOKUP(B11,'출력일보 11일'!$L$10:$M$70,2,FALSE),0),0)</f>
        <v>0</v>
      </c>
      <c r="R11" s="63">
        <f>IFERROR(IF(VLOOKUP(B11,'출력일보 12일'!$D$10:$E$70,2,FALSE)&gt;0,VLOOKUP(B11,'출력일보 12일'!$D$10:$E$70,2,FALSE),0),0)+IFERROR(IF(VLOOKUP(B11,'출력일보 12일'!$L$10:$M$70,2,FALSE)&gt;0,VLOOKUP(B11,'출력일보 12일'!$L$10:$M$70,2,FALSE),0),0)</f>
        <v>0</v>
      </c>
      <c r="S11" s="63">
        <f>IFERROR(IF(VLOOKUP(B11,'출력일보 13일'!$D$10:$E$70,2,FALSE)&gt;0,VLOOKUP(B11,'출력일보 13일'!$D$10:$E$70,2,FALSE),0),0)+IFERROR(IF(VLOOKUP(B11,'출력일보 13일'!$L$10:$M$70,2,FALSE)&gt;0,VLOOKUP(B11,'출력일보 13일'!$L$10:$M$70,2,FALSE),0),0)</f>
        <v>0</v>
      </c>
      <c r="T11" s="63">
        <f>IFERROR(IF(VLOOKUP(B11,'출력일보 14일'!$D$10:$E$70,2,FALSE)&gt;0,VLOOKUP(B11,'출력일보 14일'!$D$10:$E$70,2,FALSE),0),0)+IFERROR(IF(VLOOKUP(B11,'출력일보 14일'!$L$10:$M$70,2,FALSE)&gt;0,VLOOKUP(B11,'출력일보 14일'!$L$10:$M$70,2,FALSE),0),0)</f>
        <v>0</v>
      </c>
      <c r="U11" s="63">
        <f>IFERROR(IF(VLOOKUP(B11,'출력일보 15일'!$D$10:$E$70,2,FALSE)&gt;0,VLOOKUP(B11,'출력일보 15일'!$D$10:$E$70,2,FALSE),0),0)+IFERROR(IF(VLOOKUP(B11,'출력일보 15일'!$L$10:$M$70,2,FALSE)&gt;0,VLOOKUP(B11,'출력일보 15일'!$L$10:$M$70,2,FALSE),0),0)</f>
        <v>0</v>
      </c>
      <c r="V11" s="63">
        <f>IFERROR(IF(VLOOKUP(B11,'출력일보 16일'!$D$10:$E$70,2,FALSE)&gt;0,VLOOKUP(B11,'출력일보 16일'!$D$10:$E$70,2,FALSE),0),0)+IFERROR(IF(VLOOKUP(B11,'출력일보 16일'!$L$10:$M$70,2,FALSE)&gt;0,VLOOKUP(B11,'출력일보 16일'!$L$10:$M$70,2,FALSE),0),0)</f>
        <v>0</v>
      </c>
      <c r="W11" s="63">
        <f>IFERROR(IF(VLOOKUP(B11,'출력일보 17일'!$D$10:$E$70,2,FALSE)&gt;0,VLOOKUP(B11,'출력일보 17일'!$D$10:$E$70,2,FALSE),0),0)+IFERROR(IF(VLOOKUP(B11,'출력일보 17일'!$L$10:$M$70,2,FALSE)&gt;0,VLOOKUP(B11,'출력일보 17일'!$L$10:$M$70,2,FALSE),0),0)</f>
        <v>0</v>
      </c>
      <c r="X11" s="63">
        <f>IFERROR(IF(VLOOKUP(B11,'출력일보 18일'!$D$10:$E$70,2,FALSE)&gt;0,VLOOKUP(B11,'출력일보 18일'!$D$10:$E$70,2,FALSE),0),0)+IFERROR(IF(VLOOKUP(B11,'출력일보 18일'!$L$10:$M$70,2,FALSE)&gt;0,VLOOKUP(B11,'출력일보 18일'!$L$10:$M$70,2,FALSE),0),0)</f>
        <v>0</v>
      </c>
      <c r="Y11" s="63">
        <f>IFERROR(IF(VLOOKUP(B11,'출력일보 19일'!$D$10:$E$70,2,FALSE)&gt;0,VLOOKUP(B11,'출력일보 19일'!$D$10:$E$70,2,FALSE),0),0)+IFERROR(IF(VLOOKUP(B11,'출력일보 19일'!$L$10:$M$70,2,FALSE)&gt;0,VLOOKUP(B11,'출력일보 19일'!$L$10:$M$70,2,FALSE),0),0)</f>
        <v>0</v>
      </c>
      <c r="Z11" s="63">
        <f>IFERROR(IF(VLOOKUP(B11,'출력일보 20일'!$D$10:$E$70,2,FALSE)&gt;0,VLOOKUP(B11,'출력일보 20일'!$D$10:$E$70,2,FALSE),0),0)+IFERROR(IF(VLOOKUP(B11,'출력일보 20일'!$L$10:$M$70,2,FALSE)&gt;0,VLOOKUP(B11,'출력일보 20일'!$L$10:$M$70,2,FALSE),0),0)</f>
        <v>0</v>
      </c>
      <c r="AA11" s="63">
        <f>IFERROR(IF(VLOOKUP(B11,'출력일보 21일'!$D$10:$E$70,2,FALSE)&gt;0,VLOOKUP(B11,'출력일보 21일'!$D$10:$E$70,2,FALSE),0),0)+IFERROR(IF(VLOOKUP(B11,'출력일보 21일'!$L$10:$M$70,2,FALSE)&gt;0,VLOOKUP(B11,'출력일보 21일'!$L$10:$M$70,2,FALSE),0),0)</f>
        <v>0</v>
      </c>
      <c r="AB11" s="63">
        <f>IFERROR(IF(VLOOKUP(B11,'출력일보 22일'!$D$10:$E$70,2,FALSE)&gt;0,VLOOKUP(B11,'출력일보 22일'!$D$10:$E$70,2,FALSE),0),0)+IFERROR(IF(VLOOKUP(B11,'출력일보 22일'!$L$10:$M$70,2,FALSE)&gt;0,VLOOKUP(B11,'출력일보 22일'!$L$10:$M$70,2,FALSE),0),0)</f>
        <v>0</v>
      </c>
      <c r="AC11" s="63">
        <f>IFERROR(IF(VLOOKUP(B11,'출력일보 23일'!$D$10:$E$70,2,FALSE)&gt;0,VLOOKUP(B11,'출력일보 23일'!$D$10:$E$70,2,FALSE),0),0)+IFERROR(IF(VLOOKUP(B11,'출력일보 23일'!$L$10:$M$70,2,FALSE)&gt;0,VLOOKUP(B11,'출력일보 23일'!$L$10:$M$70,2,FALSE),0),0)</f>
        <v>0</v>
      </c>
      <c r="AD11" s="63">
        <f>IFERROR(IF(VLOOKUP(B11,'출력일보 24일'!$D$10:$E$70,2,FALSE)&gt;0,VLOOKUP(B11,'출력일보 24일'!$D$10:$E$70,2,FALSE),0),0)+IFERROR(IF(VLOOKUP(B11,'출력일보 24일'!$L$10:$M$70,2,FALSE)&gt;0,VLOOKUP(B11,'출력일보 24일'!$L$10:$M$70,2,FALSE),0),0)</f>
        <v>0</v>
      </c>
      <c r="AE11" s="63">
        <f>IFERROR(IF(VLOOKUP(B11,'출력일보 25일'!$D$10:$E$70,2,FALSE)&gt;0,VLOOKUP(B11,'출력일보 25일'!$D$10:$E$70,2,FALSE),0),0)+IFERROR(IF(VLOOKUP(B11,'출력일보 25일'!$L$10:$M$70,2,FALSE)&gt;0,VLOOKUP(B11,'출력일보 25일'!$L$10:$M$70,2,FALSE),0),0)</f>
        <v>0</v>
      </c>
      <c r="AF11" s="63">
        <f>IFERROR(IF(VLOOKUP(B11,'출력일보 26일'!$D$10:$E$70,2,FALSE)&gt;0,VLOOKUP(B11,'출력일보 26일'!$D$10:$E$70,2,FALSE),0),0)+IFERROR(IF(VLOOKUP(B11,'출력일보 26일'!$L$10:$M$70,2,FALSE)&gt;0,VLOOKUP(B11,'출력일보 26일'!$L$10:$M$70,2,FALSE),0),0)</f>
        <v>0</v>
      </c>
      <c r="AG11" s="63">
        <f>IFERROR(IF(VLOOKUP(B11,'출력일보 27일'!$D$10:$E$70,2,FALSE)&gt;0,VLOOKUP(B11,'출력일보 27일'!$D$10:$E$70,2,FALSE),0),0)+IFERROR(IF(VLOOKUP(B11,'출력일보 27일'!$L$10:$M$70,2,FALSE)&gt;0,VLOOKUP(B11,'출력일보 27일'!$L$10:$M$70,2,FALSE),0),0)</f>
        <v>0</v>
      </c>
      <c r="AH11" s="63">
        <f>IFERROR(IF(VLOOKUP(B11,'출력일보 28일'!$D$10:$E$70,2,FALSE)&gt;0,VLOOKUP(B11,'출력일보 28일'!$D$10:$E$70,2,FALSE),0),0)+IFERROR(IF(VLOOKUP(B11,'출력일보 28일'!$L$10:$M$70,2,FALSE)&gt;0,VLOOKUP(B11,'출력일보 28일'!$L$10:$M$70,2,FALSE),0),0)</f>
        <v>0</v>
      </c>
      <c r="AI11" s="63">
        <f>IFERROR(IF(VLOOKUP(B11,'출력일보 29일'!$D$10:$E$70,2,FALSE)&gt;0,VLOOKUP(B11,'출력일보 29일'!$D$10:$E$70,2,FALSE),0),0)+IFERROR(IF(VLOOKUP(B11,'출력일보 29일'!$L$10:$M$70,2,FALSE)&gt;0,VLOOKUP(B11,'출력일보 29일'!$L$10:$M$70,2,FALSE),0),0)</f>
        <v>0</v>
      </c>
      <c r="AJ11" s="63">
        <f>IFERROR(IF(VLOOKUP(B11,'출력일보 30일'!$D$10:$E$70,2,FALSE)&gt;0,VLOOKUP(B11,'출력일보 30일'!$D$10:$E$70,2,FALSE),0),0)+IFERROR(IF(VLOOKUP(B11,'출력일보 30일'!$L$10:$M$70,2,FALSE)&gt;0,VLOOKUP(B11,'출력일보 30일'!$L$10:$M$70,2,FALSE),0),0)</f>
        <v>0</v>
      </c>
      <c r="AK11" s="64">
        <f>IFERROR(IF(VLOOKUP(B11,'출력일보 31일'!$D$10:$E$70,2,FALSE)&gt;0,VLOOKUP(B11,'출력일보 31일'!$D$10:$E$70,2,FALSE),0),0)+IFERROR(IF(VLOOKUP(B11,'출력일보 31일'!$L$10:$M$70,2,FALSE)&gt;0,VLOOKUP(B11,'출력일보 31일'!$L$10:$M$70,2,FALSE),0),0)</f>
        <v>0</v>
      </c>
      <c r="AL11" s="75">
        <f t="shared" si="0"/>
        <v>1</v>
      </c>
      <c r="AM11" s="76">
        <f t="shared" si="1"/>
        <v>1</v>
      </c>
      <c r="AN11" s="77"/>
      <c r="AO11" s="95">
        <v>6000000</v>
      </c>
      <c r="AP11" s="96">
        <f t="shared" si="2"/>
        <v>-4050.0000000000005</v>
      </c>
      <c r="AQ11" s="97">
        <f t="shared" si="3"/>
        <v>-410</v>
      </c>
      <c r="AR11" s="97">
        <f t="shared" si="4"/>
        <v>39000</v>
      </c>
      <c r="AS11" s="95">
        <f t="shared" si="5"/>
        <v>34540</v>
      </c>
      <c r="AT11" s="96">
        <f t="shared" si="6"/>
        <v>5965460</v>
      </c>
      <c r="AU11" s="69"/>
      <c r="AV11" s="66" t="s">
        <v>60</v>
      </c>
      <c r="AW11" s="67"/>
      <c r="AX11" s="67"/>
      <c r="AY11" s="68"/>
    </row>
    <row r="12" spans="1:51" s="44" customFormat="1" ht="30" customHeight="1">
      <c r="A12" s="157" t="s">
        <v>117</v>
      </c>
      <c r="B12" s="158" t="s">
        <v>118</v>
      </c>
      <c r="C12" s="158"/>
      <c r="D12" s="158" t="s">
        <v>119</v>
      </c>
      <c r="E12" s="158" t="s">
        <v>120</v>
      </c>
      <c r="F12" s="160" t="s">
        <v>121</v>
      </c>
      <c r="G12" s="62">
        <f>IFERROR(IF(VLOOKUP(B12,'출력일보 1일'!$D$10:$E$70,2,FALSE)&gt;0,VLOOKUP(B12,'출력일보 1일'!$D$10:$E$70,2,FALSE),0),0)+IFERROR(IF(VLOOKUP(B12,'출력일보 1일'!$L$10:$M$70,2,FALSE)&gt;0,VLOOKUP(B12,'출력일보 1일'!$L$10:$M$70,2,FALSE),0),0)</f>
        <v>1</v>
      </c>
      <c r="H12" s="63">
        <f>IFERROR(IF(VLOOKUP(B12,'출력일보 2일'!$D$10:$E$70,2,FALSE)&gt;0,VLOOKUP(B12,'출력일보 2일'!$D$10:$E$70,2,FALSE),0),0)+IFERROR(IF(VLOOKUP(B12,'출력일보 2일'!$L$10:$M$70,2,FALSE)&gt;0,VLOOKUP(B12,'출력일보 2일'!$L$10:$M$70,2,FALSE),0),0)</f>
        <v>0</v>
      </c>
      <c r="I12" s="63">
        <f>IFERROR(IF(VLOOKUP(B12,'출력일보 3일'!$D$10:$E$70,2,FALSE)&gt;0,VLOOKUP(B12,'출력일보 3일'!$D$10:$E$70,2,FALSE),0),0)+IFERROR(IF(VLOOKUP(B12,'출력일보 3일'!$L$10:$M$70,2,FALSE)&gt;0,VLOOKUP(B12,'출력일보 3일'!$L$10:$M$70,2,FALSE),0),0)</f>
        <v>0</v>
      </c>
      <c r="J12" s="63">
        <f>IFERROR(IF(VLOOKUP(B12,'출력일보 4일'!$D$10:$E$70,2,FALSE)&gt;0,VLOOKUP(B12,'출력일보 4일'!$D$10:$E$70,2,FALSE),0),0)+IFERROR(IF(VLOOKUP(B12,'출력일보 4일'!$L$10:$M$70,2,FALSE)&gt;0,VLOOKUP(B12,'출력일보 4일'!$L$10:$M$70,2,FALSE),0),0)</f>
        <v>0</v>
      </c>
      <c r="K12" s="63">
        <f>IFERROR(IF(VLOOKUP(B12,'출력일보 5일'!$D$10:$E$70,2,FALSE)&gt;0,VLOOKUP(B12,'출력일보 5일'!$D$10:$E$70,2,FALSE),0),0)+IFERROR(IF(VLOOKUP(B12,'출력일보 5일'!$L$10:$M$70,2,FALSE)&gt;0,VLOOKUP(B12,'출력일보 5일'!$L$10:$M$70,2,FALSE),0),0)</f>
        <v>0</v>
      </c>
      <c r="L12" s="63">
        <f>IFERROR(IF(VLOOKUP(B12,'출력일보 6일'!$D$10:$E$70,2,FALSE)&gt;0,VLOOKUP(B12,'출력일보 6일'!$D$10:$E$70,2,FALSE),0),0)+IFERROR(IF(VLOOKUP(B12,'출력일보 6일'!$L$10:$M$70,2,FALSE)&gt;0,VLOOKUP(B12,'출력일보 6일'!$L$10:$M$70,2,FALSE),0),0)</f>
        <v>0</v>
      </c>
      <c r="M12" s="63">
        <f>IFERROR(IF(VLOOKUP(B12,'출력일보 7일'!$D$10:$E$70,2,FALSE)&gt;0,VLOOKUP(B12,'출력일보 7일'!$D$10:$E$70,2,FALSE),0),0)+IFERROR(IF(VLOOKUP(B12,'출력일보 7일'!$L$10:$M$70,2,FALSE)&gt;0,VLOOKUP(B12,'출력일보 7일'!$L$10:$M$70,2,FALSE),0),0)</f>
        <v>0</v>
      </c>
      <c r="N12" s="63">
        <f>IFERROR(IF(VLOOKUP(B12,'출력일보 8일'!$D$10:$E$70,2,FALSE)&gt;0,VLOOKUP(B12,'출력일보 8일'!$D$10:$E$70,2,FALSE),0),0)+IFERROR(IF(VLOOKUP(B12,'출력일보 8일'!$L$10:$M$70,2,FALSE)&gt;0,VLOOKUP(B12,'출력일보 8일'!$L$10:$M$70,2,FALSE),0),0)</f>
        <v>0</v>
      </c>
      <c r="O12" s="63">
        <f>IFERROR(IF(VLOOKUP(B12,'출력일보 9일'!$D$10:$E$70,2,FALSE)&gt;0,VLOOKUP(B12,'출력일보 9일'!$D$10:$E$70,2,FALSE),0),0)+IFERROR(IF(VLOOKUP(B12,'출력일보 9일'!$L$10:$M$70,2,FALSE)&gt;0,VLOOKUP(B12,'출력일보 9일'!$L$10:$M$70,2,FALSE),0),0)</f>
        <v>0</v>
      </c>
      <c r="P12" s="63">
        <f>IFERROR(IF(VLOOKUP(B12,'출력일보 10일'!$D$10:$E$70,2,FALSE)&gt;0,VLOOKUP(B12,'출력일보 10일'!$D$10:$E$70,2,FALSE),0),0)+IFERROR(IF(VLOOKUP(B12,'출력일보 10일'!$L$10:$M$70,2,FALSE)&gt;0,VLOOKUP(B12,'출력일보 10일'!$L$10:$M$70,2,FALSE),0),0)</f>
        <v>0</v>
      </c>
      <c r="Q12" s="63">
        <f>IFERROR(IF(VLOOKUP(B12,'출력일보 11일'!$D$10:$E$70,2,FALSE)&gt;0,VLOOKUP(B12,'출력일보 11일'!$D$10:$E$70,2,FALSE),0),0)+IFERROR(IF(VLOOKUP(B12,'출력일보 11일'!$L$10:$M$70,2,FALSE)&gt;0,VLOOKUP(B12,'출력일보 11일'!$L$10:$M$70,2,FALSE),0),0)</f>
        <v>0</v>
      </c>
      <c r="R12" s="63">
        <f>IFERROR(IF(VLOOKUP(B12,'출력일보 12일'!$D$10:$E$70,2,FALSE)&gt;0,VLOOKUP(B12,'출력일보 12일'!$D$10:$E$70,2,FALSE),0),0)+IFERROR(IF(VLOOKUP(B12,'출력일보 12일'!$L$10:$M$70,2,FALSE)&gt;0,VLOOKUP(B12,'출력일보 12일'!$L$10:$M$70,2,FALSE),0),0)</f>
        <v>0</v>
      </c>
      <c r="S12" s="63">
        <f>IFERROR(IF(VLOOKUP(B12,'출력일보 13일'!$D$10:$E$70,2,FALSE)&gt;0,VLOOKUP(B12,'출력일보 13일'!$D$10:$E$70,2,FALSE),0),0)+IFERROR(IF(VLOOKUP(B12,'출력일보 13일'!$L$10:$M$70,2,FALSE)&gt;0,VLOOKUP(B12,'출력일보 13일'!$L$10:$M$70,2,FALSE),0),0)</f>
        <v>0</v>
      </c>
      <c r="T12" s="63">
        <f>IFERROR(IF(VLOOKUP(B12,'출력일보 14일'!$D$10:$E$70,2,FALSE)&gt;0,VLOOKUP(B12,'출력일보 14일'!$D$10:$E$70,2,FALSE),0),0)+IFERROR(IF(VLOOKUP(B12,'출력일보 14일'!$L$10:$M$70,2,FALSE)&gt;0,VLOOKUP(B12,'출력일보 14일'!$L$10:$M$70,2,FALSE),0),0)</f>
        <v>0</v>
      </c>
      <c r="U12" s="63">
        <f>IFERROR(IF(VLOOKUP(B12,'출력일보 15일'!$D$10:$E$70,2,FALSE)&gt;0,VLOOKUP(B12,'출력일보 15일'!$D$10:$E$70,2,FALSE),0),0)+IFERROR(IF(VLOOKUP(B12,'출력일보 15일'!$L$10:$M$70,2,FALSE)&gt;0,VLOOKUP(B12,'출력일보 15일'!$L$10:$M$70,2,FALSE),0),0)</f>
        <v>0</v>
      </c>
      <c r="V12" s="63">
        <f>IFERROR(IF(VLOOKUP(B12,'출력일보 16일'!$D$10:$E$70,2,FALSE)&gt;0,VLOOKUP(B12,'출력일보 16일'!$D$10:$E$70,2,FALSE),0),0)+IFERROR(IF(VLOOKUP(B12,'출력일보 16일'!$L$10:$M$70,2,FALSE)&gt;0,VLOOKUP(B12,'출력일보 16일'!$L$10:$M$70,2,FALSE),0),0)</f>
        <v>0</v>
      </c>
      <c r="W12" s="63">
        <f>IFERROR(IF(VLOOKUP(B12,'출력일보 17일'!$D$10:$E$70,2,FALSE)&gt;0,VLOOKUP(B12,'출력일보 17일'!$D$10:$E$70,2,FALSE),0),0)+IFERROR(IF(VLOOKUP(B12,'출력일보 17일'!$L$10:$M$70,2,FALSE)&gt;0,VLOOKUP(B12,'출력일보 17일'!$L$10:$M$70,2,FALSE),0),0)</f>
        <v>0</v>
      </c>
      <c r="X12" s="63">
        <f>IFERROR(IF(VLOOKUP(B12,'출력일보 18일'!$D$10:$E$70,2,FALSE)&gt;0,VLOOKUP(B12,'출력일보 18일'!$D$10:$E$70,2,FALSE),0),0)+IFERROR(IF(VLOOKUP(B12,'출력일보 18일'!$L$10:$M$70,2,FALSE)&gt;0,VLOOKUP(B12,'출력일보 18일'!$L$10:$M$70,2,FALSE),0),0)</f>
        <v>0</v>
      </c>
      <c r="Y12" s="63">
        <f>IFERROR(IF(VLOOKUP(B12,'출력일보 19일'!$D$10:$E$70,2,FALSE)&gt;0,VLOOKUP(B12,'출력일보 19일'!$D$10:$E$70,2,FALSE),0),0)+IFERROR(IF(VLOOKUP(B12,'출력일보 19일'!$L$10:$M$70,2,FALSE)&gt;0,VLOOKUP(B12,'출력일보 19일'!$L$10:$M$70,2,FALSE),0),0)</f>
        <v>0</v>
      </c>
      <c r="Z12" s="63">
        <f>IFERROR(IF(VLOOKUP(B12,'출력일보 20일'!$D$10:$E$70,2,FALSE)&gt;0,VLOOKUP(B12,'출력일보 20일'!$D$10:$E$70,2,FALSE),0),0)+IFERROR(IF(VLOOKUP(B12,'출력일보 20일'!$L$10:$M$70,2,FALSE)&gt;0,VLOOKUP(B12,'출력일보 20일'!$L$10:$M$70,2,FALSE),0),0)</f>
        <v>0</v>
      </c>
      <c r="AA12" s="63">
        <f>IFERROR(IF(VLOOKUP(B12,'출력일보 21일'!$D$10:$E$70,2,FALSE)&gt;0,VLOOKUP(B12,'출력일보 21일'!$D$10:$E$70,2,FALSE),0),0)+IFERROR(IF(VLOOKUP(B12,'출력일보 21일'!$L$10:$M$70,2,FALSE)&gt;0,VLOOKUP(B12,'출력일보 21일'!$L$10:$M$70,2,FALSE),0),0)</f>
        <v>0</v>
      </c>
      <c r="AB12" s="63">
        <f>IFERROR(IF(VLOOKUP(B12,'출력일보 22일'!$D$10:$E$70,2,FALSE)&gt;0,VLOOKUP(B12,'출력일보 22일'!$D$10:$E$70,2,FALSE),0),0)+IFERROR(IF(VLOOKUP(B12,'출력일보 22일'!$L$10:$M$70,2,FALSE)&gt;0,VLOOKUP(B12,'출력일보 22일'!$L$10:$M$70,2,FALSE),0),0)</f>
        <v>0</v>
      </c>
      <c r="AC12" s="63">
        <f>IFERROR(IF(VLOOKUP(B12,'출력일보 23일'!$D$10:$E$70,2,FALSE)&gt;0,VLOOKUP(B12,'출력일보 23일'!$D$10:$E$70,2,FALSE),0),0)+IFERROR(IF(VLOOKUP(B12,'출력일보 23일'!$L$10:$M$70,2,FALSE)&gt;0,VLOOKUP(B12,'출력일보 23일'!$L$10:$M$70,2,FALSE),0),0)</f>
        <v>0</v>
      </c>
      <c r="AD12" s="63">
        <f>IFERROR(IF(VLOOKUP(B12,'출력일보 24일'!$D$10:$E$70,2,FALSE)&gt;0,VLOOKUP(B12,'출력일보 24일'!$D$10:$E$70,2,FALSE),0),0)+IFERROR(IF(VLOOKUP(B12,'출력일보 24일'!$L$10:$M$70,2,FALSE)&gt;0,VLOOKUP(B12,'출력일보 24일'!$L$10:$M$70,2,FALSE),0),0)</f>
        <v>0</v>
      </c>
      <c r="AE12" s="63">
        <f>IFERROR(IF(VLOOKUP(B12,'출력일보 25일'!$D$10:$E$70,2,FALSE)&gt;0,VLOOKUP(B12,'출력일보 25일'!$D$10:$E$70,2,FALSE),0),0)+IFERROR(IF(VLOOKUP(B12,'출력일보 25일'!$L$10:$M$70,2,FALSE)&gt;0,VLOOKUP(B12,'출력일보 25일'!$L$10:$M$70,2,FALSE),0),0)</f>
        <v>0</v>
      </c>
      <c r="AF12" s="63">
        <f>IFERROR(IF(VLOOKUP(B12,'출력일보 26일'!$D$10:$E$70,2,FALSE)&gt;0,VLOOKUP(B12,'출력일보 26일'!$D$10:$E$70,2,FALSE),0),0)+IFERROR(IF(VLOOKUP(B12,'출력일보 26일'!$L$10:$M$70,2,FALSE)&gt;0,VLOOKUP(B12,'출력일보 26일'!$L$10:$M$70,2,FALSE),0),0)</f>
        <v>0</v>
      </c>
      <c r="AG12" s="63">
        <f>IFERROR(IF(VLOOKUP(B12,'출력일보 27일'!$D$10:$E$70,2,FALSE)&gt;0,VLOOKUP(B12,'출력일보 27일'!$D$10:$E$70,2,FALSE),0),0)+IFERROR(IF(VLOOKUP(B12,'출력일보 27일'!$L$10:$M$70,2,FALSE)&gt;0,VLOOKUP(B12,'출력일보 27일'!$L$10:$M$70,2,FALSE),0),0)</f>
        <v>0</v>
      </c>
      <c r="AH12" s="63">
        <f>IFERROR(IF(VLOOKUP(B12,'출력일보 28일'!$D$10:$E$70,2,FALSE)&gt;0,VLOOKUP(B12,'출력일보 28일'!$D$10:$E$70,2,FALSE),0),0)+IFERROR(IF(VLOOKUP(B12,'출력일보 28일'!$L$10:$M$70,2,FALSE)&gt;0,VLOOKUP(B12,'출력일보 28일'!$L$10:$M$70,2,FALSE),0),0)</f>
        <v>0</v>
      </c>
      <c r="AI12" s="63">
        <f>IFERROR(IF(VLOOKUP(B12,'출력일보 29일'!$D$10:$E$70,2,FALSE)&gt;0,VLOOKUP(B12,'출력일보 29일'!$D$10:$E$70,2,FALSE),0),0)+IFERROR(IF(VLOOKUP(B12,'출력일보 29일'!$L$10:$M$70,2,FALSE)&gt;0,VLOOKUP(B12,'출력일보 29일'!$L$10:$M$70,2,FALSE),0),0)</f>
        <v>0</v>
      </c>
      <c r="AJ12" s="63">
        <f>IFERROR(IF(VLOOKUP(B12,'출력일보 30일'!$D$10:$E$70,2,FALSE)&gt;0,VLOOKUP(B12,'출력일보 30일'!$D$10:$E$70,2,FALSE),0),0)+IFERROR(IF(VLOOKUP(B12,'출력일보 30일'!$L$10:$M$70,2,FALSE)&gt;0,VLOOKUP(B12,'출력일보 30일'!$L$10:$M$70,2,FALSE),0),0)</f>
        <v>0</v>
      </c>
      <c r="AK12" s="64">
        <f>IFERROR(IF(VLOOKUP(B12,'출력일보 31일'!$D$10:$E$70,2,FALSE)&gt;0,VLOOKUP(B12,'출력일보 31일'!$D$10:$E$70,2,FALSE),0),0)+IFERROR(IF(VLOOKUP(B12,'출력일보 31일'!$L$10:$M$70,2,FALSE)&gt;0,VLOOKUP(B12,'출력일보 31일'!$L$10:$M$70,2,FALSE),0),0)</f>
        <v>0</v>
      </c>
      <c r="AL12" s="75">
        <f t="shared" si="0"/>
        <v>1</v>
      </c>
      <c r="AM12" s="76">
        <f t="shared" si="1"/>
        <v>1</v>
      </c>
      <c r="AN12" s="77"/>
      <c r="AO12" s="95">
        <v>6500000</v>
      </c>
      <c r="AP12" s="96">
        <f t="shared" si="2"/>
        <v>-4050.0000000000005</v>
      </c>
      <c r="AQ12" s="97">
        <f t="shared" si="3"/>
        <v>-410</v>
      </c>
      <c r="AR12" s="97">
        <f t="shared" si="4"/>
        <v>42250.000000000007</v>
      </c>
      <c r="AS12" s="95">
        <f t="shared" si="5"/>
        <v>37790.000000000007</v>
      </c>
      <c r="AT12" s="96">
        <f t="shared" si="6"/>
        <v>6462210</v>
      </c>
      <c r="AU12" s="69"/>
      <c r="AV12" s="66" t="s">
        <v>60</v>
      </c>
      <c r="AW12" s="67"/>
      <c r="AX12" s="67"/>
      <c r="AY12" s="68"/>
    </row>
    <row r="13" spans="1:51" s="44" customFormat="1" ht="30" customHeight="1">
      <c r="A13" s="66"/>
      <c r="B13" s="67"/>
      <c r="C13" s="67"/>
      <c r="D13" s="67"/>
      <c r="E13" s="67"/>
      <c r="F13" s="68"/>
      <c r="G13" s="62">
        <f>IFERROR(IF(VLOOKUP(B13,'출력일보 1일'!$D$10:$E$70,2,FALSE)&gt;0,VLOOKUP(B13,'출력일보 1일'!$D$10:$E$70,2,FALSE),0),0)+IFERROR(IF(VLOOKUP(B13,'출력일보 1일'!$L$10:$M$70,2,FALSE)&gt;0,VLOOKUP(B13,'출력일보 1일'!$L$10:$M$70,2,FALSE),0),0)</f>
        <v>0</v>
      </c>
      <c r="H13" s="63">
        <f>IFERROR(IF(VLOOKUP(B13,'출력일보 2일'!$D$10:$E$70,2,FALSE)&gt;0,VLOOKUP(B13,'출력일보 2일'!$D$10:$E$70,2,FALSE),0),0)+IFERROR(IF(VLOOKUP(B13,'출력일보 2일'!$L$10:$M$70,2,FALSE)&gt;0,VLOOKUP(B13,'출력일보 2일'!$L$10:$M$70,2,FALSE),0),0)</f>
        <v>0</v>
      </c>
      <c r="I13" s="63">
        <f>IFERROR(IF(VLOOKUP(B13,'출력일보 3일'!$D$10:$E$70,2,FALSE)&gt;0,VLOOKUP(B13,'출력일보 3일'!$D$10:$E$70,2,FALSE),0),0)+IFERROR(IF(VLOOKUP(B13,'출력일보 3일'!$L$10:$M$70,2,FALSE)&gt;0,VLOOKUP(B13,'출력일보 3일'!$L$10:$M$70,2,FALSE),0),0)</f>
        <v>0</v>
      </c>
      <c r="J13" s="63">
        <f>IFERROR(IF(VLOOKUP(B13,'출력일보 4일'!$D$10:$E$70,2,FALSE)&gt;0,VLOOKUP(B13,'출력일보 4일'!$D$10:$E$70,2,FALSE),0),0)+IFERROR(IF(VLOOKUP(B13,'출력일보 4일'!$L$10:$M$70,2,FALSE)&gt;0,VLOOKUP(B13,'출력일보 4일'!$L$10:$M$70,2,FALSE),0),0)</f>
        <v>0</v>
      </c>
      <c r="K13" s="63">
        <f>IFERROR(IF(VLOOKUP(B13,'출력일보 5일'!$D$10:$E$70,2,FALSE)&gt;0,VLOOKUP(B13,'출력일보 5일'!$D$10:$E$70,2,FALSE),0),0)+IFERROR(IF(VLOOKUP(B13,'출력일보 5일'!$L$10:$M$70,2,FALSE)&gt;0,VLOOKUP(B13,'출력일보 5일'!$L$10:$M$70,2,FALSE),0),0)</f>
        <v>0</v>
      </c>
      <c r="L13" s="63">
        <f>IFERROR(IF(VLOOKUP(B13,'출력일보 6일'!$D$10:$E$70,2,FALSE)&gt;0,VLOOKUP(B13,'출력일보 6일'!$D$10:$E$70,2,FALSE),0),0)+IFERROR(IF(VLOOKUP(B13,'출력일보 6일'!$L$10:$M$70,2,FALSE)&gt;0,VLOOKUP(B13,'출력일보 6일'!$L$10:$M$70,2,FALSE),0),0)</f>
        <v>0</v>
      </c>
      <c r="M13" s="63">
        <f>IFERROR(IF(VLOOKUP(B13,'출력일보 7일'!$D$10:$E$70,2,FALSE)&gt;0,VLOOKUP(B13,'출력일보 7일'!$D$10:$E$70,2,FALSE),0),0)+IFERROR(IF(VLOOKUP(B13,'출력일보 7일'!$L$10:$M$70,2,FALSE)&gt;0,VLOOKUP(B13,'출력일보 7일'!$L$10:$M$70,2,FALSE),0),0)</f>
        <v>0</v>
      </c>
      <c r="N13" s="63">
        <f>IFERROR(IF(VLOOKUP(B13,'출력일보 8일'!$D$10:$E$70,2,FALSE)&gt;0,VLOOKUP(B13,'출력일보 8일'!$D$10:$E$70,2,FALSE),0),0)+IFERROR(IF(VLOOKUP(B13,'출력일보 8일'!$L$10:$M$70,2,FALSE)&gt;0,VLOOKUP(B13,'출력일보 8일'!$L$10:$M$70,2,FALSE),0),0)</f>
        <v>0</v>
      </c>
      <c r="O13" s="63">
        <f>IFERROR(IF(VLOOKUP(B13,'출력일보 9일'!$D$10:$E$70,2,FALSE)&gt;0,VLOOKUP(B13,'출력일보 9일'!$D$10:$E$70,2,FALSE),0),0)+IFERROR(IF(VLOOKUP(B13,'출력일보 9일'!$L$10:$M$70,2,FALSE)&gt;0,VLOOKUP(B13,'출력일보 9일'!$L$10:$M$70,2,FALSE),0),0)</f>
        <v>0</v>
      </c>
      <c r="P13" s="63">
        <f>IFERROR(IF(VLOOKUP(B13,'출력일보 10일'!$D$10:$E$70,2,FALSE)&gt;0,VLOOKUP(B13,'출력일보 10일'!$D$10:$E$70,2,FALSE),0),0)+IFERROR(IF(VLOOKUP(B13,'출력일보 10일'!$L$10:$M$70,2,FALSE)&gt;0,VLOOKUP(B13,'출력일보 10일'!$L$10:$M$70,2,FALSE),0),0)</f>
        <v>0</v>
      </c>
      <c r="Q13" s="63">
        <f>IFERROR(IF(VLOOKUP(B13,'출력일보 11일'!$D$10:$E$70,2,FALSE)&gt;0,VLOOKUP(B13,'출력일보 11일'!$D$10:$E$70,2,FALSE),0),0)+IFERROR(IF(VLOOKUP(B13,'출력일보 11일'!$L$10:$M$70,2,FALSE)&gt;0,VLOOKUP(B13,'출력일보 11일'!$L$10:$M$70,2,FALSE),0),0)</f>
        <v>0</v>
      </c>
      <c r="R13" s="63">
        <f>IFERROR(IF(VLOOKUP(B13,'출력일보 12일'!$D$10:$E$70,2,FALSE)&gt;0,VLOOKUP(B13,'출력일보 12일'!$D$10:$E$70,2,FALSE),0),0)+IFERROR(IF(VLOOKUP(B13,'출력일보 12일'!$L$10:$M$70,2,FALSE)&gt;0,VLOOKUP(B13,'출력일보 12일'!$L$10:$M$70,2,FALSE),0),0)</f>
        <v>0</v>
      </c>
      <c r="S13" s="63">
        <f>IFERROR(IF(VLOOKUP(B13,'출력일보 13일'!$D$10:$E$70,2,FALSE)&gt;0,VLOOKUP(B13,'출력일보 13일'!$D$10:$E$70,2,FALSE),0),0)+IFERROR(IF(VLOOKUP(B13,'출력일보 13일'!$L$10:$M$70,2,FALSE)&gt;0,VLOOKUP(B13,'출력일보 13일'!$L$10:$M$70,2,FALSE),0),0)</f>
        <v>0</v>
      </c>
      <c r="T13" s="63">
        <f>IFERROR(IF(VLOOKUP(B13,'출력일보 14일'!$D$10:$E$70,2,FALSE)&gt;0,VLOOKUP(B13,'출력일보 14일'!$D$10:$E$70,2,FALSE),0),0)+IFERROR(IF(VLOOKUP(B13,'출력일보 14일'!$L$10:$M$70,2,FALSE)&gt;0,VLOOKUP(B13,'출력일보 14일'!$L$10:$M$70,2,FALSE),0),0)</f>
        <v>0</v>
      </c>
      <c r="U13" s="63">
        <f>IFERROR(IF(VLOOKUP(B13,'출력일보 15일'!$D$10:$E$70,2,FALSE)&gt;0,VLOOKUP(B13,'출력일보 15일'!$D$10:$E$70,2,FALSE),0),0)+IFERROR(IF(VLOOKUP(B13,'출력일보 15일'!$L$10:$M$70,2,FALSE)&gt;0,VLOOKUP(B13,'출력일보 15일'!$L$10:$M$70,2,FALSE),0),0)</f>
        <v>0</v>
      </c>
      <c r="V13" s="63">
        <f>IFERROR(IF(VLOOKUP(B13,'출력일보 16일'!$D$10:$E$70,2,FALSE)&gt;0,VLOOKUP(B13,'출력일보 16일'!$D$10:$E$70,2,FALSE),0),0)+IFERROR(IF(VLOOKUP(B13,'출력일보 16일'!$L$10:$M$70,2,FALSE)&gt;0,VLOOKUP(B13,'출력일보 16일'!$L$10:$M$70,2,FALSE),0),0)</f>
        <v>0</v>
      </c>
      <c r="W13" s="63">
        <f>IFERROR(IF(VLOOKUP(B13,'출력일보 17일'!$D$10:$E$70,2,FALSE)&gt;0,VLOOKUP(B13,'출력일보 17일'!$D$10:$E$70,2,FALSE),0),0)+IFERROR(IF(VLOOKUP(B13,'출력일보 17일'!$L$10:$M$70,2,FALSE)&gt;0,VLOOKUP(B13,'출력일보 17일'!$L$10:$M$70,2,FALSE),0),0)</f>
        <v>0</v>
      </c>
      <c r="X13" s="63">
        <f>IFERROR(IF(VLOOKUP(B13,'출력일보 18일'!$D$10:$E$70,2,FALSE)&gt;0,VLOOKUP(B13,'출력일보 18일'!$D$10:$E$70,2,FALSE),0),0)+IFERROR(IF(VLOOKUP(B13,'출력일보 18일'!$L$10:$M$70,2,FALSE)&gt;0,VLOOKUP(B13,'출력일보 18일'!$L$10:$M$70,2,FALSE),0),0)</f>
        <v>0</v>
      </c>
      <c r="Y13" s="63">
        <f>IFERROR(IF(VLOOKUP(B13,'출력일보 19일'!$D$10:$E$70,2,FALSE)&gt;0,VLOOKUP(B13,'출력일보 19일'!$D$10:$E$70,2,FALSE),0),0)+IFERROR(IF(VLOOKUP(B13,'출력일보 19일'!$L$10:$M$70,2,FALSE)&gt;0,VLOOKUP(B13,'출력일보 19일'!$L$10:$M$70,2,FALSE),0),0)</f>
        <v>0</v>
      </c>
      <c r="Z13" s="63">
        <f>IFERROR(IF(VLOOKUP(B13,'출력일보 20일'!$D$10:$E$70,2,FALSE)&gt;0,VLOOKUP(B13,'출력일보 20일'!$D$10:$E$70,2,FALSE),0),0)+IFERROR(IF(VLOOKUP(B13,'출력일보 20일'!$L$10:$M$70,2,FALSE)&gt;0,VLOOKUP(B13,'출력일보 20일'!$L$10:$M$70,2,FALSE),0),0)</f>
        <v>0</v>
      </c>
      <c r="AA13" s="63">
        <f>IFERROR(IF(VLOOKUP(B13,'출력일보 21일'!$D$10:$E$70,2,FALSE)&gt;0,VLOOKUP(B13,'출력일보 21일'!$D$10:$E$70,2,FALSE),0),0)+IFERROR(IF(VLOOKUP(B13,'출력일보 21일'!$L$10:$M$70,2,FALSE)&gt;0,VLOOKUP(B13,'출력일보 21일'!$L$10:$M$70,2,FALSE),0),0)</f>
        <v>0</v>
      </c>
      <c r="AB13" s="63">
        <f>IFERROR(IF(VLOOKUP(B13,'출력일보 22일'!$D$10:$E$70,2,FALSE)&gt;0,VLOOKUP(B13,'출력일보 22일'!$D$10:$E$70,2,FALSE),0),0)+IFERROR(IF(VLOOKUP(B13,'출력일보 22일'!$L$10:$M$70,2,FALSE)&gt;0,VLOOKUP(B13,'출력일보 22일'!$L$10:$M$70,2,FALSE),0),0)</f>
        <v>0</v>
      </c>
      <c r="AC13" s="63">
        <f>IFERROR(IF(VLOOKUP(B13,'출력일보 23일'!$D$10:$E$70,2,FALSE)&gt;0,VLOOKUP(B13,'출력일보 23일'!$D$10:$E$70,2,FALSE),0),0)+IFERROR(IF(VLOOKUP(B13,'출력일보 23일'!$L$10:$M$70,2,FALSE)&gt;0,VLOOKUP(B13,'출력일보 23일'!$L$10:$M$70,2,FALSE),0),0)</f>
        <v>0</v>
      </c>
      <c r="AD13" s="63">
        <f>IFERROR(IF(VLOOKUP(B13,'출력일보 24일'!$D$10:$E$70,2,FALSE)&gt;0,VLOOKUP(B13,'출력일보 24일'!$D$10:$E$70,2,FALSE),0),0)+IFERROR(IF(VLOOKUP(B13,'출력일보 24일'!$L$10:$M$70,2,FALSE)&gt;0,VLOOKUP(B13,'출력일보 24일'!$L$10:$M$70,2,FALSE),0),0)</f>
        <v>0</v>
      </c>
      <c r="AE13" s="63">
        <f>IFERROR(IF(VLOOKUP(B13,'출력일보 25일'!$D$10:$E$70,2,FALSE)&gt;0,VLOOKUP(B13,'출력일보 25일'!$D$10:$E$70,2,FALSE),0),0)+IFERROR(IF(VLOOKUP(B13,'출력일보 25일'!$L$10:$M$70,2,FALSE)&gt;0,VLOOKUP(B13,'출력일보 25일'!$L$10:$M$70,2,FALSE),0),0)</f>
        <v>0</v>
      </c>
      <c r="AF13" s="63">
        <f>IFERROR(IF(VLOOKUP(B13,'출력일보 26일'!$D$10:$E$70,2,FALSE)&gt;0,VLOOKUP(B13,'출력일보 26일'!$D$10:$E$70,2,FALSE),0),0)+IFERROR(IF(VLOOKUP(B13,'출력일보 26일'!$L$10:$M$70,2,FALSE)&gt;0,VLOOKUP(B13,'출력일보 26일'!$L$10:$M$70,2,FALSE),0),0)</f>
        <v>0</v>
      </c>
      <c r="AG13" s="63">
        <f>IFERROR(IF(VLOOKUP(B13,'출력일보 27일'!$D$10:$E$70,2,FALSE)&gt;0,VLOOKUP(B13,'출력일보 27일'!$D$10:$E$70,2,FALSE),0),0)+IFERROR(IF(VLOOKUP(B13,'출력일보 27일'!$L$10:$M$70,2,FALSE)&gt;0,VLOOKUP(B13,'출력일보 27일'!$L$10:$M$70,2,FALSE),0),0)</f>
        <v>0</v>
      </c>
      <c r="AH13" s="63">
        <f>IFERROR(IF(VLOOKUP(B13,'출력일보 28일'!$D$10:$E$70,2,FALSE)&gt;0,VLOOKUP(B13,'출력일보 28일'!$D$10:$E$70,2,FALSE),0),0)+IFERROR(IF(VLOOKUP(B13,'출력일보 28일'!$L$10:$M$70,2,FALSE)&gt;0,VLOOKUP(B13,'출력일보 28일'!$L$10:$M$70,2,FALSE),0),0)</f>
        <v>0</v>
      </c>
      <c r="AI13" s="63">
        <f>IFERROR(IF(VLOOKUP(B13,'출력일보 29일'!$D$10:$E$70,2,FALSE)&gt;0,VLOOKUP(B13,'출력일보 29일'!$D$10:$E$70,2,FALSE),0),0)+IFERROR(IF(VLOOKUP(B13,'출력일보 29일'!$L$10:$M$70,2,FALSE)&gt;0,VLOOKUP(B13,'출력일보 29일'!$L$10:$M$70,2,FALSE),0),0)</f>
        <v>0</v>
      </c>
      <c r="AJ13" s="63">
        <f>IFERROR(IF(VLOOKUP(B13,'출력일보 30일'!$D$10:$E$70,2,FALSE)&gt;0,VLOOKUP(B13,'출력일보 30일'!$D$10:$E$70,2,FALSE),0),0)+IFERROR(IF(VLOOKUP(B13,'출력일보 30일'!$L$10:$M$70,2,FALSE)&gt;0,VLOOKUP(B13,'출력일보 30일'!$L$10:$M$70,2,FALSE),0),0)</f>
        <v>0</v>
      </c>
      <c r="AK13" s="64">
        <f>IFERROR(IF(VLOOKUP(B13,'출력일보 31일'!$D$10:$E$70,2,FALSE)&gt;0,VLOOKUP(B13,'출력일보 31일'!$D$10:$E$70,2,FALSE),0),0)+IFERROR(IF(VLOOKUP(B13,'출력일보 31일'!$L$10:$M$70,2,FALSE)&gt;0,VLOOKUP(B13,'출력일보 31일'!$L$10:$M$70,2,FALSE),0),0)</f>
        <v>0</v>
      </c>
      <c r="AL13" s="75">
        <f t="shared" si="0"/>
        <v>0</v>
      </c>
      <c r="AM13" s="76">
        <f t="shared" si="1"/>
        <v>0</v>
      </c>
      <c r="AN13" s="77"/>
      <c r="AO13" s="95">
        <f t="shared" ref="AO11:AO50" si="7">AN13*AM13</f>
        <v>0</v>
      </c>
      <c r="AP13" s="96">
        <f t="shared" si="2"/>
        <v>0</v>
      </c>
      <c r="AQ13" s="97">
        <f t="shared" si="3"/>
        <v>0</v>
      </c>
      <c r="AR13" s="97">
        <f t="shared" si="4"/>
        <v>0</v>
      </c>
      <c r="AS13" s="95">
        <f t="shared" si="5"/>
        <v>0</v>
      </c>
      <c r="AT13" s="96">
        <f t="shared" si="6"/>
        <v>0</v>
      </c>
      <c r="AU13" s="69"/>
      <c r="AV13" s="66" t="s">
        <v>60</v>
      </c>
      <c r="AW13" s="67"/>
      <c r="AX13" s="67"/>
      <c r="AY13" s="68"/>
    </row>
    <row r="14" spans="1:51" s="44" customFormat="1" ht="30" customHeight="1">
      <c r="A14" s="66"/>
      <c r="B14" s="67"/>
      <c r="C14" s="67"/>
      <c r="D14" s="134"/>
      <c r="E14" s="135"/>
      <c r="F14" s="136"/>
      <c r="G14" s="62">
        <f>IFERROR(IF(VLOOKUP(B14,'출력일보 1일'!$D$10:$E$70,2,FALSE)&gt;0,VLOOKUP(B14,'출력일보 1일'!$D$10:$E$70,2,FALSE),0),0)+IFERROR(IF(VLOOKUP(B14,'출력일보 1일'!$L$10:$M$70,2,FALSE)&gt;0,VLOOKUP(B14,'출력일보 1일'!$L$10:$M$70,2,FALSE),0),0)</f>
        <v>0</v>
      </c>
      <c r="H14" s="63">
        <f>IFERROR(IF(VLOOKUP(B14,'출력일보 2일'!$D$10:$E$70,2,FALSE)&gt;0,VLOOKUP(B14,'출력일보 2일'!$D$10:$E$70,2,FALSE),0),0)+IFERROR(IF(VLOOKUP(B14,'출력일보 2일'!$L$10:$M$70,2,FALSE)&gt;0,VLOOKUP(B14,'출력일보 2일'!$L$10:$M$70,2,FALSE),0),0)</f>
        <v>0</v>
      </c>
      <c r="I14" s="63">
        <f>IFERROR(IF(VLOOKUP(B14,'출력일보 3일'!$D$10:$E$70,2,FALSE)&gt;0,VLOOKUP(B14,'출력일보 3일'!$D$10:$E$70,2,FALSE),0),0)+IFERROR(IF(VLOOKUP(B14,'출력일보 3일'!$L$10:$M$70,2,FALSE)&gt;0,VLOOKUP(B14,'출력일보 3일'!$L$10:$M$70,2,FALSE),0),0)</f>
        <v>0</v>
      </c>
      <c r="J14" s="63">
        <f>IFERROR(IF(VLOOKUP(B14,'출력일보 4일'!$D$10:$E$70,2,FALSE)&gt;0,VLOOKUP(B14,'출력일보 4일'!$D$10:$E$70,2,FALSE),0),0)+IFERROR(IF(VLOOKUP(B14,'출력일보 4일'!$L$10:$M$70,2,FALSE)&gt;0,VLOOKUP(B14,'출력일보 4일'!$L$10:$M$70,2,FALSE),0),0)</f>
        <v>0</v>
      </c>
      <c r="K14" s="63">
        <f>IFERROR(IF(VLOOKUP(B14,'출력일보 5일'!$D$10:$E$70,2,FALSE)&gt;0,VLOOKUP(B14,'출력일보 5일'!$D$10:$E$70,2,FALSE),0),0)+IFERROR(IF(VLOOKUP(B14,'출력일보 5일'!$L$10:$M$70,2,FALSE)&gt;0,VLOOKUP(B14,'출력일보 5일'!$L$10:$M$70,2,FALSE),0),0)</f>
        <v>0</v>
      </c>
      <c r="L14" s="63">
        <f>IFERROR(IF(VLOOKUP(B14,'출력일보 6일'!$D$10:$E$70,2,FALSE)&gt;0,VLOOKUP(B14,'출력일보 6일'!$D$10:$E$70,2,FALSE),0),0)+IFERROR(IF(VLOOKUP(B14,'출력일보 6일'!$L$10:$M$70,2,FALSE)&gt;0,VLOOKUP(B14,'출력일보 6일'!$L$10:$M$70,2,FALSE),0),0)</f>
        <v>0</v>
      </c>
      <c r="M14" s="63">
        <f>IFERROR(IF(VLOOKUP(B14,'출력일보 7일'!$D$10:$E$70,2,FALSE)&gt;0,VLOOKUP(B14,'출력일보 7일'!$D$10:$E$70,2,FALSE),0),0)+IFERROR(IF(VLOOKUP(B14,'출력일보 7일'!$L$10:$M$70,2,FALSE)&gt;0,VLOOKUP(B14,'출력일보 7일'!$L$10:$M$70,2,FALSE),0),0)</f>
        <v>0</v>
      </c>
      <c r="N14" s="63">
        <f>IFERROR(IF(VLOOKUP(B14,'출력일보 8일'!$D$10:$E$70,2,FALSE)&gt;0,VLOOKUP(B14,'출력일보 8일'!$D$10:$E$70,2,FALSE),0),0)+IFERROR(IF(VLOOKUP(B14,'출력일보 8일'!$L$10:$M$70,2,FALSE)&gt;0,VLOOKUP(B14,'출력일보 8일'!$L$10:$M$70,2,FALSE),0),0)</f>
        <v>0</v>
      </c>
      <c r="O14" s="63">
        <f>IFERROR(IF(VLOOKUP(B14,'출력일보 9일'!$D$10:$E$70,2,FALSE)&gt;0,VLOOKUP(B14,'출력일보 9일'!$D$10:$E$70,2,FALSE),0),0)+IFERROR(IF(VLOOKUP(B14,'출력일보 9일'!$L$10:$M$70,2,FALSE)&gt;0,VLOOKUP(B14,'출력일보 9일'!$L$10:$M$70,2,FALSE),0),0)</f>
        <v>0</v>
      </c>
      <c r="P14" s="63">
        <f>IFERROR(IF(VLOOKUP(B14,'출력일보 10일'!$D$10:$E$70,2,FALSE)&gt;0,VLOOKUP(B14,'출력일보 10일'!$D$10:$E$70,2,FALSE),0),0)+IFERROR(IF(VLOOKUP(B14,'출력일보 10일'!$L$10:$M$70,2,FALSE)&gt;0,VLOOKUP(B14,'출력일보 10일'!$L$10:$M$70,2,FALSE),0),0)</f>
        <v>0</v>
      </c>
      <c r="Q14" s="63">
        <f>IFERROR(IF(VLOOKUP(B14,'출력일보 11일'!$D$10:$E$70,2,FALSE)&gt;0,VLOOKUP(B14,'출력일보 11일'!$D$10:$E$70,2,FALSE),0),0)+IFERROR(IF(VLOOKUP(B14,'출력일보 11일'!$L$10:$M$70,2,FALSE)&gt;0,VLOOKUP(B14,'출력일보 11일'!$L$10:$M$70,2,FALSE),0),0)</f>
        <v>0</v>
      </c>
      <c r="R14" s="63">
        <f>IFERROR(IF(VLOOKUP(B14,'출력일보 12일'!$D$10:$E$70,2,FALSE)&gt;0,VLOOKUP(B14,'출력일보 12일'!$D$10:$E$70,2,FALSE),0),0)+IFERROR(IF(VLOOKUP(B14,'출력일보 12일'!$L$10:$M$70,2,FALSE)&gt;0,VLOOKUP(B14,'출력일보 12일'!$L$10:$M$70,2,FALSE),0),0)</f>
        <v>0</v>
      </c>
      <c r="S14" s="63">
        <f>IFERROR(IF(VLOOKUP(B14,'출력일보 13일'!$D$10:$E$70,2,FALSE)&gt;0,VLOOKUP(B14,'출력일보 13일'!$D$10:$E$70,2,FALSE),0),0)+IFERROR(IF(VLOOKUP(B14,'출력일보 13일'!$L$10:$M$70,2,FALSE)&gt;0,VLOOKUP(B14,'출력일보 13일'!$L$10:$M$70,2,FALSE),0),0)</f>
        <v>0</v>
      </c>
      <c r="T14" s="63">
        <f>IFERROR(IF(VLOOKUP(B14,'출력일보 14일'!$D$10:$E$70,2,FALSE)&gt;0,VLOOKUP(B14,'출력일보 14일'!$D$10:$E$70,2,FALSE),0),0)+IFERROR(IF(VLOOKUP(B14,'출력일보 14일'!$L$10:$M$70,2,FALSE)&gt;0,VLOOKUP(B14,'출력일보 14일'!$L$10:$M$70,2,FALSE),0),0)</f>
        <v>0</v>
      </c>
      <c r="U14" s="63">
        <f>IFERROR(IF(VLOOKUP(B14,'출력일보 15일'!$D$10:$E$70,2,FALSE)&gt;0,VLOOKUP(B14,'출력일보 15일'!$D$10:$E$70,2,FALSE),0),0)+IFERROR(IF(VLOOKUP(B14,'출력일보 15일'!$L$10:$M$70,2,FALSE)&gt;0,VLOOKUP(B14,'출력일보 15일'!$L$10:$M$70,2,FALSE),0),0)</f>
        <v>0</v>
      </c>
      <c r="V14" s="63">
        <f>IFERROR(IF(VLOOKUP(B14,'출력일보 16일'!$D$10:$E$70,2,FALSE)&gt;0,VLOOKUP(B14,'출력일보 16일'!$D$10:$E$70,2,FALSE),0),0)+IFERROR(IF(VLOOKUP(B14,'출력일보 16일'!$L$10:$M$70,2,FALSE)&gt;0,VLOOKUP(B14,'출력일보 16일'!$L$10:$M$70,2,FALSE),0),0)</f>
        <v>0</v>
      </c>
      <c r="W14" s="63">
        <f>IFERROR(IF(VLOOKUP(B14,'출력일보 17일'!$D$10:$E$70,2,FALSE)&gt;0,VLOOKUP(B14,'출력일보 17일'!$D$10:$E$70,2,FALSE),0),0)+IFERROR(IF(VLOOKUP(B14,'출력일보 17일'!$L$10:$M$70,2,FALSE)&gt;0,VLOOKUP(B14,'출력일보 17일'!$L$10:$M$70,2,FALSE),0),0)</f>
        <v>0</v>
      </c>
      <c r="X14" s="63">
        <f>IFERROR(IF(VLOOKUP(B14,'출력일보 18일'!$D$10:$E$70,2,FALSE)&gt;0,VLOOKUP(B14,'출력일보 18일'!$D$10:$E$70,2,FALSE),0),0)+IFERROR(IF(VLOOKUP(B14,'출력일보 18일'!$L$10:$M$70,2,FALSE)&gt;0,VLOOKUP(B14,'출력일보 18일'!$L$10:$M$70,2,FALSE),0),0)</f>
        <v>0</v>
      </c>
      <c r="Y14" s="63">
        <f>IFERROR(IF(VLOOKUP(B14,'출력일보 19일'!$D$10:$E$70,2,FALSE)&gt;0,VLOOKUP(B14,'출력일보 19일'!$D$10:$E$70,2,FALSE),0),0)+IFERROR(IF(VLOOKUP(B14,'출력일보 19일'!$L$10:$M$70,2,FALSE)&gt;0,VLOOKUP(B14,'출력일보 19일'!$L$10:$M$70,2,FALSE),0),0)</f>
        <v>0</v>
      </c>
      <c r="Z14" s="63">
        <f>IFERROR(IF(VLOOKUP(B14,'출력일보 20일'!$D$10:$E$70,2,FALSE)&gt;0,VLOOKUP(B14,'출력일보 20일'!$D$10:$E$70,2,FALSE),0),0)+IFERROR(IF(VLOOKUP(B14,'출력일보 20일'!$L$10:$M$70,2,FALSE)&gt;0,VLOOKUP(B14,'출력일보 20일'!$L$10:$M$70,2,FALSE),0),0)</f>
        <v>0</v>
      </c>
      <c r="AA14" s="63">
        <f>IFERROR(IF(VLOOKUP(B14,'출력일보 21일'!$D$10:$E$70,2,FALSE)&gt;0,VLOOKUP(B14,'출력일보 21일'!$D$10:$E$70,2,FALSE),0),0)+IFERROR(IF(VLOOKUP(B14,'출력일보 21일'!$L$10:$M$70,2,FALSE)&gt;0,VLOOKUP(B14,'출력일보 21일'!$L$10:$M$70,2,FALSE),0),0)</f>
        <v>0</v>
      </c>
      <c r="AB14" s="63">
        <f>IFERROR(IF(VLOOKUP(B14,'출력일보 22일'!$D$10:$E$70,2,FALSE)&gt;0,VLOOKUP(B14,'출력일보 22일'!$D$10:$E$70,2,FALSE),0),0)+IFERROR(IF(VLOOKUP(B14,'출력일보 22일'!$L$10:$M$70,2,FALSE)&gt;0,VLOOKUP(B14,'출력일보 22일'!$L$10:$M$70,2,FALSE),0),0)</f>
        <v>0</v>
      </c>
      <c r="AC14" s="63">
        <f>IFERROR(IF(VLOOKUP(B14,'출력일보 23일'!$D$10:$E$70,2,FALSE)&gt;0,VLOOKUP(B14,'출력일보 23일'!$D$10:$E$70,2,FALSE),0),0)+IFERROR(IF(VLOOKUP(B14,'출력일보 23일'!$L$10:$M$70,2,FALSE)&gt;0,VLOOKUP(B14,'출력일보 23일'!$L$10:$M$70,2,FALSE),0),0)</f>
        <v>0</v>
      </c>
      <c r="AD14" s="63">
        <f>IFERROR(IF(VLOOKUP(B14,'출력일보 24일'!$D$10:$E$70,2,FALSE)&gt;0,VLOOKUP(B14,'출력일보 24일'!$D$10:$E$70,2,FALSE),0),0)+IFERROR(IF(VLOOKUP(B14,'출력일보 24일'!$L$10:$M$70,2,FALSE)&gt;0,VLOOKUP(B14,'출력일보 24일'!$L$10:$M$70,2,FALSE),0),0)</f>
        <v>0</v>
      </c>
      <c r="AE14" s="63">
        <f>IFERROR(IF(VLOOKUP(B14,'출력일보 25일'!$D$10:$E$70,2,FALSE)&gt;0,VLOOKUP(B14,'출력일보 25일'!$D$10:$E$70,2,FALSE),0),0)+IFERROR(IF(VLOOKUP(B14,'출력일보 25일'!$L$10:$M$70,2,FALSE)&gt;0,VLOOKUP(B14,'출력일보 25일'!$L$10:$M$70,2,FALSE),0),0)</f>
        <v>0</v>
      </c>
      <c r="AF14" s="63">
        <f>IFERROR(IF(VLOOKUP(B14,'출력일보 26일'!$D$10:$E$70,2,FALSE)&gt;0,VLOOKUP(B14,'출력일보 26일'!$D$10:$E$70,2,FALSE),0),0)+IFERROR(IF(VLOOKUP(B14,'출력일보 26일'!$L$10:$M$70,2,FALSE)&gt;0,VLOOKUP(B14,'출력일보 26일'!$L$10:$M$70,2,FALSE),0),0)</f>
        <v>0</v>
      </c>
      <c r="AG14" s="63">
        <f>IFERROR(IF(VLOOKUP(B14,'출력일보 27일'!$D$10:$E$70,2,FALSE)&gt;0,VLOOKUP(B14,'출력일보 27일'!$D$10:$E$70,2,FALSE),0),0)+IFERROR(IF(VLOOKUP(B14,'출력일보 27일'!$L$10:$M$70,2,FALSE)&gt;0,VLOOKUP(B14,'출력일보 27일'!$L$10:$M$70,2,FALSE),0),0)</f>
        <v>0</v>
      </c>
      <c r="AH14" s="63">
        <f>IFERROR(IF(VLOOKUP(B14,'출력일보 28일'!$D$10:$E$70,2,FALSE)&gt;0,VLOOKUP(B14,'출력일보 28일'!$D$10:$E$70,2,FALSE),0),0)+IFERROR(IF(VLOOKUP(B14,'출력일보 28일'!$L$10:$M$70,2,FALSE)&gt;0,VLOOKUP(B14,'출력일보 28일'!$L$10:$M$70,2,FALSE),0),0)</f>
        <v>0</v>
      </c>
      <c r="AI14" s="63">
        <f>IFERROR(IF(VLOOKUP(B14,'출력일보 29일'!$D$10:$E$70,2,FALSE)&gt;0,VLOOKUP(B14,'출력일보 29일'!$D$10:$E$70,2,FALSE),0),0)+IFERROR(IF(VLOOKUP(B14,'출력일보 29일'!$L$10:$M$70,2,FALSE)&gt;0,VLOOKUP(B14,'출력일보 29일'!$L$10:$M$70,2,FALSE),0),0)</f>
        <v>0</v>
      </c>
      <c r="AJ14" s="63">
        <f>IFERROR(IF(VLOOKUP(B14,'출력일보 30일'!$D$10:$E$70,2,FALSE)&gt;0,VLOOKUP(B14,'출력일보 30일'!$D$10:$E$70,2,FALSE),0),0)+IFERROR(IF(VLOOKUP(B14,'출력일보 30일'!$L$10:$M$70,2,FALSE)&gt;0,VLOOKUP(B14,'출력일보 30일'!$L$10:$M$70,2,FALSE),0),0)</f>
        <v>0</v>
      </c>
      <c r="AK14" s="64">
        <f>IFERROR(IF(VLOOKUP(B14,'출력일보 31일'!$D$10:$E$70,2,FALSE)&gt;0,VLOOKUP(B14,'출력일보 31일'!$D$10:$E$70,2,FALSE),0),0)+IFERROR(IF(VLOOKUP(B14,'출력일보 31일'!$L$10:$M$70,2,FALSE)&gt;0,VLOOKUP(B14,'출력일보 31일'!$L$10:$M$70,2,FALSE),0),0)</f>
        <v>0</v>
      </c>
      <c r="AL14" s="75">
        <f t="shared" si="0"/>
        <v>0</v>
      </c>
      <c r="AM14" s="76">
        <f t="shared" si="1"/>
        <v>0</v>
      </c>
      <c r="AN14" s="77"/>
      <c r="AO14" s="95">
        <f t="shared" si="7"/>
        <v>0</v>
      </c>
      <c r="AP14" s="96">
        <f t="shared" si="2"/>
        <v>0</v>
      </c>
      <c r="AQ14" s="97">
        <f t="shared" si="3"/>
        <v>0</v>
      </c>
      <c r="AR14" s="97">
        <f t="shared" si="4"/>
        <v>0</v>
      </c>
      <c r="AS14" s="95">
        <f t="shared" si="5"/>
        <v>0</v>
      </c>
      <c r="AT14" s="96">
        <f t="shared" si="6"/>
        <v>0</v>
      </c>
      <c r="AU14" s="69"/>
      <c r="AV14" s="66" t="s">
        <v>60</v>
      </c>
      <c r="AW14" s="67"/>
      <c r="AX14" s="67"/>
      <c r="AY14" s="68"/>
    </row>
    <row r="15" spans="1:51" s="44" customFormat="1" ht="30" customHeight="1">
      <c r="A15" s="66"/>
      <c r="B15" s="67"/>
      <c r="C15" s="67"/>
      <c r="D15" s="67"/>
      <c r="E15" s="67"/>
      <c r="F15" s="68"/>
      <c r="G15" s="62">
        <f>IFERROR(IF(VLOOKUP(B15,'출력일보 1일'!$D$10:$E$70,2,FALSE)&gt;0,VLOOKUP(B15,'출력일보 1일'!$D$10:$E$70,2,FALSE),0),0)+IFERROR(IF(VLOOKUP(B15,'출력일보 1일'!$L$10:$M$70,2,FALSE)&gt;0,VLOOKUP(B15,'출력일보 1일'!$L$10:$M$70,2,FALSE),0),0)</f>
        <v>0</v>
      </c>
      <c r="H15" s="63">
        <f>IFERROR(IF(VLOOKUP(B15,'출력일보 2일'!$D$10:$E$70,2,FALSE)&gt;0,VLOOKUP(B15,'출력일보 2일'!$D$10:$E$70,2,FALSE),0),0)+IFERROR(IF(VLOOKUP(B15,'출력일보 2일'!$L$10:$M$70,2,FALSE)&gt;0,VLOOKUP(B15,'출력일보 2일'!$L$10:$M$70,2,FALSE),0),0)</f>
        <v>0</v>
      </c>
      <c r="I15" s="63">
        <f>IFERROR(IF(VLOOKUP(B15,'출력일보 3일'!$D$10:$E$70,2,FALSE)&gt;0,VLOOKUP(B15,'출력일보 3일'!$D$10:$E$70,2,FALSE),0),0)+IFERROR(IF(VLOOKUP(B15,'출력일보 3일'!$L$10:$M$70,2,FALSE)&gt;0,VLOOKUP(B15,'출력일보 3일'!$L$10:$M$70,2,FALSE),0),0)</f>
        <v>0</v>
      </c>
      <c r="J15" s="63">
        <f>IFERROR(IF(VLOOKUP(B15,'출력일보 4일'!$D$10:$E$70,2,FALSE)&gt;0,VLOOKUP(B15,'출력일보 4일'!$D$10:$E$70,2,FALSE),0),0)+IFERROR(IF(VLOOKUP(B15,'출력일보 4일'!$L$10:$M$70,2,FALSE)&gt;0,VLOOKUP(B15,'출력일보 4일'!$L$10:$M$70,2,FALSE),0),0)</f>
        <v>0</v>
      </c>
      <c r="K15" s="63">
        <f>IFERROR(IF(VLOOKUP(B15,'출력일보 5일'!$D$10:$E$70,2,FALSE)&gt;0,VLOOKUP(B15,'출력일보 5일'!$D$10:$E$70,2,FALSE),0),0)+IFERROR(IF(VLOOKUP(B15,'출력일보 5일'!$L$10:$M$70,2,FALSE)&gt;0,VLOOKUP(B15,'출력일보 5일'!$L$10:$M$70,2,FALSE),0),0)</f>
        <v>0</v>
      </c>
      <c r="L15" s="63">
        <f>IFERROR(IF(VLOOKUP(B15,'출력일보 6일'!$D$10:$E$70,2,FALSE)&gt;0,VLOOKUP(B15,'출력일보 6일'!$D$10:$E$70,2,FALSE),0),0)+IFERROR(IF(VLOOKUP(B15,'출력일보 6일'!$L$10:$M$70,2,FALSE)&gt;0,VLOOKUP(B15,'출력일보 6일'!$L$10:$M$70,2,FALSE),0),0)</f>
        <v>0</v>
      </c>
      <c r="M15" s="63">
        <f>IFERROR(IF(VLOOKUP(B15,'출력일보 7일'!$D$10:$E$70,2,FALSE)&gt;0,VLOOKUP(B15,'출력일보 7일'!$D$10:$E$70,2,FALSE),0),0)+IFERROR(IF(VLOOKUP(B15,'출력일보 7일'!$L$10:$M$70,2,FALSE)&gt;0,VLOOKUP(B15,'출력일보 7일'!$L$10:$M$70,2,FALSE),0),0)</f>
        <v>0</v>
      </c>
      <c r="N15" s="63">
        <f>IFERROR(IF(VLOOKUP(B15,'출력일보 8일'!$D$10:$E$70,2,FALSE)&gt;0,VLOOKUP(B15,'출력일보 8일'!$D$10:$E$70,2,FALSE),0),0)+IFERROR(IF(VLOOKUP(B15,'출력일보 8일'!$L$10:$M$70,2,FALSE)&gt;0,VLOOKUP(B15,'출력일보 8일'!$L$10:$M$70,2,FALSE),0),0)</f>
        <v>0</v>
      </c>
      <c r="O15" s="63">
        <f>IFERROR(IF(VLOOKUP(B15,'출력일보 9일'!$D$10:$E$70,2,FALSE)&gt;0,VLOOKUP(B15,'출력일보 9일'!$D$10:$E$70,2,FALSE),0),0)+IFERROR(IF(VLOOKUP(B15,'출력일보 9일'!$L$10:$M$70,2,FALSE)&gt;0,VLOOKUP(B15,'출력일보 9일'!$L$10:$M$70,2,FALSE),0),0)</f>
        <v>0</v>
      </c>
      <c r="P15" s="63">
        <f>IFERROR(IF(VLOOKUP(B15,'출력일보 10일'!$D$10:$E$70,2,FALSE)&gt;0,VLOOKUP(B15,'출력일보 10일'!$D$10:$E$70,2,FALSE),0),0)+IFERROR(IF(VLOOKUP(B15,'출력일보 10일'!$L$10:$M$70,2,FALSE)&gt;0,VLOOKUP(B15,'출력일보 10일'!$L$10:$M$70,2,FALSE),0),0)</f>
        <v>0</v>
      </c>
      <c r="Q15" s="63">
        <f>IFERROR(IF(VLOOKUP(B15,'출력일보 11일'!$D$10:$E$70,2,FALSE)&gt;0,VLOOKUP(B15,'출력일보 11일'!$D$10:$E$70,2,FALSE),0),0)+IFERROR(IF(VLOOKUP(B15,'출력일보 11일'!$L$10:$M$70,2,FALSE)&gt;0,VLOOKUP(B15,'출력일보 11일'!$L$10:$M$70,2,FALSE),0),0)</f>
        <v>0</v>
      </c>
      <c r="R15" s="63">
        <f>IFERROR(IF(VLOOKUP(B15,'출력일보 12일'!$D$10:$E$70,2,FALSE)&gt;0,VLOOKUP(B15,'출력일보 12일'!$D$10:$E$70,2,FALSE),0),0)+IFERROR(IF(VLOOKUP(B15,'출력일보 12일'!$L$10:$M$70,2,FALSE)&gt;0,VLOOKUP(B15,'출력일보 12일'!$L$10:$M$70,2,FALSE),0),0)</f>
        <v>0</v>
      </c>
      <c r="S15" s="63">
        <f>IFERROR(IF(VLOOKUP(B15,'출력일보 13일'!$D$10:$E$70,2,FALSE)&gt;0,VLOOKUP(B15,'출력일보 13일'!$D$10:$E$70,2,FALSE),0),0)+IFERROR(IF(VLOOKUP(B15,'출력일보 13일'!$L$10:$M$70,2,FALSE)&gt;0,VLOOKUP(B15,'출력일보 13일'!$L$10:$M$70,2,FALSE),0),0)</f>
        <v>0</v>
      </c>
      <c r="T15" s="63">
        <f>IFERROR(IF(VLOOKUP(B15,'출력일보 14일'!$D$10:$E$70,2,FALSE)&gt;0,VLOOKUP(B15,'출력일보 14일'!$D$10:$E$70,2,FALSE),0),0)+IFERROR(IF(VLOOKUP(B15,'출력일보 14일'!$L$10:$M$70,2,FALSE)&gt;0,VLOOKUP(B15,'출력일보 14일'!$L$10:$M$70,2,FALSE),0),0)</f>
        <v>0</v>
      </c>
      <c r="U15" s="63">
        <f>IFERROR(IF(VLOOKUP(B15,'출력일보 15일'!$D$10:$E$70,2,FALSE)&gt;0,VLOOKUP(B15,'출력일보 15일'!$D$10:$E$70,2,FALSE),0),0)+IFERROR(IF(VLOOKUP(B15,'출력일보 15일'!$L$10:$M$70,2,FALSE)&gt;0,VLOOKUP(B15,'출력일보 15일'!$L$10:$M$70,2,FALSE),0),0)</f>
        <v>0</v>
      </c>
      <c r="V15" s="63">
        <f>IFERROR(IF(VLOOKUP(B15,'출력일보 16일'!$D$10:$E$70,2,FALSE)&gt;0,VLOOKUP(B15,'출력일보 16일'!$D$10:$E$70,2,FALSE),0),0)+IFERROR(IF(VLOOKUP(B15,'출력일보 16일'!$L$10:$M$70,2,FALSE)&gt;0,VLOOKUP(B15,'출력일보 16일'!$L$10:$M$70,2,FALSE),0),0)</f>
        <v>0</v>
      </c>
      <c r="W15" s="63">
        <f>IFERROR(IF(VLOOKUP(B15,'출력일보 17일'!$D$10:$E$70,2,FALSE)&gt;0,VLOOKUP(B15,'출력일보 17일'!$D$10:$E$70,2,FALSE),0),0)+IFERROR(IF(VLOOKUP(B15,'출력일보 17일'!$L$10:$M$70,2,FALSE)&gt;0,VLOOKUP(B15,'출력일보 17일'!$L$10:$M$70,2,FALSE),0),0)</f>
        <v>0</v>
      </c>
      <c r="X15" s="63">
        <f>IFERROR(IF(VLOOKUP(B15,'출력일보 18일'!$D$10:$E$70,2,FALSE)&gt;0,VLOOKUP(B15,'출력일보 18일'!$D$10:$E$70,2,FALSE),0),0)+IFERROR(IF(VLOOKUP(B15,'출력일보 18일'!$L$10:$M$70,2,FALSE)&gt;0,VLOOKUP(B15,'출력일보 18일'!$L$10:$M$70,2,FALSE),0),0)</f>
        <v>0</v>
      </c>
      <c r="Y15" s="63">
        <f>IFERROR(IF(VLOOKUP(B15,'출력일보 19일'!$D$10:$E$70,2,FALSE)&gt;0,VLOOKUP(B15,'출력일보 19일'!$D$10:$E$70,2,FALSE),0),0)+IFERROR(IF(VLOOKUP(B15,'출력일보 19일'!$L$10:$M$70,2,FALSE)&gt;0,VLOOKUP(B15,'출력일보 19일'!$L$10:$M$70,2,FALSE),0),0)</f>
        <v>0</v>
      </c>
      <c r="Z15" s="63">
        <f>IFERROR(IF(VLOOKUP(B15,'출력일보 20일'!$D$10:$E$70,2,FALSE)&gt;0,VLOOKUP(B15,'출력일보 20일'!$D$10:$E$70,2,FALSE),0),0)+IFERROR(IF(VLOOKUP(B15,'출력일보 20일'!$L$10:$M$70,2,FALSE)&gt;0,VLOOKUP(B15,'출력일보 20일'!$L$10:$M$70,2,FALSE),0),0)</f>
        <v>0</v>
      </c>
      <c r="AA15" s="63">
        <f>IFERROR(IF(VLOOKUP(B15,'출력일보 21일'!$D$10:$E$70,2,FALSE)&gt;0,VLOOKUP(B15,'출력일보 21일'!$D$10:$E$70,2,FALSE),0),0)+IFERROR(IF(VLOOKUP(B15,'출력일보 21일'!$L$10:$M$70,2,FALSE)&gt;0,VLOOKUP(B15,'출력일보 21일'!$L$10:$M$70,2,FALSE),0),0)</f>
        <v>0</v>
      </c>
      <c r="AB15" s="63">
        <f>IFERROR(IF(VLOOKUP(B15,'출력일보 22일'!$D$10:$E$70,2,FALSE)&gt;0,VLOOKUP(B15,'출력일보 22일'!$D$10:$E$70,2,FALSE),0),0)+IFERROR(IF(VLOOKUP(B15,'출력일보 22일'!$L$10:$M$70,2,FALSE)&gt;0,VLOOKUP(B15,'출력일보 22일'!$L$10:$M$70,2,FALSE),0),0)</f>
        <v>0</v>
      </c>
      <c r="AC15" s="63">
        <f>IFERROR(IF(VLOOKUP(B15,'출력일보 23일'!$D$10:$E$70,2,FALSE)&gt;0,VLOOKUP(B15,'출력일보 23일'!$D$10:$E$70,2,FALSE),0),0)+IFERROR(IF(VLOOKUP(B15,'출력일보 23일'!$L$10:$M$70,2,FALSE)&gt;0,VLOOKUP(B15,'출력일보 23일'!$L$10:$M$70,2,FALSE),0),0)</f>
        <v>0</v>
      </c>
      <c r="AD15" s="63">
        <f>IFERROR(IF(VLOOKUP(B15,'출력일보 24일'!$D$10:$E$70,2,FALSE)&gt;0,VLOOKUP(B15,'출력일보 24일'!$D$10:$E$70,2,FALSE),0),0)+IFERROR(IF(VLOOKUP(B15,'출력일보 24일'!$L$10:$M$70,2,FALSE)&gt;0,VLOOKUP(B15,'출력일보 24일'!$L$10:$M$70,2,FALSE),0),0)</f>
        <v>0</v>
      </c>
      <c r="AE15" s="63">
        <f>IFERROR(IF(VLOOKUP(B15,'출력일보 25일'!$D$10:$E$70,2,FALSE)&gt;0,VLOOKUP(B15,'출력일보 25일'!$D$10:$E$70,2,FALSE),0),0)+IFERROR(IF(VLOOKUP(B15,'출력일보 25일'!$L$10:$M$70,2,FALSE)&gt;0,VLOOKUP(B15,'출력일보 25일'!$L$10:$M$70,2,FALSE),0),0)</f>
        <v>0</v>
      </c>
      <c r="AF15" s="63">
        <f>IFERROR(IF(VLOOKUP(B15,'출력일보 26일'!$D$10:$E$70,2,FALSE)&gt;0,VLOOKUP(B15,'출력일보 26일'!$D$10:$E$70,2,FALSE),0),0)+IFERROR(IF(VLOOKUP(B15,'출력일보 26일'!$L$10:$M$70,2,FALSE)&gt;0,VLOOKUP(B15,'출력일보 26일'!$L$10:$M$70,2,FALSE),0),0)</f>
        <v>0</v>
      </c>
      <c r="AG15" s="63">
        <f>IFERROR(IF(VLOOKUP(B15,'출력일보 27일'!$D$10:$E$70,2,FALSE)&gt;0,VLOOKUP(B15,'출력일보 27일'!$D$10:$E$70,2,FALSE),0),0)+IFERROR(IF(VLOOKUP(B15,'출력일보 27일'!$L$10:$M$70,2,FALSE)&gt;0,VLOOKUP(B15,'출력일보 27일'!$L$10:$M$70,2,FALSE),0),0)</f>
        <v>0</v>
      </c>
      <c r="AH15" s="63">
        <f>IFERROR(IF(VLOOKUP(B15,'출력일보 28일'!$D$10:$E$70,2,FALSE)&gt;0,VLOOKUP(B15,'출력일보 28일'!$D$10:$E$70,2,FALSE),0),0)+IFERROR(IF(VLOOKUP(B15,'출력일보 28일'!$L$10:$M$70,2,FALSE)&gt;0,VLOOKUP(B15,'출력일보 28일'!$L$10:$M$70,2,FALSE),0),0)</f>
        <v>0</v>
      </c>
      <c r="AI15" s="63">
        <f>IFERROR(IF(VLOOKUP(B15,'출력일보 29일'!$D$10:$E$70,2,FALSE)&gt;0,VLOOKUP(B15,'출력일보 29일'!$D$10:$E$70,2,FALSE),0),0)+IFERROR(IF(VLOOKUP(B15,'출력일보 29일'!$L$10:$M$70,2,FALSE)&gt;0,VLOOKUP(B15,'출력일보 29일'!$L$10:$M$70,2,FALSE),0),0)</f>
        <v>0</v>
      </c>
      <c r="AJ15" s="63">
        <f>IFERROR(IF(VLOOKUP(B15,'출력일보 30일'!$D$10:$E$70,2,FALSE)&gt;0,VLOOKUP(B15,'출력일보 30일'!$D$10:$E$70,2,FALSE),0),0)+IFERROR(IF(VLOOKUP(B15,'출력일보 30일'!$L$10:$M$70,2,FALSE)&gt;0,VLOOKUP(B15,'출력일보 30일'!$L$10:$M$70,2,FALSE),0),0)</f>
        <v>0</v>
      </c>
      <c r="AK15" s="64">
        <f>IFERROR(IF(VLOOKUP(B15,'출력일보 31일'!$D$10:$E$70,2,FALSE)&gt;0,VLOOKUP(B15,'출력일보 31일'!$D$10:$E$70,2,FALSE),0),0)+IFERROR(IF(VLOOKUP(B15,'출력일보 31일'!$L$10:$M$70,2,FALSE)&gt;0,VLOOKUP(B15,'출력일보 31일'!$L$10:$M$70,2,FALSE),0),0)</f>
        <v>0</v>
      </c>
      <c r="AL15" s="75">
        <f t="shared" si="0"/>
        <v>0</v>
      </c>
      <c r="AM15" s="76">
        <f t="shared" si="1"/>
        <v>0</v>
      </c>
      <c r="AN15" s="77"/>
      <c r="AO15" s="95">
        <f t="shared" si="7"/>
        <v>0</v>
      </c>
      <c r="AP15" s="96">
        <f t="shared" si="2"/>
        <v>0</v>
      </c>
      <c r="AQ15" s="97">
        <f t="shared" si="3"/>
        <v>0</v>
      </c>
      <c r="AR15" s="97">
        <f t="shared" si="4"/>
        <v>0</v>
      </c>
      <c r="AS15" s="95">
        <f t="shared" si="5"/>
        <v>0</v>
      </c>
      <c r="AT15" s="96">
        <f t="shared" si="6"/>
        <v>0</v>
      </c>
      <c r="AU15" s="69"/>
      <c r="AV15" s="66" t="s">
        <v>60</v>
      </c>
      <c r="AW15" s="67"/>
      <c r="AX15" s="67"/>
      <c r="AY15" s="68"/>
    </row>
    <row r="16" spans="1:51" s="44" customFormat="1" ht="30" customHeight="1">
      <c r="A16" s="66"/>
      <c r="B16" s="67"/>
      <c r="C16" s="67"/>
      <c r="D16" s="67"/>
      <c r="E16" s="67"/>
      <c r="F16" s="68"/>
      <c r="G16" s="62">
        <f>IFERROR(IF(VLOOKUP(B16,'출력일보 1일'!$D$10:$E$70,2,FALSE)&gt;0,VLOOKUP(B16,'출력일보 1일'!$D$10:$E$70,2,FALSE),0),0)+IFERROR(IF(VLOOKUP(B16,'출력일보 1일'!$L$10:$M$70,2,FALSE)&gt;0,VLOOKUP(B16,'출력일보 1일'!$L$10:$M$70,2,FALSE),0),0)</f>
        <v>0</v>
      </c>
      <c r="H16" s="63">
        <f>IFERROR(IF(VLOOKUP(B16,'출력일보 2일'!$D$10:$E$70,2,FALSE)&gt;0,VLOOKUP(B16,'출력일보 2일'!$D$10:$E$70,2,FALSE),0),0)+IFERROR(IF(VLOOKUP(B16,'출력일보 2일'!$L$10:$M$70,2,FALSE)&gt;0,VLOOKUP(B16,'출력일보 2일'!$L$10:$M$70,2,FALSE),0),0)</f>
        <v>0</v>
      </c>
      <c r="I16" s="63">
        <f>IFERROR(IF(VLOOKUP(B16,'출력일보 3일'!$D$10:$E$70,2,FALSE)&gt;0,VLOOKUP(B16,'출력일보 3일'!$D$10:$E$70,2,FALSE),0),0)+IFERROR(IF(VLOOKUP(B16,'출력일보 3일'!$L$10:$M$70,2,FALSE)&gt;0,VLOOKUP(B16,'출력일보 3일'!$L$10:$M$70,2,FALSE),0),0)</f>
        <v>0</v>
      </c>
      <c r="J16" s="63">
        <f>IFERROR(IF(VLOOKUP(B16,'출력일보 4일'!$D$10:$E$70,2,FALSE)&gt;0,VLOOKUP(B16,'출력일보 4일'!$D$10:$E$70,2,FALSE),0),0)+IFERROR(IF(VLOOKUP(B16,'출력일보 4일'!$L$10:$M$70,2,FALSE)&gt;0,VLOOKUP(B16,'출력일보 4일'!$L$10:$M$70,2,FALSE),0),0)</f>
        <v>0</v>
      </c>
      <c r="K16" s="63">
        <f>IFERROR(IF(VLOOKUP(B16,'출력일보 5일'!$D$10:$E$70,2,FALSE)&gt;0,VLOOKUP(B16,'출력일보 5일'!$D$10:$E$70,2,FALSE),0),0)+IFERROR(IF(VLOOKUP(B16,'출력일보 5일'!$L$10:$M$70,2,FALSE)&gt;0,VLOOKUP(B16,'출력일보 5일'!$L$10:$M$70,2,FALSE),0),0)</f>
        <v>0</v>
      </c>
      <c r="L16" s="63">
        <f>IFERROR(IF(VLOOKUP(B16,'출력일보 6일'!$D$10:$E$70,2,FALSE)&gt;0,VLOOKUP(B16,'출력일보 6일'!$D$10:$E$70,2,FALSE),0),0)+IFERROR(IF(VLOOKUP(B16,'출력일보 6일'!$L$10:$M$70,2,FALSE)&gt;0,VLOOKUP(B16,'출력일보 6일'!$L$10:$M$70,2,FALSE),0),0)</f>
        <v>0</v>
      </c>
      <c r="M16" s="63">
        <f>IFERROR(IF(VLOOKUP(B16,'출력일보 7일'!$D$10:$E$70,2,FALSE)&gt;0,VLOOKUP(B16,'출력일보 7일'!$D$10:$E$70,2,FALSE),0),0)+IFERROR(IF(VLOOKUP(B16,'출력일보 7일'!$L$10:$M$70,2,FALSE)&gt;0,VLOOKUP(B16,'출력일보 7일'!$L$10:$M$70,2,FALSE),0),0)</f>
        <v>0</v>
      </c>
      <c r="N16" s="63">
        <f>IFERROR(IF(VLOOKUP(B16,'출력일보 8일'!$D$10:$E$70,2,FALSE)&gt;0,VLOOKUP(B16,'출력일보 8일'!$D$10:$E$70,2,FALSE),0),0)+IFERROR(IF(VLOOKUP(B16,'출력일보 8일'!$L$10:$M$70,2,FALSE)&gt;0,VLOOKUP(B16,'출력일보 8일'!$L$10:$M$70,2,FALSE),0),0)</f>
        <v>0</v>
      </c>
      <c r="O16" s="63">
        <f>IFERROR(IF(VLOOKUP(B16,'출력일보 9일'!$D$10:$E$70,2,FALSE)&gt;0,VLOOKUP(B16,'출력일보 9일'!$D$10:$E$70,2,FALSE),0),0)+IFERROR(IF(VLOOKUP(B16,'출력일보 9일'!$L$10:$M$70,2,FALSE)&gt;0,VLOOKUP(B16,'출력일보 9일'!$L$10:$M$70,2,FALSE),0),0)</f>
        <v>0</v>
      </c>
      <c r="P16" s="63">
        <f>IFERROR(IF(VLOOKUP(B16,'출력일보 10일'!$D$10:$E$70,2,FALSE)&gt;0,VLOOKUP(B16,'출력일보 10일'!$D$10:$E$70,2,FALSE),0),0)+IFERROR(IF(VLOOKUP(B16,'출력일보 10일'!$L$10:$M$70,2,FALSE)&gt;0,VLOOKUP(B16,'출력일보 10일'!$L$10:$M$70,2,FALSE),0),0)</f>
        <v>0</v>
      </c>
      <c r="Q16" s="63">
        <f>IFERROR(IF(VLOOKUP(B16,'출력일보 11일'!$D$10:$E$70,2,FALSE)&gt;0,VLOOKUP(B16,'출력일보 11일'!$D$10:$E$70,2,FALSE),0),0)+IFERROR(IF(VLOOKUP(B16,'출력일보 11일'!$L$10:$M$70,2,FALSE)&gt;0,VLOOKUP(B16,'출력일보 11일'!$L$10:$M$70,2,FALSE),0),0)</f>
        <v>0</v>
      </c>
      <c r="R16" s="63">
        <f>IFERROR(IF(VLOOKUP(B16,'출력일보 12일'!$D$10:$E$70,2,FALSE)&gt;0,VLOOKUP(B16,'출력일보 12일'!$D$10:$E$70,2,FALSE),0),0)+IFERROR(IF(VLOOKUP(B16,'출력일보 12일'!$L$10:$M$70,2,FALSE)&gt;0,VLOOKUP(B16,'출력일보 12일'!$L$10:$M$70,2,FALSE),0),0)</f>
        <v>0</v>
      </c>
      <c r="S16" s="63">
        <f>IFERROR(IF(VLOOKUP(B16,'출력일보 13일'!$D$10:$E$70,2,FALSE)&gt;0,VLOOKUP(B16,'출력일보 13일'!$D$10:$E$70,2,FALSE),0),0)+IFERROR(IF(VLOOKUP(B16,'출력일보 13일'!$L$10:$M$70,2,FALSE)&gt;0,VLOOKUP(B16,'출력일보 13일'!$L$10:$M$70,2,FALSE),0),0)</f>
        <v>0</v>
      </c>
      <c r="T16" s="63">
        <f>IFERROR(IF(VLOOKUP(B16,'출력일보 14일'!$D$10:$E$70,2,FALSE)&gt;0,VLOOKUP(B16,'출력일보 14일'!$D$10:$E$70,2,FALSE),0),0)+IFERROR(IF(VLOOKUP(B16,'출력일보 14일'!$L$10:$M$70,2,FALSE)&gt;0,VLOOKUP(B16,'출력일보 14일'!$L$10:$M$70,2,FALSE),0),0)</f>
        <v>0</v>
      </c>
      <c r="U16" s="63">
        <f>IFERROR(IF(VLOOKUP(B16,'출력일보 15일'!$D$10:$E$70,2,FALSE)&gt;0,VLOOKUP(B16,'출력일보 15일'!$D$10:$E$70,2,FALSE),0),0)+IFERROR(IF(VLOOKUP(B16,'출력일보 15일'!$L$10:$M$70,2,FALSE)&gt;0,VLOOKUP(B16,'출력일보 15일'!$L$10:$M$70,2,FALSE),0),0)</f>
        <v>0</v>
      </c>
      <c r="V16" s="63">
        <f>IFERROR(IF(VLOOKUP(B16,'출력일보 16일'!$D$10:$E$70,2,FALSE)&gt;0,VLOOKUP(B16,'출력일보 16일'!$D$10:$E$70,2,FALSE),0),0)+IFERROR(IF(VLOOKUP(B16,'출력일보 16일'!$L$10:$M$70,2,FALSE)&gt;0,VLOOKUP(B16,'출력일보 16일'!$L$10:$M$70,2,FALSE),0),0)</f>
        <v>0</v>
      </c>
      <c r="W16" s="63">
        <f>IFERROR(IF(VLOOKUP(B16,'출력일보 17일'!$D$10:$E$70,2,FALSE)&gt;0,VLOOKUP(B16,'출력일보 17일'!$D$10:$E$70,2,FALSE),0),0)+IFERROR(IF(VLOOKUP(B16,'출력일보 17일'!$L$10:$M$70,2,FALSE)&gt;0,VLOOKUP(B16,'출력일보 17일'!$L$10:$M$70,2,FALSE),0),0)</f>
        <v>0</v>
      </c>
      <c r="X16" s="63">
        <f>IFERROR(IF(VLOOKUP(B16,'출력일보 18일'!$D$10:$E$70,2,FALSE)&gt;0,VLOOKUP(B16,'출력일보 18일'!$D$10:$E$70,2,FALSE),0),0)+IFERROR(IF(VLOOKUP(B16,'출력일보 18일'!$L$10:$M$70,2,FALSE)&gt;0,VLOOKUP(B16,'출력일보 18일'!$L$10:$M$70,2,FALSE),0),0)</f>
        <v>0</v>
      </c>
      <c r="Y16" s="63">
        <f>IFERROR(IF(VLOOKUP(B16,'출력일보 19일'!$D$10:$E$70,2,FALSE)&gt;0,VLOOKUP(B16,'출력일보 19일'!$D$10:$E$70,2,FALSE),0),0)+IFERROR(IF(VLOOKUP(B16,'출력일보 19일'!$L$10:$M$70,2,FALSE)&gt;0,VLOOKUP(B16,'출력일보 19일'!$L$10:$M$70,2,FALSE),0),0)</f>
        <v>0</v>
      </c>
      <c r="Z16" s="63">
        <f>IFERROR(IF(VLOOKUP(B16,'출력일보 20일'!$D$10:$E$70,2,FALSE)&gt;0,VLOOKUP(B16,'출력일보 20일'!$D$10:$E$70,2,FALSE),0),0)+IFERROR(IF(VLOOKUP(B16,'출력일보 20일'!$L$10:$M$70,2,FALSE)&gt;0,VLOOKUP(B16,'출력일보 20일'!$L$10:$M$70,2,FALSE),0),0)</f>
        <v>0</v>
      </c>
      <c r="AA16" s="63">
        <f>IFERROR(IF(VLOOKUP(B16,'출력일보 21일'!$D$10:$E$70,2,FALSE)&gt;0,VLOOKUP(B16,'출력일보 21일'!$D$10:$E$70,2,FALSE),0),0)+IFERROR(IF(VLOOKUP(B16,'출력일보 21일'!$L$10:$M$70,2,FALSE)&gt;0,VLOOKUP(B16,'출력일보 21일'!$L$10:$M$70,2,FALSE),0),0)</f>
        <v>0</v>
      </c>
      <c r="AB16" s="63">
        <f>IFERROR(IF(VLOOKUP(B16,'출력일보 22일'!$D$10:$E$70,2,FALSE)&gt;0,VLOOKUP(B16,'출력일보 22일'!$D$10:$E$70,2,FALSE),0),0)+IFERROR(IF(VLOOKUP(B16,'출력일보 22일'!$L$10:$M$70,2,FALSE)&gt;0,VLOOKUP(B16,'출력일보 22일'!$L$10:$M$70,2,FALSE),0),0)</f>
        <v>0</v>
      </c>
      <c r="AC16" s="63">
        <f>IFERROR(IF(VLOOKUP(B16,'출력일보 23일'!$D$10:$E$70,2,FALSE)&gt;0,VLOOKUP(B16,'출력일보 23일'!$D$10:$E$70,2,FALSE),0),0)+IFERROR(IF(VLOOKUP(B16,'출력일보 23일'!$L$10:$M$70,2,FALSE)&gt;0,VLOOKUP(B16,'출력일보 23일'!$L$10:$M$70,2,FALSE),0),0)</f>
        <v>0</v>
      </c>
      <c r="AD16" s="63">
        <f>IFERROR(IF(VLOOKUP(B16,'출력일보 24일'!$D$10:$E$70,2,FALSE)&gt;0,VLOOKUP(B16,'출력일보 24일'!$D$10:$E$70,2,FALSE),0),0)+IFERROR(IF(VLOOKUP(B16,'출력일보 24일'!$L$10:$M$70,2,FALSE)&gt;0,VLOOKUP(B16,'출력일보 24일'!$L$10:$M$70,2,FALSE),0),0)</f>
        <v>0</v>
      </c>
      <c r="AE16" s="63">
        <f>IFERROR(IF(VLOOKUP(B16,'출력일보 25일'!$D$10:$E$70,2,FALSE)&gt;0,VLOOKUP(B16,'출력일보 25일'!$D$10:$E$70,2,FALSE),0),0)+IFERROR(IF(VLOOKUP(B16,'출력일보 25일'!$L$10:$M$70,2,FALSE)&gt;0,VLOOKUP(B16,'출력일보 25일'!$L$10:$M$70,2,FALSE),0),0)</f>
        <v>0</v>
      </c>
      <c r="AF16" s="63">
        <f>IFERROR(IF(VLOOKUP(B16,'출력일보 26일'!$D$10:$E$70,2,FALSE)&gt;0,VLOOKUP(B16,'출력일보 26일'!$D$10:$E$70,2,FALSE),0),0)+IFERROR(IF(VLOOKUP(B16,'출력일보 26일'!$L$10:$M$70,2,FALSE)&gt;0,VLOOKUP(B16,'출력일보 26일'!$L$10:$M$70,2,FALSE),0),0)</f>
        <v>0</v>
      </c>
      <c r="AG16" s="63">
        <f>IFERROR(IF(VLOOKUP(B16,'출력일보 27일'!$D$10:$E$70,2,FALSE)&gt;0,VLOOKUP(B16,'출력일보 27일'!$D$10:$E$70,2,FALSE),0),0)+IFERROR(IF(VLOOKUP(B16,'출력일보 27일'!$L$10:$M$70,2,FALSE)&gt;0,VLOOKUP(B16,'출력일보 27일'!$L$10:$M$70,2,FALSE),0),0)</f>
        <v>0</v>
      </c>
      <c r="AH16" s="63">
        <f>IFERROR(IF(VLOOKUP(B16,'출력일보 28일'!$D$10:$E$70,2,FALSE)&gt;0,VLOOKUP(B16,'출력일보 28일'!$D$10:$E$70,2,FALSE),0),0)+IFERROR(IF(VLOOKUP(B16,'출력일보 28일'!$L$10:$M$70,2,FALSE)&gt;0,VLOOKUP(B16,'출력일보 28일'!$L$10:$M$70,2,FALSE),0),0)</f>
        <v>0</v>
      </c>
      <c r="AI16" s="63">
        <f>IFERROR(IF(VLOOKUP(B16,'출력일보 29일'!$D$10:$E$70,2,FALSE)&gt;0,VLOOKUP(B16,'출력일보 29일'!$D$10:$E$70,2,FALSE),0),0)+IFERROR(IF(VLOOKUP(B16,'출력일보 29일'!$L$10:$M$70,2,FALSE)&gt;0,VLOOKUP(B16,'출력일보 29일'!$L$10:$M$70,2,FALSE),0),0)</f>
        <v>0</v>
      </c>
      <c r="AJ16" s="63">
        <f>IFERROR(IF(VLOOKUP(B16,'출력일보 30일'!$D$10:$E$70,2,FALSE)&gt;0,VLOOKUP(B16,'출력일보 30일'!$D$10:$E$70,2,FALSE),0),0)+IFERROR(IF(VLOOKUP(B16,'출력일보 30일'!$L$10:$M$70,2,FALSE)&gt;0,VLOOKUP(B16,'출력일보 30일'!$L$10:$M$70,2,FALSE),0),0)</f>
        <v>0</v>
      </c>
      <c r="AK16" s="64">
        <f>IFERROR(IF(VLOOKUP(B16,'출력일보 31일'!$D$10:$E$70,2,FALSE)&gt;0,VLOOKUP(B16,'출력일보 31일'!$D$10:$E$70,2,FALSE),0),0)+IFERROR(IF(VLOOKUP(B16,'출력일보 31일'!$L$10:$M$70,2,FALSE)&gt;0,VLOOKUP(B16,'출력일보 31일'!$L$10:$M$70,2,FALSE),0),0)</f>
        <v>0</v>
      </c>
      <c r="AL16" s="75">
        <f t="shared" si="0"/>
        <v>0</v>
      </c>
      <c r="AM16" s="76">
        <f t="shared" si="1"/>
        <v>0</v>
      </c>
      <c r="AN16" s="77"/>
      <c r="AO16" s="95">
        <f t="shared" si="7"/>
        <v>0</v>
      </c>
      <c r="AP16" s="96">
        <f t="shared" si="2"/>
        <v>0</v>
      </c>
      <c r="AQ16" s="97">
        <f t="shared" si="3"/>
        <v>0</v>
      </c>
      <c r="AR16" s="97">
        <f t="shared" si="4"/>
        <v>0</v>
      </c>
      <c r="AS16" s="95">
        <f t="shared" si="5"/>
        <v>0</v>
      </c>
      <c r="AT16" s="96">
        <f t="shared" si="6"/>
        <v>0</v>
      </c>
      <c r="AU16" s="69"/>
      <c r="AV16" s="66" t="s">
        <v>99</v>
      </c>
      <c r="AW16" s="67"/>
      <c r="AX16" s="67"/>
      <c r="AY16" s="68"/>
    </row>
    <row r="17" spans="1:51" s="44" customFormat="1" ht="30" customHeight="1">
      <c r="A17" s="66"/>
      <c r="B17" s="67"/>
      <c r="C17" s="67"/>
      <c r="D17" s="138"/>
      <c r="E17" s="67"/>
      <c r="F17" s="68"/>
      <c r="G17" s="62">
        <f>IFERROR(IF(VLOOKUP(B17,'출력일보 1일'!$D$10:$E$70,2,FALSE)&gt;0,VLOOKUP(B17,'출력일보 1일'!$D$10:$E$70,2,FALSE),0),0)+IFERROR(IF(VLOOKUP(B17,'출력일보 1일'!$L$10:$M$70,2,FALSE)&gt;0,VLOOKUP(B17,'출력일보 1일'!$L$10:$M$70,2,FALSE),0),0)</f>
        <v>0</v>
      </c>
      <c r="H17" s="63">
        <f>IFERROR(IF(VLOOKUP(B17,'출력일보 2일'!$D$10:$E$70,2,FALSE)&gt;0,VLOOKUP(B17,'출력일보 2일'!$D$10:$E$70,2,FALSE),0),0)+IFERROR(IF(VLOOKUP(B17,'출력일보 2일'!$L$10:$M$70,2,FALSE)&gt;0,VLOOKUP(B17,'출력일보 2일'!$L$10:$M$70,2,FALSE),0),0)</f>
        <v>0</v>
      </c>
      <c r="I17" s="63">
        <f>IFERROR(IF(VLOOKUP(B17,'출력일보 3일'!$D$10:$E$70,2,FALSE)&gt;0,VLOOKUP(B17,'출력일보 3일'!$D$10:$E$70,2,FALSE),0),0)+IFERROR(IF(VLOOKUP(B17,'출력일보 3일'!$L$10:$M$70,2,FALSE)&gt;0,VLOOKUP(B17,'출력일보 3일'!$L$10:$M$70,2,FALSE),0),0)</f>
        <v>0</v>
      </c>
      <c r="J17" s="63">
        <f>IFERROR(IF(VLOOKUP(B17,'출력일보 4일'!$D$10:$E$70,2,FALSE)&gt;0,VLOOKUP(B17,'출력일보 4일'!$D$10:$E$70,2,FALSE),0),0)+IFERROR(IF(VLOOKUP(B17,'출력일보 4일'!$L$10:$M$70,2,FALSE)&gt;0,VLOOKUP(B17,'출력일보 4일'!$L$10:$M$70,2,FALSE),0),0)</f>
        <v>0</v>
      </c>
      <c r="K17" s="63">
        <f>IFERROR(IF(VLOOKUP(B17,'출력일보 5일'!$D$10:$E$70,2,FALSE)&gt;0,VLOOKUP(B17,'출력일보 5일'!$D$10:$E$70,2,FALSE),0),0)+IFERROR(IF(VLOOKUP(B17,'출력일보 5일'!$L$10:$M$70,2,FALSE)&gt;0,VLOOKUP(B17,'출력일보 5일'!$L$10:$M$70,2,FALSE),0),0)</f>
        <v>0</v>
      </c>
      <c r="L17" s="63">
        <f>IFERROR(IF(VLOOKUP(B17,'출력일보 6일'!$D$10:$E$70,2,FALSE)&gt;0,VLOOKUP(B17,'출력일보 6일'!$D$10:$E$70,2,FALSE),0),0)+IFERROR(IF(VLOOKUP(B17,'출력일보 6일'!$L$10:$M$70,2,FALSE)&gt;0,VLOOKUP(B17,'출력일보 6일'!$L$10:$M$70,2,FALSE),0),0)</f>
        <v>0</v>
      </c>
      <c r="M17" s="63">
        <f>IFERROR(IF(VLOOKUP(B17,'출력일보 7일'!$D$10:$E$70,2,FALSE)&gt;0,VLOOKUP(B17,'출력일보 7일'!$D$10:$E$70,2,FALSE),0),0)+IFERROR(IF(VLOOKUP(B17,'출력일보 7일'!$L$10:$M$70,2,FALSE)&gt;0,VLOOKUP(B17,'출력일보 7일'!$L$10:$M$70,2,FALSE),0),0)</f>
        <v>0</v>
      </c>
      <c r="N17" s="63">
        <f>IFERROR(IF(VLOOKUP(B17,'출력일보 8일'!$D$10:$E$70,2,FALSE)&gt;0,VLOOKUP(B17,'출력일보 8일'!$D$10:$E$70,2,FALSE),0),0)+IFERROR(IF(VLOOKUP(B17,'출력일보 8일'!$L$10:$M$70,2,FALSE)&gt;0,VLOOKUP(B17,'출력일보 8일'!$L$10:$M$70,2,FALSE),0),0)</f>
        <v>0</v>
      </c>
      <c r="O17" s="63">
        <f>IFERROR(IF(VLOOKUP(B17,'출력일보 9일'!$D$10:$E$70,2,FALSE)&gt;0,VLOOKUP(B17,'출력일보 9일'!$D$10:$E$70,2,FALSE),0),0)+IFERROR(IF(VLOOKUP(B17,'출력일보 9일'!$L$10:$M$70,2,FALSE)&gt;0,VLOOKUP(B17,'출력일보 9일'!$L$10:$M$70,2,FALSE),0),0)</f>
        <v>0</v>
      </c>
      <c r="P17" s="63">
        <f>IFERROR(IF(VLOOKUP(B17,'출력일보 10일'!$D$10:$E$70,2,FALSE)&gt;0,VLOOKUP(B17,'출력일보 10일'!$D$10:$E$70,2,FALSE),0),0)+IFERROR(IF(VLOOKUP(B17,'출력일보 10일'!$L$10:$M$70,2,FALSE)&gt;0,VLOOKUP(B17,'출력일보 10일'!$L$10:$M$70,2,FALSE),0),0)</f>
        <v>0</v>
      </c>
      <c r="Q17" s="63">
        <f>IFERROR(IF(VLOOKUP(B17,'출력일보 11일'!$D$10:$E$70,2,FALSE)&gt;0,VLOOKUP(B17,'출력일보 11일'!$D$10:$E$70,2,FALSE),0),0)+IFERROR(IF(VLOOKUP(B17,'출력일보 11일'!$L$10:$M$70,2,FALSE)&gt;0,VLOOKUP(B17,'출력일보 11일'!$L$10:$M$70,2,FALSE),0),0)</f>
        <v>0</v>
      </c>
      <c r="R17" s="63">
        <f>IFERROR(IF(VLOOKUP(B17,'출력일보 12일'!$D$10:$E$70,2,FALSE)&gt;0,VLOOKUP(B17,'출력일보 12일'!$D$10:$E$70,2,FALSE),0),0)+IFERROR(IF(VLOOKUP(B17,'출력일보 12일'!$L$10:$M$70,2,FALSE)&gt;0,VLOOKUP(B17,'출력일보 12일'!$L$10:$M$70,2,FALSE),0),0)</f>
        <v>0</v>
      </c>
      <c r="S17" s="63">
        <f>IFERROR(IF(VLOOKUP(B17,'출력일보 13일'!$D$10:$E$70,2,FALSE)&gt;0,VLOOKUP(B17,'출력일보 13일'!$D$10:$E$70,2,FALSE),0),0)+IFERROR(IF(VLOOKUP(B17,'출력일보 13일'!$L$10:$M$70,2,FALSE)&gt;0,VLOOKUP(B17,'출력일보 13일'!$L$10:$M$70,2,FALSE),0),0)</f>
        <v>0</v>
      </c>
      <c r="T17" s="63">
        <f>IFERROR(IF(VLOOKUP(B17,'출력일보 14일'!$D$10:$E$70,2,FALSE)&gt;0,VLOOKUP(B17,'출력일보 14일'!$D$10:$E$70,2,FALSE),0),0)+IFERROR(IF(VLOOKUP(B17,'출력일보 14일'!$L$10:$M$70,2,FALSE)&gt;0,VLOOKUP(B17,'출력일보 14일'!$L$10:$M$70,2,FALSE),0),0)</f>
        <v>0</v>
      </c>
      <c r="U17" s="63">
        <f>IFERROR(IF(VLOOKUP(B17,'출력일보 15일'!$D$10:$E$70,2,FALSE)&gt;0,VLOOKUP(B17,'출력일보 15일'!$D$10:$E$70,2,FALSE),0),0)+IFERROR(IF(VLOOKUP(B17,'출력일보 15일'!$L$10:$M$70,2,FALSE)&gt;0,VLOOKUP(B17,'출력일보 15일'!$L$10:$M$70,2,FALSE),0),0)</f>
        <v>0</v>
      </c>
      <c r="V17" s="63">
        <f>IFERROR(IF(VLOOKUP(B17,'출력일보 16일'!$D$10:$E$70,2,FALSE)&gt;0,VLOOKUP(B17,'출력일보 16일'!$D$10:$E$70,2,FALSE),0),0)+IFERROR(IF(VLOOKUP(B17,'출력일보 16일'!$L$10:$M$70,2,FALSE)&gt;0,VLOOKUP(B17,'출력일보 16일'!$L$10:$M$70,2,FALSE),0),0)</f>
        <v>0</v>
      </c>
      <c r="W17" s="63">
        <f>IFERROR(IF(VLOOKUP(B17,'출력일보 17일'!$D$10:$E$70,2,FALSE)&gt;0,VLOOKUP(B17,'출력일보 17일'!$D$10:$E$70,2,FALSE),0),0)+IFERROR(IF(VLOOKUP(B17,'출력일보 17일'!$L$10:$M$70,2,FALSE)&gt;0,VLOOKUP(B17,'출력일보 17일'!$L$10:$M$70,2,FALSE),0),0)</f>
        <v>0</v>
      </c>
      <c r="X17" s="63">
        <f>IFERROR(IF(VLOOKUP(B17,'출력일보 18일'!$D$10:$E$70,2,FALSE)&gt;0,VLOOKUP(B17,'출력일보 18일'!$D$10:$E$70,2,FALSE),0),0)+IFERROR(IF(VLOOKUP(B17,'출력일보 18일'!$L$10:$M$70,2,FALSE)&gt;0,VLOOKUP(B17,'출력일보 18일'!$L$10:$M$70,2,FALSE),0),0)</f>
        <v>0</v>
      </c>
      <c r="Y17" s="63">
        <f>IFERROR(IF(VLOOKUP(B17,'출력일보 19일'!$D$10:$E$70,2,FALSE)&gt;0,VLOOKUP(B17,'출력일보 19일'!$D$10:$E$70,2,FALSE),0),0)+IFERROR(IF(VLOOKUP(B17,'출력일보 19일'!$L$10:$M$70,2,FALSE)&gt;0,VLOOKUP(B17,'출력일보 19일'!$L$10:$M$70,2,FALSE),0),0)</f>
        <v>0</v>
      </c>
      <c r="Z17" s="63">
        <f>IFERROR(IF(VLOOKUP(B17,'출력일보 20일'!$D$10:$E$70,2,FALSE)&gt;0,VLOOKUP(B17,'출력일보 20일'!$D$10:$E$70,2,FALSE),0),0)+IFERROR(IF(VLOOKUP(B17,'출력일보 20일'!$L$10:$M$70,2,FALSE)&gt;0,VLOOKUP(B17,'출력일보 20일'!$L$10:$M$70,2,FALSE),0),0)</f>
        <v>0</v>
      </c>
      <c r="AA17" s="63">
        <f>IFERROR(IF(VLOOKUP(B17,'출력일보 21일'!$D$10:$E$70,2,FALSE)&gt;0,VLOOKUP(B17,'출력일보 21일'!$D$10:$E$70,2,FALSE),0),0)+IFERROR(IF(VLOOKUP(B17,'출력일보 21일'!$L$10:$M$70,2,FALSE)&gt;0,VLOOKUP(B17,'출력일보 21일'!$L$10:$M$70,2,FALSE),0),0)</f>
        <v>0</v>
      </c>
      <c r="AB17" s="63">
        <f>IFERROR(IF(VLOOKUP(B17,'출력일보 22일'!$D$10:$E$70,2,FALSE)&gt;0,VLOOKUP(B17,'출력일보 22일'!$D$10:$E$70,2,FALSE),0),0)+IFERROR(IF(VLOOKUP(B17,'출력일보 22일'!$L$10:$M$70,2,FALSE)&gt;0,VLOOKUP(B17,'출력일보 22일'!$L$10:$M$70,2,FALSE),0),0)</f>
        <v>0</v>
      </c>
      <c r="AC17" s="63">
        <f>IFERROR(IF(VLOOKUP(B17,'출력일보 23일'!$D$10:$E$70,2,FALSE)&gt;0,VLOOKUP(B17,'출력일보 23일'!$D$10:$E$70,2,FALSE),0),0)+IFERROR(IF(VLOOKUP(B17,'출력일보 23일'!$L$10:$M$70,2,FALSE)&gt;0,VLOOKUP(B17,'출력일보 23일'!$L$10:$M$70,2,FALSE),0),0)</f>
        <v>0</v>
      </c>
      <c r="AD17" s="63">
        <f>IFERROR(IF(VLOOKUP(B17,'출력일보 24일'!$D$10:$E$70,2,FALSE)&gt;0,VLOOKUP(B17,'출력일보 24일'!$D$10:$E$70,2,FALSE),0),0)+IFERROR(IF(VLOOKUP(B17,'출력일보 24일'!$L$10:$M$70,2,FALSE)&gt;0,VLOOKUP(B17,'출력일보 24일'!$L$10:$M$70,2,FALSE),0),0)</f>
        <v>0</v>
      </c>
      <c r="AE17" s="63">
        <f>IFERROR(IF(VLOOKUP(B17,'출력일보 25일'!$D$10:$E$70,2,FALSE)&gt;0,VLOOKUP(B17,'출력일보 25일'!$D$10:$E$70,2,FALSE),0),0)+IFERROR(IF(VLOOKUP(B17,'출력일보 25일'!$L$10:$M$70,2,FALSE)&gt;0,VLOOKUP(B17,'출력일보 25일'!$L$10:$M$70,2,FALSE),0),0)</f>
        <v>0</v>
      </c>
      <c r="AF17" s="63">
        <f>IFERROR(IF(VLOOKUP(B17,'출력일보 26일'!$D$10:$E$70,2,FALSE)&gt;0,VLOOKUP(B17,'출력일보 26일'!$D$10:$E$70,2,FALSE),0),0)+IFERROR(IF(VLOOKUP(B17,'출력일보 26일'!$L$10:$M$70,2,FALSE)&gt;0,VLOOKUP(B17,'출력일보 26일'!$L$10:$M$70,2,FALSE),0),0)</f>
        <v>0</v>
      </c>
      <c r="AG17" s="63">
        <f>IFERROR(IF(VLOOKUP(B17,'출력일보 27일'!$D$10:$E$70,2,FALSE)&gt;0,VLOOKUP(B17,'출력일보 27일'!$D$10:$E$70,2,FALSE),0),0)+IFERROR(IF(VLOOKUP(B17,'출력일보 27일'!$L$10:$M$70,2,FALSE)&gt;0,VLOOKUP(B17,'출력일보 27일'!$L$10:$M$70,2,FALSE),0),0)</f>
        <v>0</v>
      </c>
      <c r="AH17" s="63">
        <f>IFERROR(IF(VLOOKUP(B17,'출력일보 28일'!$D$10:$E$70,2,FALSE)&gt;0,VLOOKUP(B17,'출력일보 28일'!$D$10:$E$70,2,FALSE),0),0)+IFERROR(IF(VLOOKUP(B17,'출력일보 28일'!$L$10:$M$70,2,FALSE)&gt;0,VLOOKUP(B17,'출력일보 28일'!$L$10:$M$70,2,FALSE),0),0)</f>
        <v>0</v>
      </c>
      <c r="AI17" s="63">
        <f>IFERROR(IF(VLOOKUP(B17,'출력일보 29일'!$D$10:$E$70,2,FALSE)&gt;0,VLOOKUP(B17,'출력일보 29일'!$D$10:$E$70,2,FALSE),0),0)+IFERROR(IF(VLOOKUP(B17,'출력일보 29일'!$L$10:$M$70,2,FALSE)&gt;0,VLOOKUP(B17,'출력일보 29일'!$L$10:$M$70,2,FALSE),0),0)</f>
        <v>0</v>
      </c>
      <c r="AJ17" s="63">
        <f>IFERROR(IF(VLOOKUP(B17,'출력일보 30일'!$D$10:$E$70,2,FALSE)&gt;0,VLOOKUP(B17,'출력일보 30일'!$D$10:$E$70,2,FALSE),0),0)+IFERROR(IF(VLOOKUP(B17,'출력일보 30일'!$L$10:$M$70,2,FALSE)&gt;0,VLOOKUP(B17,'출력일보 30일'!$L$10:$M$70,2,FALSE),0),0)</f>
        <v>0</v>
      </c>
      <c r="AK17" s="64">
        <f>IFERROR(IF(VLOOKUP(B17,'출력일보 31일'!$D$10:$E$70,2,FALSE)&gt;0,VLOOKUP(B17,'출력일보 31일'!$D$10:$E$70,2,FALSE),0),0)+IFERROR(IF(VLOOKUP(B17,'출력일보 31일'!$L$10:$M$70,2,FALSE)&gt;0,VLOOKUP(B17,'출력일보 31일'!$L$10:$M$70,2,FALSE),0),0)</f>
        <v>0</v>
      </c>
      <c r="AL17" s="75">
        <f t="shared" si="0"/>
        <v>0</v>
      </c>
      <c r="AM17" s="76">
        <f t="shared" si="1"/>
        <v>0</v>
      </c>
      <c r="AN17" s="77"/>
      <c r="AO17" s="95">
        <f t="shared" si="7"/>
        <v>0</v>
      </c>
      <c r="AP17" s="96">
        <f t="shared" si="2"/>
        <v>0</v>
      </c>
      <c r="AQ17" s="97">
        <f t="shared" si="3"/>
        <v>0</v>
      </c>
      <c r="AR17" s="97">
        <f t="shared" si="4"/>
        <v>0</v>
      </c>
      <c r="AS17" s="95">
        <f t="shared" si="5"/>
        <v>0</v>
      </c>
      <c r="AT17" s="96">
        <f t="shared" si="6"/>
        <v>0</v>
      </c>
      <c r="AU17" s="69"/>
      <c r="AV17" s="66" t="s">
        <v>60</v>
      </c>
      <c r="AW17" s="67"/>
      <c r="AX17" s="67"/>
      <c r="AY17" s="68"/>
    </row>
    <row r="18" spans="1:51" s="44" customFormat="1" ht="30" customHeight="1">
      <c r="A18" s="66"/>
      <c r="B18" s="67"/>
      <c r="C18" s="67"/>
      <c r="D18" s="138"/>
      <c r="E18" s="138"/>
      <c r="F18" s="68"/>
      <c r="G18" s="62">
        <f>IFERROR(IF(VLOOKUP(B18,'출력일보 1일'!$D$10:$E$70,2,FALSE)&gt;0,VLOOKUP(B18,'출력일보 1일'!$D$10:$E$70,2,FALSE),0),0)+IFERROR(IF(VLOOKUP(B18,'출력일보 1일'!$L$10:$M$70,2,FALSE)&gt;0,VLOOKUP(B18,'출력일보 1일'!$L$10:$M$70,2,FALSE),0),0)</f>
        <v>0</v>
      </c>
      <c r="H18" s="63">
        <f>IFERROR(IF(VLOOKUP(B18,'출력일보 2일'!$D$10:$E$70,2,FALSE)&gt;0,VLOOKUP(B18,'출력일보 2일'!$D$10:$E$70,2,FALSE),0),0)+IFERROR(IF(VLOOKUP(B18,'출력일보 2일'!$L$10:$M$70,2,FALSE)&gt;0,VLOOKUP(B18,'출력일보 2일'!$L$10:$M$70,2,FALSE),0),0)</f>
        <v>0</v>
      </c>
      <c r="I18" s="63">
        <f>IFERROR(IF(VLOOKUP(B18,'출력일보 3일'!$D$10:$E$70,2,FALSE)&gt;0,VLOOKUP(B18,'출력일보 3일'!$D$10:$E$70,2,FALSE),0),0)+IFERROR(IF(VLOOKUP(B18,'출력일보 3일'!$L$10:$M$70,2,FALSE)&gt;0,VLOOKUP(B18,'출력일보 3일'!$L$10:$M$70,2,FALSE),0),0)</f>
        <v>0</v>
      </c>
      <c r="J18" s="63">
        <f>IFERROR(IF(VLOOKUP(B18,'출력일보 4일'!$D$10:$E$70,2,FALSE)&gt;0,VLOOKUP(B18,'출력일보 4일'!$D$10:$E$70,2,FALSE),0),0)+IFERROR(IF(VLOOKUP(B18,'출력일보 4일'!$L$10:$M$70,2,FALSE)&gt;0,VLOOKUP(B18,'출력일보 4일'!$L$10:$M$70,2,FALSE),0),0)</f>
        <v>0</v>
      </c>
      <c r="K18" s="63">
        <f>IFERROR(IF(VLOOKUP(B18,'출력일보 5일'!$D$10:$E$70,2,FALSE)&gt;0,VLOOKUP(B18,'출력일보 5일'!$D$10:$E$70,2,FALSE),0),0)+IFERROR(IF(VLOOKUP(B18,'출력일보 5일'!$L$10:$M$70,2,FALSE)&gt;0,VLOOKUP(B18,'출력일보 5일'!$L$10:$M$70,2,FALSE),0),0)</f>
        <v>0</v>
      </c>
      <c r="L18" s="63">
        <f>IFERROR(IF(VLOOKUP(B18,'출력일보 6일'!$D$10:$E$70,2,FALSE)&gt;0,VLOOKUP(B18,'출력일보 6일'!$D$10:$E$70,2,FALSE),0),0)+IFERROR(IF(VLOOKUP(B18,'출력일보 6일'!$L$10:$M$70,2,FALSE)&gt;0,VLOOKUP(B18,'출력일보 6일'!$L$10:$M$70,2,FALSE),0),0)</f>
        <v>0</v>
      </c>
      <c r="M18" s="63">
        <f>IFERROR(IF(VLOOKUP(B18,'출력일보 7일'!$D$10:$E$70,2,FALSE)&gt;0,VLOOKUP(B18,'출력일보 7일'!$D$10:$E$70,2,FALSE),0),0)+IFERROR(IF(VLOOKUP(B18,'출력일보 7일'!$L$10:$M$70,2,FALSE)&gt;0,VLOOKUP(B18,'출력일보 7일'!$L$10:$M$70,2,FALSE),0),0)</f>
        <v>0</v>
      </c>
      <c r="N18" s="63">
        <f>IFERROR(IF(VLOOKUP(B18,'출력일보 8일'!$D$10:$E$70,2,FALSE)&gt;0,VLOOKUP(B18,'출력일보 8일'!$D$10:$E$70,2,FALSE),0),0)+IFERROR(IF(VLOOKUP(B18,'출력일보 8일'!$L$10:$M$70,2,FALSE)&gt;0,VLOOKUP(B18,'출력일보 8일'!$L$10:$M$70,2,FALSE),0),0)</f>
        <v>0</v>
      </c>
      <c r="O18" s="63">
        <f>IFERROR(IF(VLOOKUP(B18,'출력일보 9일'!$D$10:$E$70,2,FALSE)&gt;0,VLOOKUP(B18,'출력일보 9일'!$D$10:$E$70,2,FALSE),0),0)+IFERROR(IF(VLOOKUP(B18,'출력일보 9일'!$L$10:$M$70,2,FALSE)&gt;0,VLOOKUP(B18,'출력일보 9일'!$L$10:$M$70,2,FALSE),0),0)</f>
        <v>0</v>
      </c>
      <c r="P18" s="63">
        <f>IFERROR(IF(VLOOKUP(B18,'출력일보 10일'!$D$10:$E$70,2,FALSE)&gt;0,VLOOKUP(B18,'출력일보 10일'!$D$10:$E$70,2,FALSE),0),0)+IFERROR(IF(VLOOKUP(B18,'출력일보 10일'!$L$10:$M$70,2,FALSE)&gt;0,VLOOKUP(B18,'출력일보 10일'!$L$10:$M$70,2,FALSE),0),0)</f>
        <v>0</v>
      </c>
      <c r="Q18" s="63">
        <f>IFERROR(IF(VLOOKUP(B18,'출력일보 11일'!$D$10:$E$70,2,FALSE)&gt;0,VLOOKUP(B18,'출력일보 11일'!$D$10:$E$70,2,FALSE),0),0)+IFERROR(IF(VLOOKUP(B18,'출력일보 11일'!$L$10:$M$70,2,FALSE)&gt;0,VLOOKUP(B18,'출력일보 11일'!$L$10:$M$70,2,FALSE),0),0)</f>
        <v>0</v>
      </c>
      <c r="R18" s="63">
        <f>IFERROR(IF(VLOOKUP(B18,'출력일보 12일'!$D$10:$E$70,2,FALSE)&gt;0,VLOOKUP(B18,'출력일보 12일'!$D$10:$E$70,2,FALSE),0),0)+IFERROR(IF(VLOOKUP(B18,'출력일보 12일'!$L$10:$M$70,2,FALSE)&gt;0,VLOOKUP(B18,'출력일보 12일'!$L$10:$M$70,2,FALSE),0),0)</f>
        <v>0</v>
      </c>
      <c r="S18" s="63">
        <f>IFERROR(IF(VLOOKUP(B18,'출력일보 13일'!$D$10:$E$70,2,FALSE)&gt;0,VLOOKUP(B18,'출력일보 13일'!$D$10:$E$70,2,FALSE),0),0)+IFERROR(IF(VLOOKUP(B18,'출력일보 13일'!$L$10:$M$70,2,FALSE)&gt;0,VLOOKUP(B18,'출력일보 13일'!$L$10:$M$70,2,FALSE),0),0)</f>
        <v>0</v>
      </c>
      <c r="T18" s="63">
        <f>IFERROR(IF(VLOOKUP(B18,'출력일보 14일'!$D$10:$E$70,2,FALSE)&gt;0,VLOOKUP(B18,'출력일보 14일'!$D$10:$E$70,2,FALSE),0),0)+IFERROR(IF(VLOOKUP(B18,'출력일보 14일'!$L$10:$M$70,2,FALSE)&gt;0,VLOOKUP(B18,'출력일보 14일'!$L$10:$M$70,2,FALSE),0),0)</f>
        <v>0</v>
      </c>
      <c r="U18" s="63">
        <f>IFERROR(IF(VLOOKUP(B18,'출력일보 15일'!$D$10:$E$70,2,FALSE)&gt;0,VLOOKUP(B18,'출력일보 15일'!$D$10:$E$70,2,FALSE),0),0)+IFERROR(IF(VLOOKUP(B18,'출력일보 15일'!$L$10:$M$70,2,FALSE)&gt;0,VLOOKUP(B18,'출력일보 15일'!$L$10:$M$70,2,FALSE),0),0)</f>
        <v>0</v>
      </c>
      <c r="V18" s="63">
        <f>IFERROR(IF(VLOOKUP(B18,'출력일보 16일'!$D$10:$E$70,2,FALSE)&gt;0,VLOOKUP(B18,'출력일보 16일'!$D$10:$E$70,2,FALSE),0),0)+IFERROR(IF(VLOOKUP(B18,'출력일보 16일'!$L$10:$M$70,2,FALSE)&gt;0,VLOOKUP(B18,'출력일보 16일'!$L$10:$M$70,2,FALSE),0),0)</f>
        <v>0</v>
      </c>
      <c r="W18" s="63">
        <f>IFERROR(IF(VLOOKUP(B18,'출력일보 17일'!$D$10:$E$70,2,FALSE)&gt;0,VLOOKUP(B18,'출력일보 17일'!$D$10:$E$70,2,FALSE),0),0)+IFERROR(IF(VLOOKUP(B18,'출력일보 17일'!$L$10:$M$70,2,FALSE)&gt;0,VLOOKUP(B18,'출력일보 17일'!$L$10:$M$70,2,FALSE),0),0)</f>
        <v>0</v>
      </c>
      <c r="X18" s="63">
        <f>IFERROR(IF(VLOOKUP(B18,'출력일보 18일'!$D$10:$E$70,2,FALSE)&gt;0,VLOOKUP(B18,'출력일보 18일'!$D$10:$E$70,2,FALSE),0),0)+IFERROR(IF(VLOOKUP(B18,'출력일보 18일'!$L$10:$M$70,2,FALSE)&gt;0,VLOOKUP(B18,'출력일보 18일'!$L$10:$M$70,2,FALSE),0),0)</f>
        <v>0</v>
      </c>
      <c r="Y18" s="63">
        <f>IFERROR(IF(VLOOKUP(B18,'출력일보 19일'!$D$10:$E$70,2,FALSE)&gt;0,VLOOKUP(B18,'출력일보 19일'!$D$10:$E$70,2,FALSE),0),0)+IFERROR(IF(VLOOKUP(B18,'출력일보 19일'!$L$10:$M$70,2,FALSE)&gt;0,VLOOKUP(B18,'출력일보 19일'!$L$10:$M$70,2,FALSE),0),0)</f>
        <v>0</v>
      </c>
      <c r="Z18" s="63">
        <f>IFERROR(IF(VLOOKUP(B18,'출력일보 20일'!$D$10:$E$70,2,FALSE)&gt;0,VLOOKUP(B18,'출력일보 20일'!$D$10:$E$70,2,FALSE),0),0)+IFERROR(IF(VLOOKUP(B18,'출력일보 20일'!$L$10:$M$70,2,FALSE)&gt;0,VLOOKUP(B18,'출력일보 20일'!$L$10:$M$70,2,FALSE),0),0)</f>
        <v>0</v>
      </c>
      <c r="AA18" s="63">
        <f>IFERROR(IF(VLOOKUP(B18,'출력일보 21일'!$D$10:$E$70,2,FALSE)&gt;0,VLOOKUP(B18,'출력일보 21일'!$D$10:$E$70,2,FALSE),0),0)+IFERROR(IF(VLOOKUP(B18,'출력일보 21일'!$L$10:$M$70,2,FALSE)&gt;0,VLOOKUP(B18,'출력일보 21일'!$L$10:$M$70,2,FALSE),0),0)</f>
        <v>0</v>
      </c>
      <c r="AB18" s="63">
        <f>IFERROR(IF(VLOOKUP(B18,'출력일보 22일'!$D$10:$E$70,2,FALSE)&gt;0,VLOOKUP(B18,'출력일보 22일'!$D$10:$E$70,2,FALSE),0),0)+IFERROR(IF(VLOOKUP(B18,'출력일보 22일'!$L$10:$M$70,2,FALSE)&gt;0,VLOOKUP(B18,'출력일보 22일'!$L$10:$M$70,2,FALSE),0),0)</f>
        <v>0</v>
      </c>
      <c r="AC18" s="63">
        <f>IFERROR(IF(VLOOKUP(B18,'출력일보 23일'!$D$10:$E$70,2,FALSE)&gt;0,VLOOKUP(B18,'출력일보 23일'!$D$10:$E$70,2,FALSE),0),0)+IFERROR(IF(VLOOKUP(B18,'출력일보 23일'!$L$10:$M$70,2,FALSE)&gt;0,VLOOKUP(B18,'출력일보 23일'!$L$10:$M$70,2,FALSE),0),0)</f>
        <v>0</v>
      </c>
      <c r="AD18" s="63">
        <f>IFERROR(IF(VLOOKUP(B18,'출력일보 24일'!$D$10:$E$70,2,FALSE)&gt;0,VLOOKUP(B18,'출력일보 24일'!$D$10:$E$70,2,FALSE),0),0)+IFERROR(IF(VLOOKUP(B18,'출력일보 24일'!$L$10:$M$70,2,FALSE)&gt;0,VLOOKUP(B18,'출력일보 24일'!$L$10:$M$70,2,FALSE),0),0)</f>
        <v>0</v>
      </c>
      <c r="AE18" s="63">
        <f>IFERROR(IF(VLOOKUP(B18,'출력일보 25일'!$D$10:$E$70,2,FALSE)&gt;0,VLOOKUP(B18,'출력일보 25일'!$D$10:$E$70,2,FALSE),0),0)+IFERROR(IF(VLOOKUP(B18,'출력일보 25일'!$L$10:$M$70,2,FALSE)&gt;0,VLOOKUP(B18,'출력일보 25일'!$L$10:$M$70,2,FALSE),0),0)</f>
        <v>0</v>
      </c>
      <c r="AF18" s="63">
        <f>IFERROR(IF(VLOOKUP(B18,'출력일보 26일'!$D$10:$E$70,2,FALSE)&gt;0,VLOOKUP(B18,'출력일보 26일'!$D$10:$E$70,2,FALSE),0),0)+IFERROR(IF(VLOOKUP(B18,'출력일보 26일'!$L$10:$M$70,2,FALSE)&gt;0,VLOOKUP(B18,'출력일보 26일'!$L$10:$M$70,2,FALSE),0),0)</f>
        <v>0</v>
      </c>
      <c r="AG18" s="63">
        <f>IFERROR(IF(VLOOKUP(B18,'출력일보 27일'!$D$10:$E$70,2,FALSE)&gt;0,VLOOKUP(B18,'출력일보 27일'!$D$10:$E$70,2,FALSE),0),0)+IFERROR(IF(VLOOKUP(B18,'출력일보 27일'!$L$10:$M$70,2,FALSE)&gt;0,VLOOKUP(B18,'출력일보 27일'!$L$10:$M$70,2,FALSE),0),0)</f>
        <v>0</v>
      </c>
      <c r="AH18" s="63">
        <f>IFERROR(IF(VLOOKUP(B18,'출력일보 28일'!$D$10:$E$70,2,FALSE)&gt;0,VLOOKUP(B18,'출력일보 28일'!$D$10:$E$70,2,FALSE),0),0)+IFERROR(IF(VLOOKUP(B18,'출력일보 28일'!$L$10:$M$70,2,FALSE)&gt;0,VLOOKUP(B18,'출력일보 28일'!$L$10:$M$70,2,FALSE),0),0)</f>
        <v>0</v>
      </c>
      <c r="AI18" s="63">
        <f>IFERROR(IF(VLOOKUP(B18,'출력일보 29일'!$D$10:$E$70,2,FALSE)&gt;0,VLOOKUP(B18,'출력일보 29일'!$D$10:$E$70,2,FALSE),0),0)+IFERROR(IF(VLOOKUP(B18,'출력일보 29일'!$L$10:$M$70,2,FALSE)&gt;0,VLOOKUP(B18,'출력일보 29일'!$L$10:$M$70,2,FALSE),0),0)</f>
        <v>0</v>
      </c>
      <c r="AJ18" s="63">
        <f>IFERROR(IF(VLOOKUP(B18,'출력일보 30일'!$D$10:$E$70,2,FALSE)&gt;0,VLOOKUP(B18,'출력일보 30일'!$D$10:$E$70,2,FALSE),0),0)+IFERROR(IF(VLOOKUP(B18,'출력일보 30일'!$L$10:$M$70,2,FALSE)&gt;0,VLOOKUP(B18,'출력일보 30일'!$L$10:$M$70,2,FALSE),0),0)</f>
        <v>0</v>
      </c>
      <c r="AK18" s="64">
        <f>IFERROR(IF(VLOOKUP(B18,'출력일보 31일'!$D$10:$E$70,2,FALSE)&gt;0,VLOOKUP(B18,'출력일보 31일'!$D$10:$E$70,2,FALSE),0),0)+IFERROR(IF(VLOOKUP(B18,'출력일보 31일'!$L$10:$M$70,2,FALSE)&gt;0,VLOOKUP(B18,'출력일보 31일'!$L$10:$M$70,2,FALSE),0),0)</f>
        <v>0</v>
      </c>
      <c r="AL18" s="75">
        <f t="shared" si="0"/>
        <v>0</v>
      </c>
      <c r="AM18" s="76">
        <f t="shared" si="1"/>
        <v>0</v>
      </c>
      <c r="AN18" s="77"/>
      <c r="AO18" s="95">
        <f t="shared" si="7"/>
        <v>0</v>
      </c>
      <c r="AP18" s="96">
        <f t="shared" si="2"/>
        <v>0</v>
      </c>
      <c r="AQ18" s="97">
        <f t="shared" si="3"/>
        <v>0</v>
      </c>
      <c r="AR18" s="97">
        <f t="shared" si="4"/>
        <v>0</v>
      </c>
      <c r="AS18" s="95">
        <f t="shared" si="5"/>
        <v>0</v>
      </c>
      <c r="AT18" s="96">
        <f t="shared" si="6"/>
        <v>0</v>
      </c>
      <c r="AU18" s="69"/>
      <c r="AV18" s="66" t="s">
        <v>60</v>
      </c>
      <c r="AW18" s="67"/>
      <c r="AX18" s="67"/>
      <c r="AY18" s="68"/>
    </row>
    <row r="19" spans="1:51" s="44" customFormat="1" ht="30" customHeight="1">
      <c r="A19" s="66"/>
      <c r="B19" s="70"/>
      <c r="C19" s="70"/>
      <c r="D19" s="70"/>
      <c r="E19" s="70"/>
      <c r="F19" s="71"/>
      <c r="G19" s="62">
        <f>IFERROR(IF(VLOOKUP(B19,'출력일보 1일'!$D$10:$E$70,2,FALSE)&gt;0,VLOOKUP(B19,'출력일보 1일'!$D$10:$E$70,2,FALSE),0),0)+IFERROR(IF(VLOOKUP(B19,'출력일보 1일'!$L$10:$M$70,2,FALSE)&gt;0,VLOOKUP(B19,'출력일보 1일'!$L$10:$M$70,2,FALSE),0),0)</f>
        <v>0</v>
      </c>
      <c r="H19" s="63">
        <f>IFERROR(IF(VLOOKUP(B19,'출력일보 2일'!$D$10:$E$70,2,FALSE)&gt;0,VLOOKUP(B19,'출력일보 2일'!$D$10:$E$70,2,FALSE),0),0)+IFERROR(IF(VLOOKUP(B19,'출력일보 2일'!$L$10:$M$70,2,FALSE)&gt;0,VLOOKUP(B19,'출력일보 2일'!$L$10:$M$70,2,FALSE),0),0)</f>
        <v>0</v>
      </c>
      <c r="I19" s="63">
        <f>IFERROR(IF(VLOOKUP(B19,'출력일보 3일'!$D$10:$E$70,2,FALSE)&gt;0,VLOOKUP(B19,'출력일보 3일'!$D$10:$E$70,2,FALSE),0),0)+IFERROR(IF(VLOOKUP(B19,'출력일보 3일'!$L$10:$M$70,2,FALSE)&gt;0,VLOOKUP(B19,'출력일보 3일'!$L$10:$M$70,2,FALSE),0),0)</f>
        <v>0</v>
      </c>
      <c r="J19" s="63">
        <f>IFERROR(IF(VLOOKUP(B19,'출력일보 4일'!$D$10:$E$70,2,FALSE)&gt;0,VLOOKUP(B19,'출력일보 4일'!$D$10:$E$70,2,FALSE),0),0)+IFERROR(IF(VLOOKUP(B19,'출력일보 4일'!$L$10:$M$70,2,FALSE)&gt;0,VLOOKUP(B19,'출력일보 4일'!$L$10:$M$70,2,FALSE),0),0)</f>
        <v>0</v>
      </c>
      <c r="K19" s="63">
        <f>IFERROR(IF(VLOOKUP(B19,'출력일보 5일'!$D$10:$E$70,2,FALSE)&gt;0,VLOOKUP(B19,'출력일보 5일'!$D$10:$E$70,2,FALSE),0),0)+IFERROR(IF(VLOOKUP(B19,'출력일보 5일'!$L$10:$M$70,2,FALSE)&gt;0,VLOOKUP(B19,'출력일보 5일'!$L$10:$M$70,2,FALSE),0),0)</f>
        <v>0</v>
      </c>
      <c r="L19" s="63">
        <f>IFERROR(IF(VLOOKUP(B19,'출력일보 6일'!$D$10:$E$70,2,FALSE)&gt;0,VLOOKUP(B19,'출력일보 6일'!$D$10:$E$70,2,FALSE),0),0)+IFERROR(IF(VLOOKUP(B19,'출력일보 6일'!$L$10:$M$70,2,FALSE)&gt;0,VLOOKUP(B19,'출력일보 6일'!$L$10:$M$70,2,FALSE),0),0)</f>
        <v>0</v>
      </c>
      <c r="M19" s="63">
        <f>IFERROR(IF(VLOOKUP(B19,'출력일보 7일'!$D$10:$E$70,2,FALSE)&gt;0,VLOOKUP(B19,'출력일보 7일'!$D$10:$E$70,2,FALSE),0),0)+IFERROR(IF(VLOOKUP(B19,'출력일보 7일'!$L$10:$M$70,2,FALSE)&gt;0,VLOOKUP(B19,'출력일보 7일'!$L$10:$M$70,2,FALSE),0),0)</f>
        <v>0</v>
      </c>
      <c r="N19" s="63">
        <f>IFERROR(IF(VLOOKUP(B19,'출력일보 8일'!$D$10:$E$70,2,FALSE)&gt;0,VLOOKUP(B19,'출력일보 8일'!$D$10:$E$70,2,FALSE),0),0)+IFERROR(IF(VLOOKUP(B19,'출력일보 8일'!$L$10:$M$70,2,FALSE)&gt;0,VLOOKUP(B19,'출력일보 8일'!$L$10:$M$70,2,FALSE),0),0)</f>
        <v>0</v>
      </c>
      <c r="O19" s="63">
        <f>IFERROR(IF(VLOOKUP(B19,'출력일보 9일'!$D$10:$E$70,2,FALSE)&gt;0,VLOOKUP(B19,'출력일보 9일'!$D$10:$E$70,2,FALSE),0),0)+IFERROR(IF(VLOOKUP(B19,'출력일보 9일'!$L$10:$M$70,2,FALSE)&gt;0,VLOOKUP(B19,'출력일보 9일'!$L$10:$M$70,2,FALSE),0),0)</f>
        <v>0</v>
      </c>
      <c r="P19" s="63">
        <f>IFERROR(IF(VLOOKUP(B19,'출력일보 10일'!$D$10:$E$70,2,FALSE)&gt;0,VLOOKUP(B19,'출력일보 10일'!$D$10:$E$70,2,FALSE),0),0)+IFERROR(IF(VLOOKUP(B19,'출력일보 10일'!$L$10:$M$70,2,FALSE)&gt;0,VLOOKUP(B19,'출력일보 10일'!$L$10:$M$70,2,FALSE),0),0)</f>
        <v>0</v>
      </c>
      <c r="Q19" s="63">
        <f>IFERROR(IF(VLOOKUP(B19,'출력일보 11일'!$D$10:$E$70,2,FALSE)&gt;0,VLOOKUP(B19,'출력일보 11일'!$D$10:$E$70,2,FALSE),0),0)+IFERROR(IF(VLOOKUP(B19,'출력일보 11일'!$L$10:$M$70,2,FALSE)&gt;0,VLOOKUP(B19,'출력일보 11일'!$L$10:$M$70,2,FALSE),0),0)</f>
        <v>0</v>
      </c>
      <c r="R19" s="63">
        <f>IFERROR(IF(VLOOKUP(B19,'출력일보 12일'!$D$10:$E$70,2,FALSE)&gt;0,VLOOKUP(B19,'출력일보 12일'!$D$10:$E$70,2,FALSE),0),0)+IFERROR(IF(VLOOKUP(B19,'출력일보 12일'!$L$10:$M$70,2,FALSE)&gt;0,VLOOKUP(B19,'출력일보 12일'!$L$10:$M$70,2,FALSE),0),0)</f>
        <v>0</v>
      </c>
      <c r="S19" s="63">
        <f>IFERROR(IF(VLOOKUP(B19,'출력일보 13일'!$D$10:$E$70,2,FALSE)&gt;0,VLOOKUP(B19,'출력일보 13일'!$D$10:$E$70,2,FALSE),0),0)+IFERROR(IF(VLOOKUP(B19,'출력일보 13일'!$L$10:$M$70,2,FALSE)&gt;0,VLOOKUP(B19,'출력일보 13일'!$L$10:$M$70,2,FALSE),0),0)</f>
        <v>0</v>
      </c>
      <c r="T19" s="63">
        <f>IFERROR(IF(VLOOKUP(B19,'출력일보 14일'!$D$10:$E$70,2,FALSE)&gt;0,VLOOKUP(B19,'출력일보 14일'!$D$10:$E$70,2,FALSE),0),0)+IFERROR(IF(VLOOKUP(B19,'출력일보 14일'!$L$10:$M$70,2,FALSE)&gt;0,VLOOKUP(B19,'출력일보 14일'!$L$10:$M$70,2,FALSE),0),0)</f>
        <v>0</v>
      </c>
      <c r="U19" s="63">
        <f>IFERROR(IF(VLOOKUP(B19,'출력일보 15일'!$D$10:$E$70,2,FALSE)&gt;0,VLOOKUP(B19,'출력일보 15일'!$D$10:$E$70,2,FALSE),0),0)+IFERROR(IF(VLOOKUP(B19,'출력일보 15일'!$L$10:$M$70,2,FALSE)&gt;0,VLOOKUP(B19,'출력일보 15일'!$L$10:$M$70,2,FALSE),0),0)</f>
        <v>0</v>
      </c>
      <c r="V19" s="63">
        <f>IFERROR(IF(VLOOKUP(B19,'출력일보 16일'!$D$10:$E$70,2,FALSE)&gt;0,VLOOKUP(B19,'출력일보 16일'!$D$10:$E$70,2,FALSE),0),0)+IFERROR(IF(VLOOKUP(B19,'출력일보 16일'!$L$10:$M$70,2,FALSE)&gt;0,VLOOKUP(B19,'출력일보 16일'!$L$10:$M$70,2,FALSE),0),0)</f>
        <v>0</v>
      </c>
      <c r="W19" s="63">
        <f>IFERROR(IF(VLOOKUP(B19,'출력일보 17일'!$D$10:$E$70,2,FALSE)&gt;0,VLOOKUP(B19,'출력일보 17일'!$D$10:$E$70,2,FALSE),0),0)+IFERROR(IF(VLOOKUP(B19,'출력일보 17일'!$L$10:$M$70,2,FALSE)&gt;0,VLOOKUP(B19,'출력일보 17일'!$L$10:$M$70,2,FALSE),0),0)</f>
        <v>0</v>
      </c>
      <c r="X19" s="63">
        <f>IFERROR(IF(VLOOKUP(B19,'출력일보 18일'!$D$10:$E$70,2,FALSE)&gt;0,VLOOKUP(B19,'출력일보 18일'!$D$10:$E$70,2,FALSE),0),0)+IFERROR(IF(VLOOKUP(B19,'출력일보 18일'!$L$10:$M$70,2,FALSE)&gt;0,VLOOKUP(B19,'출력일보 18일'!$L$10:$M$70,2,FALSE),0),0)</f>
        <v>0</v>
      </c>
      <c r="Y19" s="63">
        <f>IFERROR(IF(VLOOKUP(B19,'출력일보 19일'!$D$10:$E$70,2,FALSE)&gt;0,VLOOKUP(B19,'출력일보 19일'!$D$10:$E$70,2,FALSE),0),0)+IFERROR(IF(VLOOKUP(B19,'출력일보 19일'!$L$10:$M$70,2,FALSE)&gt;0,VLOOKUP(B19,'출력일보 19일'!$L$10:$M$70,2,FALSE),0),0)</f>
        <v>0</v>
      </c>
      <c r="Z19" s="63">
        <f>IFERROR(IF(VLOOKUP(B19,'출력일보 20일'!$D$10:$E$70,2,FALSE)&gt;0,VLOOKUP(B19,'출력일보 20일'!$D$10:$E$70,2,FALSE),0),0)+IFERROR(IF(VLOOKUP(B19,'출력일보 20일'!$L$10:$M$70,2,FALSE)&gt;0,VLOOKUP(B19,'출력일보 20일'!$L$10:$M$70,2,FALSE),0),0)</f>
        <v>0</v>
      </c>
      <c r="AA19" s="63">
        <f>IFERROR(IF(VLOOKUP(B19,'출력일보 21일'!$D$10:$E$70,2,FALSE)&gt;0,VLOOKUP(B19,'출력일보 21일'!$D$10:$E$70,2,FALSE),0),0)+IFERROR(IF(VLOOKUP(B19,'출력일보 21일'!$L$10:$M$70,2,FALSE)&gt;0,VLOOKUP(B19,'출력일보 21일'!$L$10:$M$70,2,FALSE),0),0)</f>
        <v>0</v>
      </c>
      <c r="AB19" s="63">
        <f>IFERROR(IF(VLOOKUP(B19,'출력일보 22일'!$D$10:$E$70,2,FALSE)&gt;0,VLOOKUP(B19,'출력일보 22일'!$D$10:$E$70,2,FALSE),0),0)+IFERROR(IF(VLOOKUP(B19,'출력일보 22일'!$L$10:$M$70,2,FALSE)&gt;0,VLOOKUP(B19,'출력일보 22일'!$L$10:$M$70,2,FALSE),0),0)</f>
        <v>0</v>
      </c>
      <c r="AC19" s="63">
        <f>IFERROR(IF(VLOOKUP(B19,'출력일보 23일'!$D$10:$E$70,2,FALSE)&gt;0,VLOOKUP(B19,'출력일보 23일'!$D$10:$E$70,2,FALSE),0),0)+IFERROR(IF(VLOOKUP(B19,'출력일보 23일'!$L$10:$M$70,2,FALSE)&gt;0,VLOOKUP(B19,'출력일보 23일'!$L$10:$M$70,2,FALSE),0),0)</f>
        <v>0</v>
      </c>
      <c r="AD19" s="63">
        <f>IFERROR(IF(VLOOKUP(B19,'출력일보 24일'!$D$10:$E$70,2,FALSE)&gt;0,VLOOKUP(B19,'출력일보 24일'!$D$10:$E$70,2,FALSE),0),0)+IFERROR(IF(VLOOKUP(B19,'출력일보 24일'!$L$10:$M$70,2,FALSE)&gt;0,VLOOKUP(B19,'출력일보 24일'!$L$10:$M$70,2,FALSE),0),0)</f>
        <v>0</v>
      </c>
      <c r="AE19" s="63">
        <f>IFERROR(IF(VLOOKUP(B19,'출력일보 25일'!$D$10:$E$70,2,FALSE)&gt;0,VLOOKUP(B19,'출력일보 25일'!$D$10:$E$70,2,FALSE),0),0)+IFERROR(IF(VLOOKUP(B19,'출력일보 25일'!$L$10:$M$70,2,FALSE)&gt;0,VLOOKUP(B19,'출력일보 25일'!$L$10:$M$70,2,FALSE),0),0)</f>
        <v>0</v>
      </c>
      <c r="AF19" s="63">
        <f>IFERROR(IF(VLOOKUP(B19,'출력일보 26일'!$D$10:$E$70,2,FALSE)&gt;0,VLOOKUP(B19,'출력일보 26일'!$D$10:$E$70,2,FALSE),0),0)+IFERROR(IF(VLOOKUP(B19,'출력일보 26일'!$L$10:$M$70,2,FALSE)&gt;0,VLOOKUP(B19,'출력일보 26일'!$L$10:$M$70,2,FALSE),0),0)</f>
        <v>0</v>
      </c>
      <c r="AG19" s="63">
        <f>IFERROR(IF(VLOOKUP(B19,'출력일보 27일'!$D$10:$E$70,2,FALSE)&gt;0,VLOOKUP(B19,'출력일보 27일'!$D$10:$E$70,2,FALSE),0),0)+IFERROR(IF(VLOOKUP(B19,'출력일보 27일'!$L$10:$M$70,2,FALSE)&gt;0,VLOOKUP(B19,'출력일보 27일'!$L$10:$M$70,2,FALSE),0),0)</f>
        <v>0</v>
      </c>
      <c r="AH19" s="63">
        <f>IFERROR(IF(VLOOKUP(B19,'출력일보 28일'!$D$10:$E$70,2,FALSE)&gt;0,VLOOKUP(B19,'출력일보 28일'!$D$10:$E$70,2,FALSE),0),0)+IFERROR(IF(VLOOKUP(B19,'출력일보 28일'!$L$10:$M$70,2,FALSE)&gt;0,VLOOKUP(B19,'출력일보 28일'!$L$10:$M$70,2,FALSE),0),0)</f>
        <v>0</v>
      </c>
      <c r="AI19" s="63">
        <f>IFERROR(IF(VLOOKUP(B19,'출력일보 29일'!$D$10:$E$70,2,FALSE)&gt;0,VLOOKUP(B19,'출력일보 29일'!$D$10:$E$70,2,FALSE),0),0)+IFERROR(IF(VLOOKUP(B19,'출력일보 29일'!$L$10:$M$70,2,FALSE)&gt;0,VLOOKUP(B19,'출력일보 29일'!$L$10:$M$70,2,FALSE),0),0)</f>
        <v>0</v>
      </c>
      <c r="AJ19" s="63">
        <f>IFERROR(IF(VLOOKUP(B19,'출력일보 30일'!$D$10:$E$70,2,FALSE)&gt;0,VLOOKUP(B19,'출력일보 30일'!$D$10:$E$70,2,FALSE),0),0)+IFERROR(IF(VLOOKUP(B19,'출력일보 30일'!$L$10:$M$70,2,FALSE)&gt;0,VLOOKUP(B19,'출력일보 30일'!$L$10:$M$70,2,FALSE),0),0)</f>
        <v>0</v>
      </c>
      <c r="AK19" s="64">
        <f>IFERROR(IF(VLOOKUP(B19,'출력일보 31일'!$D$10:$E$70,2,FALSE)&gt;0,VLOOKUP(B19,'출력일보 31일'!$D$10:$E$70,2,FALSE),0),0)+IFERROR(IF(VLOOKUP(B19,'출력일보 31일'!$L$10:$M$70,2,FALSE)&gt;0,VLOOKUP(B19,'출력일보 31일'!$L$10:$M$70,2,FALSE),0),0)</f>
        <v>0</v>
      </c>
      <c r="AL19" s="75">
        <f t="shared" si="0"/>
        <v>0</v>
      </c>
      <c r="AM19" s="76">
        <f t="shared" si="1"/>
        <v>0</v>
      </c>
      <c r="AN19" s="77"/>
      <c r="AO19" s="95">
        <f t="shared" si="7"/>
        <v>0</v>
      </c>
      <c r="AP19" s="96">
        <f t="shared" si="2"/>
        <v>0</v>
      </c>
      <c r="AQ19" s="97">
        <f t="shared" si="3"/>
        <v>0</v>
      </c>
      <c r="AR19" s="97">
        <f t="shared" si="4"/>
        <v>0</v>
      </c>
      <c r="AS19" s="95">
        <f t="shared" si="5"/>
        <v>0</v>
      </c>
      <c r="AT19" s="96">
        <f t="shared" si="6"/>
        <v>0</v>
      </c>
      <c r="AU19" s="69"/>
      <c r="AV19" s="66" t="s">
        <v>60</v>
      </c>
      <c r="AW19" s="67"/>
      <c r="AX19" s="67"/>
      <c r="AY19" s="68"/>
    </row>
    <row r="20" spans="1:51" s="44" customFormat="1" ht="30" customHeight="1">
      <c r="A20" s="66"/>
      <c r="B20" s="70"/>
      <c r="C20" s="70"/>
      <c r="D20" s="70"/>
      <c r="E20" s="70"/>
      <c r="F20" s="71"/>
      <c r="G20" s="62">
        <f>IFERROR(IF(VLOOKUP(B20,'출력일보 1일'!$D$10:$E$70,2,FALSE)&gt;0,VLOOKUP(B20,'출력일보 1일'!$D$10:$E$70,2,FALSE),0),0)+IFERROR(IF(VLOOKUP(B20,'출력일보 1일'!$L$10:$M$70,2,FALSE)&gt;0,VLOOKUP(B20,'출력일보 1일'!$L$10:$M$70,2,FALSE),0),0)</f>
        <v>0</v>
      </c>
      <c r="H20" s="63">
        <f>IFERROR(IF(VLOOKUP(B20,'출력일보 2일'!$D$10:$E$70,2,FALSE)&gt;0,VLOOKUP(B20,'출력일보 2일'!$D$10:$E$70,2,FALSE),0),0)+IFERROR(IF(VLOOKUP(B20,'출력일보 2일'!$L$10:$M$70,2,FALSE)&gt;0,VLOOKUP(B20,'출력일보 2일'!$L$10:$M$70,2,FALSE),0),0)</f>
        <v>0</v>
      </c>
      <c r="I20" s="63">
        <f>IFERROR(IF(VLOOKUP(B20,'출력일보 3일'!$D$10:$E$70,2,FALSE)&gt;0,VLOOKUP(B20,'출력일보 3일'!$D$10:$E$70,2,FALSE),0),0)+IFERROR(IF(VLOOKUP(B20,'출력일보 3일'!$L$10:$M$70,2,FALSE)&gt;0,VLOOKUP(B20,'출력일보 3일'!$L$10:$M$70,2,FALSE),0),0)</f>
        <v>0</v>
      </c>
      <c r="J20" s="63">
        <f>IFERROR(IF(VLOOKUP(B20,'출력일보 4일'!$D$10:$E$70,2,FALSE)&gt;0,VLOOKUP(B20,'출력일보 4일'!$D$10:$E$70,2,FALSE),0),0)+IFERROR(IF(VLOOKUP(B20,'출력일보 4일'!$L$10:$M$70,2,FALSE)&gt;0,VLOOKUP(B20,'출력일보 4일'!$L$10:$M$70,2,FALSE),0),0)</f>
        <v>0</v>
      </c>
      <c r="K20" s="63">
        <f>IFERROR(IF(VLOOKUP(B20,'출력일보 5일'!$D$10:$E$70,2,FALSE)&gt;0,VLOOKUP(B20,'출력일보 5일'!$D$10:$E$70,2,FALSE),0),0)+IFERROR(IF(VLOOKUP(B20,'출력일보 5일'!$L$10:$M$70,2,FALSE)&gt;0,VLOOKUP(B20,'출력일보 5일'!$L$10:$M$70,2,FALSE),0),0)</f>
        <v>0</v>
      </c>
      <c r="L20" s="63">
        <f>IFERROR(IF(VLOOKUP(B20,'출력일보 6일'!$D$10:$E$70,2,FALSE)&gt;0,VLOOKUP(B20,'출력일보 6일'!$D$10:$E$70,2,FALSE),0),0)+IFERROR(IF(VLOOKUP(B20,'출력일보 6일'!$L$10:$M$70,2,FALSE)&gt;0,VLOOKUP(B20,'출력일보 6일'!$L$10:$M$70,2,FALSE),0),0)</f>
        <v>0</v>
      </c>
      <c r="M20" s="63">
        <f>IFERROR(IF(VLOOKUP(B20,'출력일보 7일'!$D$10:$E$70,2,FALSE)&gt;0,VLOOKUP(B20,'출력일보 7일'!$D$10:$E$70,2,FALSE),0),0)+IFERROR(IF(VLOOKUP(B20,'출력일보 7일'!$L$10:$M$70,2,FALSE)&gt;0,VLOOKUP(B20,'출력일보 7일'!$L$10:$M$70,2,FALSE),0),0)</f>
        <v>0</v>
      </c>
      <c r="N20" s="63">
        <f>IFERROR(IF(VLOOKUP(B20,'출력일보 8일'!$D$10:$E$70,2,FALSE)&gt;0,VLOOKUP(B20,'출력일보 8일'!$D$10:$E$70,2,FALSE),0),0)+IFERROR(IF(VLOOKUP(B20,'출력일보 8일'!$L$10:$M$70,2,FALSE)&gt;0,VLOOKUP(B20,'출력일보 8일'!$L$10:$M$70,2,FALSE),0),0)</f>
        <v>0</v>
      </c>
      <c r="O20" s="63">
        <f>IFERROR(IF(VLOOKUP(B20,'출력일보 9일'!$D$10:$E$70,2,FALSE)&gt;0,VLOOKUP(B20,'출력일보 9일'!$D$10:$E$70,2,FALSE),0),0)+IFERROR(IF(VLOOKUP(B20,'출력일보 9일'!$L$10:$M$70,2,FALSE)&gt;0,VLOOKUP(B20,'출력일보 9일'!$L$10:$M$70,2,FALSE),0),0)</f>
        <v>0</v>
      </c>
      <c r="P20" s="63">
        <f>IFERROR(IF(VLOOKUP(B20,'출력일보 10일'!$D$10:$E$70,2,FALSE)&gt;0,VLOOKUP(B20,'출력일보 10일'!$D$10:$E$70,2,FALSE),0),0)+IFERROR(IF(VLOOKUP(B20,'출력일보 10일'!$L$10:$M$70,2,FALSE)&gt;0,VLOOKUP(B20,'출력일보 10일'!$L$10:$M$70,2,FALSE),0),0)</f>
        <v>0</v>
      </c>
      <c r="Q20" s="63">
        <f>IFERROR(IF(VLOOKUP(B20,'출력일보 11일'!$D$10:$E$70,2,FALSE)&gt;0,VLOOKUP(B20,'출력일보 11일'!$D$10:$E$70,2,FALSE),0),0)+IFERROR(IF(VLOOKUP(B20,'출력일보 11일'!$L$10:$M$70,2,FALSE)&gt;0,VLOOKUP(B20,'출력일보 11일'!$L$10:$M$70,2,FALSE),0),0)</f>
        <v>0</v>
      </c>
      <c r="R20" s="63">
        <f>IFERROR(IF(VLOOKUP(B20,'출력일보 12일'!$D$10:$E$70,2,FALSE)&gt;0,VLOOKUP(B20,'출력일보 12일'!$D$10:$E$70,2,FALSE),0),0)+IFERROR(IF(VLOOKUP(B20,'출력일보 12일'!$L$10:$M$70,2,FALSE)&gt;0,VLOOKUP(B20,'출력일보 12일'!$L$10:$M$70,2,FALSE),0),0)</f>
        <v>0</v>
      </c>
      <c r="S20" s="63">
        <f>IFERROR(IF(VLOOKUP(B20,'출력일보 13일'!$D$10:$E$70,2,FALSE)&gt;0,VLOOKUP(B20,'출력일보 13일'!$D$10:$E$70,2,FALSE),0),0)+IFERROR(IF(VLOOKUP(B20,'출력일보 13일'!$L$10:$M$70,2,FALSE)&gt;0,VLOOKUP(B20,'출력일보 13일'!$L$10:$M$70,2,FALSE),0),0)</f>
        <v>0</v>
      </c>
      <c r="T20" s="63">
        <f>IFERROR(IF(VLOOKUP(B20,'출력일보 14일'!$D$10:$E$70,2,FALSE)&gt;0,VLOOKUP(B20,'출력일보 14일'!$D$10:$E$70,2,FALSE),0),0)+IFERROR(IF(VLOOKUP(B20,'출력일보 14일'!$L$10:$M$70,2,FALSE)&gt;0,VLOOKUP(B20,'출력일보 14일'!$L$10:$M$70,2,FALSE),0),0)</f>
        <v>0</v>
      </c>
      <c r="U20" s="63">
        <f>IFERROR(IF(VLOOKUP(B20,'출력일보 15일'!$D$10:$E$70,2,FALSE)&gt;0,VLOOKUP(B20,'출력일보 15일'!$D$10:$E$70,2,FALSE),0),0)+IFERROR(IF(VLOOKUP(B20,'출력일보 15일'!$L$10:$M$70,2,FALSE)&gt;0,VLOOKUP(B20,'출력일보 15일'!$L$10:$M$70,2,FALSE),0),0)</f>
        <v>0</v>
      </c>
      <c r="V20" s="63">
        <f>IFERROR(IF(VLOOKUP(B20,'출력일보 16일'!$D$10:$E$70,2,FALSE)&gt;0,VLOOKUP(B20,'출력일보 16일'!$D$10:$E$70,2,FALSE),0),0)+IFERROR(IF(VLOOKUP(B20,'출력일보 16일'!$L$10:$M$70,2,FALSE)&gt;0,VLOOKUP(B20,'출력일보 16일'!$L$10:$M$70,2,FALSE),0),0)</f>
        <v>0</v>
      </c>
      <c r="W20" s="63">
        <f>IFERROR(IF(VLOOKUP(B20,'출력일보 17일'!$D$10:$E$70,2,FALSE)&gt;0,VLOOKUP(B20,'출력일보 17일'!$D$10:$E$70,2,FALSE),0),0)+IFERROR(IF(VLOOKUP(B20,'출력일보 17일'!$L$10:$M$70,2,FALSE)&gt;0,VLOOKUP(B20,'출력일보 17일'!$L$10:$M$70,2,FALSE),0),0)</f>
        <v>0</v>
      </c>
      <c r="X20" s="63">
        <f>IFERROR(IF(VLOOKUP(B20,'출력일보 18일'!$D$10:$E$70,2,FALSE)&gt;0,VLOOKUP(B20,'출력일보 18일'!$D$10:$E$70,2,FALSE),0),0)+IFERROR(IF(VLOOKUP(B20,'출력일보 18일'!$L$10:$M$70,2,FALSE)&gt;0,VLOOKUP(B20,'출력일보 18일'!$L$10:$M$70,2,FALSE),0),0)</f>
        <v>0</v>
      </c>
      <c r="Y20" s="63">
        <f>IFERROR(IF(VLOOKUP(B20,'출력일보 19일'!$D$10:$E$70,2,FALSE)&gt;0,VLOOKUP(B20,'출력일보 19일'!$D$10:$E$70,2,FALSE),0),0)+IFERROR(IF(VLOOKUP(B20,'출력일보 19일'!$L$10:$M$70,2,FALSE)&gt;0,VLOOKUP(B20,'출력일보 19일'!$L$10:$M$70,2,FALSE),0),0)</f>
        <v>0</v>
      </c>
      <c r="Z20" s="63">
        <f>IFERROR(IF(VLOOKUP(B20,'출력일보 20일'!$D$10:$E$70,2,FALSE)&gt;0,VLOOKUP(B20,'출력일보 20일'!$D$10:$E$70,2,FALSE),0),0)+IFERROR(IF(VLOOKUP(B20,'출력일보 20일'!$L$10:$M$70,2,FALSE)&gt;0,VLOOKUP(B20,'출력일보 20일'!$L$10:$M$70,2,FALSE),0),0)</f>
        <v>0</v>
      </c>
      <c r="AA20" s="63">
        <f>IFERROR(IF(VLOOKUP(B20,'출력일보 21일'!$D$10:$E$70,2,FALSE)&gt;0,VLOOKUP(B20,'출력일보 21일'!$D$10:$E$70,2,FALSE),0),0)+IFERROR(IF(VLOOKUP(B20,'출력일보 21일'!$L$10:$M$70,2,FALSE)&gt;0,VLOOKUP(B20,'출력일보 21일'!$L$10:$M$70,2,FALSE),0),0)</f>
        <v>0</v>
      </c>
      <c r="AB20" s="63">
        <f>IFERROR(IF(VLOOKUP(B20,'출력일보 22일'!$D$10:$E$70,2,FALSE)&gt;0,VLOOKUP(B20,'출력일보 22일'!$D$10:$E$70,2,FALSE),0),0)+IFERROR(IF(VLOOKUP(B20,'출력일보 22일'!$L$10:$M$70,2,FALSE)&gt;0,VLOOKUP(B20,'출력일보 22일'!$L$10:$M$70,2,FALSE),0),0)</f>
        <v>0</v>
      </c>
      <c r="AC20" s="63">
        <f>IFERROR(IF(VLOOKUP(B20,'출력일보 23일'!$D$10:$E$70,2,FALSE)&gt;0,VLOOKUP(B20,'출력일보 23일'!$D$10:$E$70,2,FALSE),0),0)+IFERROR(IF(VLOOKUP(B20,'출력일보 23일'!$L$10:$M$70,2,FALSE)&gt;0,VLOOKUP(B20,'출력일보 23일'!$L$10:$M$70,2,FALSE),0),0)</f>
        <v>0</v>
      </c>
      <c r="AD20" s="63">
        <f>IFERROR(IF(VLOOKUP(B20,'출력일보 24일'!$D$10:$E$70,2,FALSE)&gt;0,VLOOKUP(B20,'출력일보 24일'!$D$10:$E$70,2,FALSE),0),0)+IFERROR(IF(VLOOKUP(B20,'출력일보 24일'!$L$10:$M$70,2,FALSE)&gt;0,VLOOKUP(B20,'출력일보 24일'!$L$10:$M$70,2,FALSE),0),0)</f>
        <v>0</v>
      </c>
      <c r="AE20" s="63">
        <f>IFERROR(IF(VLOOKUP(B20,'출력일보 25일'!$D$10:$E$70,2,FALSE)&gt;0,VLOOKUP(B20,'출력일보 25일'!$D$10:$E$70,2,FALSE),0),0)+IFERROR(IF(VLOOKUP(B20,'출력일보 25일'!$L$10:$M$70,2,FALSE)&gt;0,VLOOKUP(B20,'출력일보 25일'!$L$10:$M$70,2,FALSE),0),0)</f>
        <v>0</v>
      </c>
      <c r="AF20" s="63">
        <f>IFERROR(IF(VLOOKUP(B20,'출력일보 26일'!$D$10:$E$70,2,FALSE)&gt;0,VLOOKUP(B20,'출력일보 26일'!$D$10:$E$70,2,FALSE),0),0)+IFERROR(IF(VLOOKUP(B20,'출력일보 26일'!$L$10:$M$70,2,FALSE)&gt;0,VLOOKUP(B20,'출력일보 26일'!$L$10:$M$70,2,FALSE),0),0)</f>
        <v>0</v>
      </c>
      <c r="AG20" s="63">
        <f>IFERROR(IF(VLOOKUP(B20,'출력일보 27일'!$D$10:$E$70,2,FALSE)&gt;0,VLOOKUP(B20,'출력일보 27일'!$D$10:$E$70,2,FALSE),0),0)+IFERROR(IF(VLOOKUP(B20,'출력일보 27일'!$L$10:$M$70,2,FALSE)&gt;0,VLOOKUP(B20,'출력일보 27일'!$L$10:$M$70,2,FALSE),0),0)</f>
        <v>0</v>
      </c>
      <c r="AH20" s="63">
        <f>IFERROR(IF(VLOOKUP(B20,'출력일보 28일'!$D$10:$E$70,2,FALSE)&gt;0,VLOOKUP(B20,'출력일보 28일'!$D$10:$E$70,2,FALSE),0),0)+IFERROR(IF(VLOOKUP(B20,'출력일보 28일'!$L$10:$M$70,2,FALSE)&gt;0,VLOOKUP(B20,'출력일보 28일'!$L$10:$M$70,2,FALSE),0),0)</f>
        <v>0</v>
      </c>
      <c r="AI20" s="63">
        <f>IFERROR(IF(VLOOKUP(B20,'출력일보 29일'!$D$10:$E$70,2,FALSE)&gt;0,VLOOKUP(B20,'출력일보 29일'!$D$10:$E$70,2,FALSE),0),0)+IFERROR(IF(VLOOKUP(B20,'출력일보 29일'!$L$10:$M$70,2,FALSE)&gt;0,VLOOKUP(B20,'출력일보 29일'!$L$10:$M$70,2,FALSE),0),0)</f>
        <v>0</v>
      </c>
      <c r="AJ20" s="63">
        <f>IFERROR(IF(VLOOKUP(B20,'출력일보 30일'!$D$10:$E$70,2,FALSE)&gt;0,VLOOKUP(B20,'출력일보 30일'!$D$10:$E$70,2,FALSE),0),0)+IFERROR(IF(VLOOKUP(B20,'출력일보 30일'!$L$10:$M$70,2,FALSE)&gt;0,VLOOKUP(B20,'출력일보 30일'!$L$10:$M$70,2,FALSE),0),0)</f>
        <v>0</v>
      </c>
      <c r="AK20" s="64">
        <f>IFERROR(IF(VLOOKUP(B20,'출력일보 31일'!$D$10:$E$70,2,FALSE)&gt;0,VLOOKUP(B20,'출력일보 31일'!$D$10:$E$70,2,FALSE),0),0)+IFERROR(IF(VLOOKUP(B20,'출력일보 31일'!$L$10:$M$70,2,FALSE)&gt;0,VLOOKUP(B20,'출력일보 31일'!$L$10:$M$70,2,FALSE),0),0)</f>
        <v>0</v>
      </c>
      <c r="AL20" s="75">
        <f t="shared" si="0"/>
        <v>0</v>
      </c>
      <c r="AM20" s="76">
        <f t="shared" si="1"/>
        <v>0</v>
      </c>
      <c r="AN20" s="77"/>
      <c r="AO20" s="95">
        <f t="shared" si="7"/>
        <v>0</v>
      </c>
      <c r="AP20" s="96">
        <f t="shared" si="2"/>
        <v>0</v>
      </c>
      <c r="AQ20" s="97">
        <f t="shared" si="3"/>
        <v>0</v>
      </c>
      <c r="AR20" s="97">
        <f t="shared" si="4"/>
        <v>0</v>
      </c>
      <c r="AS20" s="95">
        <f t="shared" si="5"/>
        <v>0</v>
      </c>
      <c r="AT20" s="96">
        <f t="shared" si="6"/>
        <v>0</v>
      </c>
      <c r="AU20" s="69"/>
      <c r="AV20" s="66" t="s">
        <v>60</v>
      </c>
      <c r="AW20" s="67"/>
      <c r="AX20" s="67"/>
      <c r="AY20" s="68"/>
    </row>
    <row r="21" spans="1:51" s="44" customFormat="1" ht="30" customHeight="1">
      <c r="A21" s="66"/>
      <c r="B21" s="70"/>
      <c r="C21" s="70"/>
      <c r="D21" s="70"/>
      <c r="E21" s="70"/>
      <c r="F21" s="71"/>
      <c r="G21" s="62">
        <f>IFERROR(IF(VLOOKUP(B21,'출력일보 1일'!$D$10:$E$70,2,FALSE)&gt;0,VLOOKUP(B21,'출력일보 1일'!$D$10:$E$70,2,FALSE),0),0)+IFERROR(IF(VLOOKUP(B21,'출력일보 1일'!$L$10:$M$70,2,FALSE)&gt;0,VLOOKUP(B21,'출력일보 1일'!$L$10:$M$70,2,FALSE),0),0)</f>
        <v>0</v>
      </c>
      <c r="H21" s="63">
        <f>IFERROR(IF(VLOOKUP(B21,'출력일보 2일'!$D$10:$E$70,2,FALSE)&gt;0,VLOOKUP(B21,'출력일보 2일'!$D$10:$E$70,2,FALSE),0),0)+IFERROR(IF(VLOOKUP(B21,'출력일보 2일'!$L$10:$M$70,2,FALSE)&gt;0,VLOOKUP(B21,'출력일보 2일'!$L$10:$M$70,2,FALSE),0),0)</f>
        <v>0</v>
      </c>
      <c r="I21" s="63">
        <f>IFERROR(IF(VLOOKUP(B21,'출력일보 3일'!$D$10:$E$70,2,FALSE)&gt;0,VLOOKUP(B21,'출력일보 3일'!$D$10:$E$70,2,FALSE),0),0)+IFERROR(IF(VLOOKUP(B21,'출력일보 3일'!$L$10:$M$70,2,FALSE)&gt;0,VLOOKUP(B21,'출력일보 3일'!$L$10:$M$70,2,FALSE),0),0)</f>
        <v>0</v>
      </c>
      <c r="J21" s="63">
        <f>IFERROR(IF(VLOOKUP(B21,'출력일보 4일'!$D$10:$E$70,2,FALSE)&gt;0,VLOOKUP(B21,'출력일보 4일'!$D$10:$E$70,2,FALSE),0),0)+IFERROR(IF(VLOOKUP(B21,'출력일보 4일'!$L$10:$M$70,2,FALSE)&gt;0,VLOOKUP(B21,'출력일보 4일'!$L$10:$M$70,2,FALSE),0),0)</f>
        <v>0</v>
      </c>
      <c r="K21" s="63">
        <f>IFERROR(IF(VLOOKUP(B21,'출력일보 5일'!$D$10:$E$70,2,FALSE)&gt;0,VLOOKUP(B21,'출력일보 5일'!$D$10:$E$70,2,FALSE),0),0)+IFERROR(IF(VLOOKUP(B21,'출력일보 5일'!$L$10:$M$70,2,FALSE)&gt;0,VLOOKUP(B21,'출력일보 5일'!$L$10:$M$70,2,FALSE),0),0)</f>
        <v>0</v>
      </c>
      <c r="L21" s="63">
        <f>IFERROR(IF(VLOOKUP(B21,'출력일보 6일'!$D$10:$E$70,2,FALSE)&gt;0,VLOOKUP(B21,'출력일보 6일'!$D$10:$E$70,2,FALSE),0),0)+IFERROR(IF(VLOOKUP(B21,'출력일보 6일'!$L$10:$M$70,2,FALSE)&gt;0,VLOOKUP(B21,'출력일보 6일'!$L$10:$M$70,2,FALSE),0),0)</f>
        <v>0</v>
      </c>
      <c r="M21" s="63">
        <f>IFERROR(IF(VLOOKUP(B21,'출력일보 7일'!$D$10:$E$70,2,FALSE)&gt;0,VLOOKUP(B21,'출력일보 7일'!$D$10:$E$70,2,FALSE),0),0)+IFERROR(IF(VLOOKUP(B21,'출력일보 7일'!$L$10:$M$70,2,FALSE)&gt;0,VLOOKUP(B21,'출력일보 7일'!$L$10:$M$70,2,FALSE),0),0)</f>
        <v>0</v>
      </c>
      <c r="N21" s="63">
        <f>IFERROR(IF(VLOOKUP(B21,'출력일보 8일'!$D$10:$E$70,2,FALSE)&gt;0,VLOOKUP(B21,'출력일보 8일'!$D$10:$E$70,2,FALSE),0),0)+IFERROR(IF(VLOOKUP(B21,'출력일보 8일'!$L$10:$M$70,2,FALSE)&gt;0,VLOOKUP(B21,'출력일보 8일'!$L$10:$M$70,2,FALSE),0),0)</f>
        <v>0</v>
      </c>
      <c r="O21" s="63">
        <f>IFERROR(IF(VLOOKUP(B21,'출력일보 9일'!$D$10:$E$70,2,FALSE)&gt;0,VLOOKUP(B21,'출력일보 9일'!$D$10:$E$70,2,FALSE),0),0)+IFERROR(IF(VLOOKUP(B21,'출력일보 9일'!$L$10:$M$70,2,FALSE)&gt;0,VLOOKUP(B21,'출력일보 9일'!$L$10:$M$70,2,FALSE),0),0)</f>
        <v>0</v>
      </c>
      <c r="P21" s="63">
        <f>IFERROR(IF(VLOOKUP(B21,'출력일보 10일'!$D$10:$E$70,2,FALSE)&gt;0,VLOOKUP(B21,'출력일보 10일'!$D$10:$E$70,2,FALSE),0),0)+IFERROR(IF(VLOOKUP(B21,'출력일보 10일'!$L$10:$M$70,2,FALSE)&gt;0,VLOOKUP(B21,'출력일보 10일'!$L$10:$M$70,2,FALSE),0),0)</f>
        <v>0</v>
      </c>
      <c r="Q21" s="63">
        <f>IFERROR(IF(VLOOKUP(B21,'출력일보 11일'!$D$10:$E$70,2,FALSE)&gt;0,VLOOKUP(B21,'출력일보 11일'!$D$10:$E$70,2,FALSE),0),0)+IFERROR(IF(VLOOKUP(B21,'출력일보 11일'!$L$10:$M$70,2,FALSE)&gt;0,VLOOKUP(B21,'출력일보 11일'!$L$10:$M$70,2,FALSE),0),0)</f>
        <v>0</v>
      </c>
      <c r="R21" s="63">
        <f>IFERROR(IF(VLOOKUP(B21,'출력일보 12일'!$D$10:$E$70,2,FALSE)&gt;0,VLOOKUP(B21,'출력일보 12일'!$D$10:$E$70,2,FALSE),0),0)+IFERROR(IF(VLOOKUP(B21,'출력일보 12일'!$L$10:$M$70,2,FALSE)&gt;0,VLOOKUP(B21,'출력일보 12일'!$L$10:$M$70,2,FALSE),0),0)</f>
        <v>0</v>
      </c>
      <c r="S21" s="63">
        <f>IFERROR(IF(VLOOKUP(B21,'출력일보 13일'!$D$10:$E$70,2,FALSE)&gt;0,VLOOKUP(B21,'출력일보 13일'!$D$10:$E$70,2,FALSE),0),0)+IFERROR(IF(VLOOKUP(B21,'출력일보 13일'!$L$10:$M$70,2,FALSE)&gt;0,VLOOKUP(B21,'출력일보 13일'!$L$10:$M$70,2,FALSE),0),0)</f>
        <v>0</v>
      </c>
      <c r="T21" s="63">
        <f>IFERROR(IF(VLOOKUP(B21,'출력일보 14일'!$D$10:$E$70,2,FALSE)&gt;0,VLOOKUP(B21,'출력일보 14일'!$D$10:$E$70,2,FALSE),0),0)+IFERROR(IF(VLOOKUP(B21,'출력일보 14일'!$L$10:$M$70,2,FALSE)&gt;0,VLOOKUP(B21,'출력일보 14일'!$L$10:$M$70,2,FALSE),0),0)</f>
        <v>0</v>
      </c>
      <c r="U21" s="63">
        <f>IFERROR(IF(VLOOKUP(B21,'출력일보 15일'!$D$10:$E$70,2,FALSE)&gt;0,VLOOKUP(B21,'출력일보 15일'!$D$10:$E$70,2,FALSE),0),0)+IFERROR(IF(VLOOKUP(B21,'출력일보 15일'!$L$10:$M$70,2,FALSE)&gt;0,VLOOKUP(B21,'출력일보 15일'!$L$10:$M$70,2,FALSE),0),0)</f>
        <v>0</v>
      </c>
      <c r="V21" s="63">
        <f>IFERROR(IF(VLOOKUP(B21,'출력일보 16일'!$D$10:$E$70,2,FALSE)&gt;0,VLOOKUP(B21,'출력일보 16일'!$D$10:$E$70,2,FALSE),0),0)+IFERROR(IF(VLOOKUP(B21,'출력일보 16일'!$L$10:$M$70,2,FALSE)&gt;0,VLOOKUP(B21,'출력일보 16일'!$L$10:$M$70,2,FALSE),0),0)</f>
        <v>0</v>
      </c>
      <c r="W21" s="63">
        <f>IFERROR(IF(VLOOKUP(B21,'출력일보 17일'!$D$10:$E$70,2,FALSE)&gt;0,VLOOKUP(B21,'출력일보 17일'!$D$10:$E$70,2,FALSE),0),0)+IFERROR(IF(VLOOKUP(B21,'출력일보 17일'!$L$10:$M$70,2,FALSE)&gt;0,VLOOKUP(B21,'출력일보 17일'!$L$10:$M$70,2,FALSE),0),0)</f>
        <v>0</v>
      </c>
      <c r="X21" s="63">
        <f>IFERROR(IF(VLOOKUP(B21,'출력일보 18일'!$D$10:$E$70,2,FALSE)&gt;0,VLOOKUP(B21,'출력일보 18일'!$D$10:$E$70,2,FALSE),0),0)+IFERROR(IF(VLOOKUP(B21,'출력일보 18일'!$L$10:$M$70,2,FALSE)&gt;0,VLOOKUP(B21,'출력일보 18일'!$L$10:$M$70,2,FALSE),0),0)</f>
        <v>0</v>
      </c>
      <c r="Y21" s="63">
        <f>IFERROR(IF(VLOOKUP(B21,'출력일보 19일'!$D$10:$E$70,2,FALSE)&gt;0,VLOOKUP(B21,'출력일보 19일'!$D$10:$E$70,2,FALSE),0),0)+IFERROR(IF(VLOOKUP(B21,'출력일보 19일'!$L$10:$M$70,2,FALSE)&gt;0,VLOOKUP(B21,'출력일보 19일'!$L$10:$M$70,2,FALSE),0),0)</f>
        <v>0</v>
      </c>
      <c r="Z21" s="63">
        <f>IFERROR(IF(VLOOKUP(B21,'출력일보 20일'!$D$10:$E$70,2,FALSE)&gt;0,VLOOKUP(B21,'출력일보 20일'!$D$10:$E$70,2,FALSE),0),0)+IFERROR(IF(VLOOKUP(B21,'출력일보 20일'!$L$10:$M$70,2,FALSE)&gt;0,VLOOKUP(B21,'출력일보 20일'!$L$10:$M$70,2,FALSE),0),0)</f>
        <v>0</v>
      </c>
      <c r="AA21" s="63">
        <f>IFERROR(IF(VLOOKUP(B21,'출력일보 21일'!$D$10:$E$70,2,FALSE)&gt;0,VLOOKUP(B21,'출력일보 21일'!$D$10:$E$70,2,FALSE),0),0)+IFERROR(IF(VLOOKUP(B21,'출력일보 21일'!$L$10:$M$70,2,FALSE)&gt;0,VLOOKUP(B21,'출력일보 21일'!$L$10:$M$70,2,FALSE),0),0)</f>
        <v>0</v>
      </c>
      <c r="AB21" s="63">
        <f>IFERROR(IF(VLOOKUP(B21,'출력일보 22일'!$D$10:$E$70,2,FALSE)&gt;0,VLOOKUP(B21,'출력일보 22일'!$D$10:$E$70,2,FALSE),0),0)+IFERROR(IF(VLOOKUP(B21,'출력일보 22일'!$L$10:$M$70,2,FALSE)&gt;0,VLOOKUP(B21,'출력일보 22일'!$L$10:$M$70,2,FALSE),0),0)</f>
        <v>0</v>
      </c>
      <c r="AC21" s="63">
        <f>IFERROR(IF(VLOOKUP(B21,'출력일보 23일'!$D$10:$E$70,2,FALSE)&gt;0,VLOOKUP(B21,'출력일보 23일'!$D$10:$E$70,2,FALSE),0),0)+IFERROR(IF(VLOOKUP(B21,'출력일보 23일'!$L$10:$M$70,2,FALSE)&gt;0,VLOOKUP(B21,'출력일보 23일'!$L$10:$M$70,2,FALSE),0),0)</f>
        <v>0</v>
      </c>
      <c r="AD21" s="63">
        <f>IFERROR(IF(VLOOKUP(B21,'출력일보 24일'!$D$10:$E$70,2,FALSE)&gt;0,VLOOKUP(B21,'출력일보 24일'!$D$10:$E$70,2,FALSE),0),0)+IFERROR(IF(VLOOKUP(B21,'출력일보 24일'!$L$10:$M$70,2,FALSE)&gt;0,VLOOKUP(B21,'출력일보 24일'!$L$10:$M$70,2,FALSE),0),0)</f>
        <v>0</v>
      </c>
      <c r="AE21" s="63">
        <f>IFERROR(IF(VLOOKUP(B21,'출력일보 25일'!$D$10:$E$70,2,FALSE)&gt;0,VLOOKUP(B21,'출력일보 25일'!$D$10:$E$70,2,FALSE),0),0)+IFERROR(IF(VLOOKUP(B21,'출력일보 25일'!$L$10:$M$70,2,FALSE)&gt;0,VLOOKUP(B21,'출력일보 25일'!$L$10:$M$70,2,FALSE),0),0)</f>
        <v>0</v>
      </c>
      <c r="AF21" s="63">
        <f>IFERROR(IF(VLOOKUP(B21,'출력일보 26일'!$D$10:$E$70,2,FALSE)&gt;0,VLOOKUP(B21,'출력일보 26일'!$D$10:$E$70,2,FALSE),0),0)+IFERROR(IF(VLOOKUP(B21,'출력일보 26일'!$L$10:$M$70,2,FALSE)&gt;0,VLOOKUP(B21,'출력일보 26일'!$L$10:$M$70,2,FALSE),0),0)</f>
        <v>0</v>
      </c>
      <c r="AG21" s="63">
        <f>IFERROR(IF(VLOOKUP(B21,'출력일보 27일'!$D$10:$E$70,2,FALSE)&gt;0,VLOOKUP(B21,'출력일보 27일'!$D$10:$E$70,2,FALSE),0),0)+IFERROR(IF(VLOOKUP(B21,'출력일보 27일'!$L$10:$M$70,2,FALSE)&gt;0,VLOOKUP(B21,'출력일보 27일'!$L$10:$M$70,2,FALSE),0),0)</f>
        <v>0</v>
      </c>
      <c r="AH21" s="63">
        <f>IFERROR(IF(VLOOKUP(B21,'출력일보 28일'!$D$10:$E$70,2,FALSE)&gt;0,VLOOKUP(B21,'출력일보 28일'!$D$10:$E$70,2,FALSE),0),0)+IFERROR(IF(VLOOKUP(B21,'출력일보 28일'!$L$10:$M$70,2,FALSE)&gt;0,VLOOKUP(B21,'출력일보 28일'!$L$10:$M$70,2,FALSE),0),0)</f>
        <v>0</v>
      </c>
      <c r="AI21" s="63">
        <f>IFERROR(IF(VLOOKUP(B21,'출력일보 29일'!$D$10:$E$70,2,FALSE)&gt;0,VLOOKUP(B21,'출력일보 29일'!$D$10:$E$70,2,FALSE),0),0)+IFERROR(IF(VLOOKUP(B21,'출력일보 29일'!$L$10:$M$70,2,FALSE)&gt;0,VLOOKUP(B21,'출력일보 29일'!$L$10:$M$70,2,FALSE),0),0)</f>
        <v>0</v>
      </c>
      <c r="AJ21" s="63">
        <f>IFERROR(IF(VLOOKUP(B21,'출력일보 30일'!$D$10:$E$70,2,FALSE)&gt;0,VLOOKUP(B21,'출력일보 30일'!$D$10:$E$70,2,FALSE),0),0)+IFERROR(IF(VLOOKUP(B21,'출력일보 30일'!$L$10:$M$70,2,FALSE)&gt;0,VLOOKUP(B21,'출력일보 30일'!$L$10:$M$70,2,FALSE),0),0)</f>
        <v>0</v>
      </c>
      <c r="AK21" s="64">
        <f>IFERROR(IF(VLOOKUP(B21,'출력일보 31일'!$D$10:$E$70,2,FALSE)&gt;0,VLOOKUP(B21,'출력일보 31일'!$D$10:$E$70,2,FALSE),0),0)+IFERROR(IF(VLOOKUP(B21,'출력일보 31일'!$L$10:$M$70,2,FALSE)&gt;0,VLOOKUP(B21,'출력일보 31일'!$L$10:$M$70,2,FALSE),0),0)</f>
        <v>0</v>
      </c>
      <c r="AL21" s="75">
        <f t="shared" si="0"/>
        <v>0</v>
      </c>
      <c r="AM21" s="76">
        <f t="shared" si="1"/>
        <v>0</v>
      </c>
      <c r="AN21" s="77"/>
      <c r="AO21" s="95">
        <f t="shared" si="7"/>
        <v>0</v>
      </c>
      <c r="AP21" s="96">
        <f t="shared" si="2"/>
        <v>0</v>
      </c>
      <c r="AQ21" s="97">
        <f t="shared" si="3"/>
        <v>0</v>
      </c>
      <c r="AR21" s="97">
        <f t="shared" si="4"/>
        <v>0</v>
      </c>
      <c r="AS21" s="95">
        <f t="shared" si="5"/>
        <v>0</v>
      </c>
      <c r="AT21" s="96">
        <f t="shared" si="6"/>
        <v>0</v>
      </c>
      <c r="AU21" s="69"/>
      <c r="AV21" s="66" t="s">
        <v>60</v>
      </c>
      <c r="AW21" s="67"/>
      <c r="AX21" s="67"/>
      <c r="AY21" s="68"/>
    </row>
    <row r="22" spans="1:51" s="44" customFormat="1" ht="30" customHeight="1">
      <c r="A22" s="66"/>
      <c r="B22" s="67"/>
      <c r="C22" s="67"/>
      <c r="D22" s="67"/>
      <c r="E22" s="67"/>
      <c r="F22" s="68"/>
      <c r="G22" s="62">
        <f>IFERROR(IF(VLOOKUP(B22,'출력일보 1일'!$D$10:$E$70,2,FALSE)&gt;0,VLOOKUP(B22,'출력일보 1일'!$D$10:$E$70,2,FALSE),0),0)+IFERROR(IF(VLOOKUP(B22,'출력일보 1일'!$L$10:$M$70,2,FALSE)&gt;0,VLOOKUP(B22,'출력일보 1일'!$L$10:$M$70,2,FALSE),0),0)</f>
        <v>0</v>
      </c>
      <c r="H22" s="63">
        <f>IFERROR(IF(VLOOKUP(B22,'출력일보 2일'!$D$10:$E$70,2,FALSE)&gt;0,VLOOKUP(B22,'출력일보 2일'!$D$10:$E$70,2,FALSE),0),0)+IFERROR(IF(VLOOKUP(B22,'출력일보 2일'!$L$10:$M$70,2,FALSE)&gt;0,VLOOKUP(B22,'출력일보 2일'!$L$10:$M$70,2,FALSE),0),0)</f>
        <v>0</v>
      </c>
      <c r="I22" s="63">
        <f>IFERROR(IF(VLOOKUP(B22,'출력일보 3일'!$D$10:$E$70,2,FALSE)&gt;0,VLOOKUP(B22,'출력일보 3일'!$D$10:$E$70,2,FALSE),0),0)+IFERROR(IF(VLOOKUP(B22,'출력일보 3일'!$L$10:$M$70,2,FALSE)&gt;0,VLOOKUP(B22,'출력일보 3일'!$L$10:$M$70,2,FALSE),0),0)</f>
        <v>0</v>
      </c>
      <c r="J22" s="63">
        <f>IFERROR(IF(VLOOKUP(B22,'출력일보 4일'!$D$10:$E$70,2,FALSE)&gt;0,VLOOKUP(B22,'출력일보 4일'!$D$10:$E$70,2,FALSE),0),0)+IFERROR(IF(VLOOKUP(B22,'출력일보 4일'!$L$10:$M$70,2,FALSE)&gt;0,VLOOKUP(B22,'출력일보 4일'!$L$10:$M$70,2,FALSE),0),0)</f>
        <v>0</v>
      </c>
      <c r="K22" s="63">
        <f>IFERROR(IF(VLOOKUP(B22,'출력일보 5일'!$D$10:$E$70,2,FALSE)&gt;0,VLOOKUP(B22,'출력일보 5일'!$D$10:$E$70,2,FALSE),0),0)+IFERROR(IF(VLOOKUP(B22,'출력일보 5일'!$L$10:$M$70,2,FALSE)&gt;0,VLOOKUP(B22,'출력일보 5일'!$L$10:$M$70,2,FALSE),0),0)</f>
        <v>0</v>
      </c>
      <c r="L22" s="63">
        <f>IFERROR(IF(VLOOKUP(B22,'출력일보 6일'!$D$10:$E$70,2,FALSE)&gt;0,VLOOKUP(B22,'출력일보 6일'!$D$10:$E$70,2,FALSE),0),0)+IFERROR(IF(VLOOKUP(B22,'출력일보 6일'!$L$10:$M$70,2,FALSE)&gt;0,VLOOKUP(B22,'출력일보 6일'!$L$10:$M$70,2,FALSE),0),0)</f>
        <v>0</v>
      </c>
      <c r="M22" s="63">
        <f>IFERROR(IF(VLOOKUP(B22,'출력일보 7일'!$D$10:$E$70,2,FALSE)&gt;0,VLOOKUP(B22,'출력일보 7일'!$D$10:$E$70,2,FALSE),0),0)+IFERROR(IF(VLOOKUP(B22,'출력일보 7일'!$L$10:$M$70,2,FALSE)&gt;0,VLOOKUP(B22,'출력일보 7일'!$L$10:$M$70,2,FALSE),0),0)</f>
        <v>0</v>
      </c>
      <c r="N22" s="63">
        <f>IFERROR(IF(VLOOKUP(B22,'출력일보 8일'!$D$10:$E$70,2,FALSE)&gt;0,VLOOKUP(B22,'출력일보 8일'!$D$10:$E$70,2,FALSE),0),0)+IFERROR(IF(VLOOKUP(B22,'출력일보 8일'!$L$10:$M$70,2,FALSE)&gt;0,VLOOKUP(B22,'출력일보 8일'!$L$10:$M$70,2,FALSE),0),0)</f>
        <v>0</v>
      </c>
      <c r="O22" s="63">
        <f>IFERROR(IF(VLOOKUP(B22,'출력일보 9일'!$D$10:$E$70,2,FALSE)&gt;0,VLOOKUP(B22,'출력일보 9일'!$D$10:$E$70,2,FALSE),0),0)+IFERROR(IF(VLOOKUP(B22,'출력일보 9일'!$L$10:$M$70,2,FALSE)&gt;0,VLOOKUP(B22,'출력일보 9일'!$L$10:$M$70,2,FALSE),0),0)</f>
        <v>0</v>
      </c>
      <c r="P22" s="63">
        <f>IFERROR(IF(VLOOKUP(B22,'출력일보 10일'!$D$10:$E$70,2,FALSE)&gt;0,VLOOKUP(B22,'출력일보 10일'!$D$10:$E$70,2,FALSE),0),0)+IFERROR(IF(VLOOKUP(B22,'출력일보 10일'!$L$10:$M$70,2,FALSE)&gt;0,VLOOKUP(B22,'출력일보 10일'!$L$10:$M$70,2,FALSE),0),0)</f>
        <v>0</v>
      </c>
      <c r="Q22" s="63">
        <f>IFERROR(IF(VLOOKUP(B22,'출력일보 11일'!$D$10:$E$70,2,FALSE)&gt;0,VLOOKUP(B22,'출력일보 11일'!$D$10:$E$70,2,FALSE),0),0)+IFERROR(IF(VLOOKUP(B22,'출력일보 11일'!$L$10:$M$70,2,FALSE)&gt;0,VLOOKUP(B22,'출력일보 11일'!$L$10:$M$70,2,FALSE),0),0)</f>
        <v>0</v>
      </c>
      <c r="R22" s="63">
        <f>IFERROR(IF(VLOOKUP(B22,'출력일보 12일'!$D$10:$E$70,2,FALSE)&gt;0,VLOOKUP(B22,'출력일보 12일'!$D$10:$E$70,2,FALSE),0),0)+IFERROR(IF(VLOOKUP(B22,'출력일보 12일'!$L$10:$M$70,2,FALSE)&gt;0,VLOOKUP(B22,'출력일보 12일'!$L$10:$M$70,2,FALSE),0),0)</f>
        <v>0</v>
      </c>
      <c r="S22" s="63">
        <f>IFERROR(IF(VLOOKUP(B22,'출력일보 13일'!$D$10:$E$70,2,FALSE)&gt;0,VLOOKUP(B22,'출력일보 13일'!$D$10:$E$70,2,FALSE),0),0)+IFERROR(IF(VLOOKUP(B22,'출력일보 13일'!$L$10:$M$70,2,FALSE)&gt;0,VLOOKUP(B22,'출력일보 13일'!$L$10:$M$70,2,FALSE),0),0)</f>
        <v>0</v>
      </c>
      <c r="T22" s="63">
        <f>IFERROR(IF(VLOOKUP(B22,'출력일보 14일'!$D$10:$E$70,2,FALSE)&gt;0,VLOOKUP(B22,'출력일보 14일'!$D$10:$E$70,2,FALSE),0),0)+IFERROR(IF(VLOOKUP(B22,'출력일보 14일'!$L$10:$M$70,2,FALSE)&gt;0,VLOOKUP(B22,'출력일보 14일'!$L$10:$M$70,2,FALSE),0),0)</f>
        <v>0</v>
      </c>
      <c r="U22" s="63">
        <f>IFERROR(IF(VLOOKUP(B22,'출력일보 15일'!$D$10:$E$70,2,FALSE)&gt;0,VLOOKUP(B22,'출력일보 15일'!$D$10:$E$70,2,FALSE),0),0)+IFERROR(IF(VLOOKUP(B22,'출력일보 15일'!$L$10:$M$70,2,FALSE)&gt;0,VLOOKUP(B22,'출력일보 15일'!$L$10:$M$70,2,FALSE),0),0)</f>
        <v>0</v>
      </c>
      <c r="V22" s="63">
        <f>IFERROR(IF(VLOOKUP(B22,'출력일보 16일'!$D$10:$E$70,2,FALSE)&gt;0,VLOOKUP(B22,'출력일보 16일'!$D$10:$E$70,2,FALSE),0),0)+IFERROR(IF(VLOOKUP(B22,'출력일보 16일'!$L$10:$M$70,2,FALSE)&gt;0,VLOOKUP(B22,'출력일보 16일'!$L$10:$M$70,2,FALSE),0),0)</f>
        <v>0</v>
      </c>
      <c r="W22" s="63">
        <f>IFERROR(IF(VLOOKUP(B22,'출력일보 17일'!$D$10:$E$70,2,FALSE)&gt;0,VLOOKUP(B22,'출력일보 17일'!$D$10:$E$70,2,FALSE),0),0)+IFERROR(IF(VLOOKUP(B22,'출력일보 17일'!$L$10:$M$70,2,FALSE)&gt;0,VLOOKUP(B22,'출력일보 17일'!$L$10:$M$70,2,FALSE),0),0)</f>
        <v>0</v>
      </c>
      <c r="X22" s="63">
        <f>IFERROR(IF(VLOOKUP(B22,'출력일보 18일'!$D$10:$E$70,2,FALSE)&gt;0,VLOOKUP(B22,'출력일보 18일'!$D$10:$E$70,2,FALSE),0),0)+IFERROR(IF(VLOOKUP(B22,'출력일보 18일'!$L$10:$M$70,2,FALSE)&gt;0,VLOOKUP(B22,'출력일보 18일'!$L$10:$M$70,2,FALSE),0),0)</f>
        <v>0</v>
      </c>
      <c r="Y22" s="63">
        <f>IFERROR(IF(VLOOKUP(B22,'출력일보 19일'!$D$10:$E$70,2,FALSE)&gt;0,VLOOKUP(B22,'출력일보 19일'!$D$10:$E$70,2,FALSE),0),0)+IFERROR(IF(VLOOKUP(B22,'출력일보 19일'!$L$10:$M$70,2,FALSE)&gt;0,VLOOKUP(B22,'출력일보 19일'!$L$10:$M$70,2,FALSE),0),0)</f>
        <v>0</v>
      </c>
      <c r="Z22" s="63">
        <f>IFERROR(IF(VLOOKUP(B22,'출력일보 20일'!$D$10:$E$70,2,FALSE)&gt;0,VLOOKUP(B22,'출력일보 20일'!$D$10:$E$70,2,FALSE),0),0)+IFERROR(IF(VLOOKUP(B22,'출력일보 20일'!$L$10:$M$70,2,FALSE)&gt;0,VLOOKUP(B22,'출력일보 20일'!$L$10:$M$70,2,FALSE),0),0)</f>
        <v>0</v>
      </c>
      <c r="AA22" s="63">
        <f>IFERROR(IF(VLOOKUP(B22,'출력일보 21일'!$D$10:$E$70,2,FALSE)&gt;0,VLOOKUP(B22,'출력일보 21일'!$D$10:$E$70,2,FALSE),0),0)+IFERROR(IF(VLOOKUP(B22,'출력일보 21일'!$L$10:$M$70,2,FALSE)&gt;0,VLOOKUP(B22,'출력일보 21일'!$L$10:$M$70,2,FALSE),0),0)</f>
        <v>0</v>
      </c>
      <c r="AB22" s="63">
        <f>IFERROR(IF(VLOOKUP(B22,'출력일보 22일'!$D$10:$E$70,2,FALSE)&gt;0,VLOOKUP(B22,'출력일보 22일'!$D$10:$E$70,2,FALSE),0),0)+IFERROR(IF(VLOOKUP(B22,'출력일보 22일'!$L$10:$M$70,2,FALSE)&gt;0,VLOOKUP(B22,'출력일보 22일'!$L$10:$M$70,2,FALSE),0),0)</f>
        <v>0</v>
      </c>
      <c r="AC22" s="63">
        <f>IFERROR(IF(VLOOKUP(B22,'출력일보 23일'!$D$10:$E$70,2,FALSE)&gt;0,VLOOKUP(B22,'출력일보 23일'!$D$10:$E$70,2,FALSE),0),0)+IFERROR(IF(VLOOKUP(B22,'출력일보 23일'!$L$10:$M$70,2,FALSE)&gt;0,VLOOKUP(B22,'출력일보 23일'!$L$10:$M$70,2,FALSE),0),0)</f>
        <v>0</v>
      </c>
      <c r="AD22" s="63">
        <f>IFERROR(IF(VLOOKUP(B22,'출력일보 24일'!$D$10:$E$70,2,FALSE)&gt;0,VLOOKUP(B22,'출력일보 24일'!$D$10:$E$70,2,FALSE),0),0)+IFERROR(IF(VLOOKUP(B22,'출력일보 24일'!$L$10:$M$70,2,FALSE)&gt;0,VLOOKUP(B22,'출력일보 24일'!$L$10:$M$70,2,FALSE),0),0)</f>
        <v>0</v>
      </c>
      <c r="AE22" s="63">
        <f>IFERROR(IF(VLOOKUP(B22,'출력일보 25일'!$D$10:$E$70,2,FALSE)&gt;0,VLOOKUP(B22,'출력일보 25일'!$D$10:$E$70,2,FALSE),0),0)+IFERROR(IF(VLOOKUP(B22,'출력일보 25일'!$L$10:$M$70,2,FALSE)&gt;0,VLOOKUP(B22,'출력일보 25일'!$L$10:$M$70,2,FALSE),0),0)</f>
        <v>0</v>
      </c>
      <c r="AF22" s="63">
        <f>IFERROR(IF(VLOOKUP(B22,'출력일보 26일'!$D$10:$E$70,2,FALSE)&gt;0,VLOOKUP(B22,'출력일보 26일'!$D$10:$E$70,2,FALSE),0),0)+IFERROR(IF(VLOOKUP(B22,'출력일보 26일'!$L$10:$M$70,2,FALSE)&gt;0,VLOOKUP(B22,'출력일보 26일'!$L$10:$M$70,2,FALSE),0),0)</f>
        <v>0</v>
      </c>
      <c r="AG22" s="63">
        <f>IFERROR(IF(VLOOKUP(B22,'출력일보 27일'!$D$10:$E$70,2,FALSE)&gt;0,VLOOKUP(B22,'출력일보 27일'!$D$10:$E$70,2,FALSE),0),0)+IFERROR(IF(VLOOKUP(B22,'출력일보 27일'!$L$10:$M$70,2,FALSE)&gt;0,VLOOKUP(B22,'출력일보 27일'!$L$10:$M$70,2,FALSE),0),0)</f>
        <v>0</v>
      </c>
      <c r="AH22" s="63">
        <f>IFERROR(IF(VLOOKUP(B22,'출력일보 28일'!$D$10:$E$70,2,FALSE)&gt;0,VLOOKUP(B22,'출력일보 28일'!$D$10:$E$70,2,FALSE),0),0)+IFERROR(IF(VLOOKUP(B22,'출력일보 28일'!$L$10:$M$70,2,FALSE)&gt;0,VLOOKUP(B22,'출력일보 28일'!$L$10:$M$70,2,FALSE),0),0)</f>
        <v>0</v>
      </c>
      <c r="AI22" s="63">
        <f>IFERROR(IF(VLOOKUP(B22,'출력일보 29일'!$D$10:$E$70,2,FALSE)&gt;0,VLOOKUP(B22,'출력일보 29일'!$D$10:$E$70,2,FALSE),0),0)+IFERROR(IF(VLOOKUP(B22,'출력일보 29일'!$L$10:$M$70,2,FALSE)&gt;0,VLOOKUP(B22,'출력일보 29일'!$L$10:$M$70,2,FALSE),0),0)</f>
        <v>0</v>
      </c>
      <c r="AJ22" s="63">
        <f>IFERROR(IF(VLOOKUP(B22,'출력일보 30일'!$D$10:$E$70,2,FALSE)&gt;0,VLOOKUP(B22,'출력일보 30일'!$D$10:$E$70,2,FALSE),0),0)+IFERROR(IF(VLOOKUP(B22,'출력일보 30일'!$L$10:$M$70,2,FALSE)&gt;0,VLOOKUP(B22,'출력일보 30일'!$L$10:$M$70,2,FALSE),0),0)</f>
        <v>0</v>
      </c>
      <c r="AK22" s="64">
        <f>IFERROR(IF(VLOOKUP(B22,'출력일보 31일'!$D$10:$E$70,2,FALSE)&gt;0,VLOOKUP(B22,'출력일보 31일'!$D$10:$E$70,2,FALSE),0),0)+IFERROR(IF(VLOOKUP(B22,'출력일보 31일'!$L$10:$M$70,2,FALSE)&gt;0,VLOOKUP(B22,'출력일보 31일'!$L$10:$M$70,2,FALSE),0),0)</f>
        <v>0</v>
      </c>
      <c r="AL22" s="75">
        <f t="shared" si="0"/>
        <v>0</v>
      </c>
      <c r="AM22" s="76">
        <f t="shared" si="1"/>
        <v>0</v>
      </c>
      <c r="AN22" s="77"/>
      <c r="AO22" s="95">
        <f t="shared" si="7"/>
        <v>0</v>
      </c>
      <c r="AP22" s="96">
        <f t="shared" si="2"/>
        <v>0</v>
      </c>
      <c r="AQ22" s="97">
        <f t="shared" si="3"/>
        <v>0</v>
      </c>
      <c r="AR22" s="97">
        <f t="shared" si="4"/>
        <v>0</v>
      </c>
      <c r="AS22" s="95">
        <f t="shared" si="5"/>
        <v>0</v>
      </c>
      <c r="AT22" s="96">
        <f t="shared" si="6"/>
        <v>0</v>
      </c>
      <c r="AU22" s="69"/>
      <c r="AV22" s="66" t="s">
        <v>60</v>
      </c>
      <c r="AW22" s="67"/>
      <c r="AX22" s="67"/>
      <c r="AY22" s="68"/>
    </row>
    <row r="23" spans="1:51" s="44" customFormat="1" ht="30" customHeight="1">
      <c r="A23" s="66"/>
      <c r="B23" s="67"/>
      <c r="C23" s="67"/>
      <c r="D23" s="67"/>
      <c r="E23" s="67"/>
      <c r="F23" s="68"/>
      <c r="G23" s="62">
        <f>IFERROR(IF(VLOOKUP(B23,'출력일보 1일'!$D$10:$E$70,2,FALSE)&gt;0,VLOOKUP(B23,'출력일보 1일'!$D$10:$E$70,2,FALSE),0),0)+IFERROR(IF(VLOOKUP(B23,'출력일보 1일'!$L$10:$M$70,2,FALSE)&gt;0,VLOOKUP(B23,'출력일보 1일'!$L$10:$M$70,2,FALSE),0),0)</f>
        <v>0</v>
      </c>
      <c r="H23" s="63">
        <f>IFERROR(IF(VLOOKUP(B23,'출력일보 2일'!$D$10:$E$70,2,FALSE)&gt;0,VLOOKUP(B23,'출력일보 2일'!$D$10:$E$70,2,FALSE),0),0)+IFERROR(IF(VLOOKUP(B23,'출력일보 2일'!$L$10:$M$70,2,FALSE)&gt;0,VLOOKUP(B23,'출력일보 2일'!$L$10:$M$70,2,FALSE),0),0)</f>
        <v>0</v>
      </c>
      <c r="I23" s="63">
        <f>IFERROR(IF(VLOOKUP(B23,'출력일보 3일'!$D$10:$E$70,2,FALSE)&gt;0,VLOOKUP(B23,'출력일보 3일'!$D$10:$E$70,2,FALSE),0),0)+IFERROR(IF(VLOOKUP(B23,'출력일보 3일'!$L$10:$M$70,2,FALSE)&gt;0,VLOOKUP(B23,'출력일보 3일'!$L$10:$M$70,2,FALSE),0),0)</f>
        <v>0</v>
      </c>
      <c r="J23" s="63">
        <f>IFERROR(IF(VLOOKUP(B23,'출력일보 4일'!$D$10:$E$70,2,FALSE)&gt;0,VLOOKUP(B23,'출력일보 4일'!$D$10:$E$70,2,FALSE),0),0)+IFERROR(IF(VLOOKUP(B23,'출력일보 4일'!$L$10:$M$70,2,FALSE)&gt;0,VLOOKUP(B23,'출력일보 4일'!$L$10:$M$70,2,FALSE),0),0)</f>
        <v>0</v>
      </c>
      <c r="K23" s="63">
        <f>IFERROR(IF(VLOOKUP(B23,'출력일보 5일'!$D$10:$E$70,2,FALSE)&gt;0,VLOOKUP(B23,'출력일보 5일'!$D$10:$E$70,2,FALSE),0),0)+IFERROR(IF(VLOOKUP(B23,'출력일보 5일'!$L$10:$M$70,2,FALSE)&gt;0,VLOOKUP(B23,'출력일보 5일'!$L$10:$M$70,2,FALSE),0),0)</f>
        <v>0</v>
      </c>
      <c r="L23" s="63">
        <f>IFERROR(IF(VLOOKUP(B23,'출력일보 6일'!$D$10:$E$70,2,FALSE)&gt;0,VLOOKUP(B23,'출력일보 6일'!$D$10:$E$70,2,FALSE),0),0)+IFERROR(IF(VLOOKUP(B23,'출력일보 6일'!$L$10:$M$70,2,FALSE)&gt;0,VLOOKUP(B23,'출력일보 6일'!$L$10:$M$70,2,FALSE),0),0)</f>
        <v>0</v>
      </c>
      <c r="M23" s="63">
        <f>IFERROR(IF(VLOOKUP(B23,'출력일보 7일'!$D$10:$E$70,2,FALSE)&gt;0,VLOOKUP(B23,'출력일보 7일'!$D$10:$E$70,2,FALSE),0),0)+IFERROR(IF(VLOOKUP(B23,'출력일보 7일'!$L$10:$M$70,2,FALSE)&gt;0,VLOOKUP(B23,'출력일보 7일'!$L$10:$M$70,2,FALSE),0),0)</f>
        <v>0</v>
      </c>
      <c r="N23" s="63">
        <f>IFERROR(IF(VLOOKUP(B23,'출력일보 8일'!$D$10:$E$70,2,FALSE)&gt;0,VLOOKUP(B23,'출력일보 8일'!$D$10:$E$70,2,FALSE),0),0)+IFERROR(IF(VLOOKUP(B23,'출력일보 8일'!$L$10:$M$70,2,FALSE)&gt;0,VLOOKUP(B23,'출력일보 8일'!$L$10:$M$70,2,FALSE),0),0)</f>
        <v>0</v>
      </c>
      <c r="O23" s="63">
        <f>IFERROR(IF(VLOOKUP(B23,'출력일보 9일'!$D$10:$E$70,2,FALSE)&gt;0,VLOOKUP(B23,'출력일보 9일'!$D$10:$E$70,2,FALSE),0),0)+IFERROR(IF(VLOOKUP(B23,'출력일보 9일'!$L$10:$M$70,2,FALSE)&gt;0,VLOOKUP(B23,'출력일보 9일'!$L$10:$M$70,2,FALSE),0),0)</f>
        <v>0</v>
      </c>
      <c r="P23" s="63">
        <f>IFERROR(IF(VLOOKUP(B23,'출력일보 10일'!$D$10:$E$70,2,FALSE)&gt;0,VLOOKUP(B23,'출력일보 10일'!$D$10:$E$70,2,FALSE),0),0)+IFERROR(IF(VLOOKUP(B23,'출력일보 10일'!$L$10:$M$70,2,FALSE)&gt;0,VLOOKUP(B23,'출력일보 10일'!$L$10:$M$70,2,FALSE),0),0)</f>
        <v>0</v>
      </c>
      <c r="Q23" s="63">
        <f>IFERROR(IF(VLOOKUP(B23,'출력일보 11일'!$D$10:$E$70,2,FALSE)&gt;0,VLOOKUP(B23,'출력일보 11일'!$D$10:$E$70,2,FALSE),0),0)+IFERROR(IF(VLOOKUP(B23,'출력일보 11일'!$L$10:$M$70,2,FALSE)&gt;0,VLOOKUP(B23,'출력일보 11일'!$L$10:$M$70,2,FALSE),0),0)</f>
        <v>0</v>
      </c>
      <c r="R23" s="63">
        <f>IFERROR(IF(VLOOKUP(B23,'출력일보 12일'!$D$10:$E$70,2,FALSE)&gt;0,VLOOKUP(B23,'출력일보 12일'!$D$10:$E$70,2,FALSE),0),0)+IFERROR(IF(VLOOKUP(B23,'출력일보 12일'!$L$10:$M$70,2,FALSE)&gt;0,VLOOKUP(B23,'출력일보 12일'!$L$10:$M$70,2,FALSE),0),0)</f>
        <v>0</v>
      </c>
      <c r="S23" s="63">
        <f>IFERROR(IF(VLOOKUP(B23,'출력일보 13일'!$D$10:$E$70,2,FALSE)&gt;0,VLOOKUP(B23,'출력일보 13일'!$D$10:$E$70,2,FALSE),0),0)+IFERROR(IF(VLOOKUP(B23,'출력일보 13일'!$L$10:$M$70,2,FALSE)&gt;0,VLOOKUP(B23,'출력일보 13일'!$L$10:$M$70,2,FALSE),0),0)</f>
        <v>0</v>
      </c>
      <c r="T23" s="63">
        <f>IFERROR(IF(VLOOKUP(B23,'출력일보 14일'!$D$10:$E$70,2,FALSE)&gt;0,VLOOKUP(B23,'출력일보 14일'!$D$10:$E$70,2,FALSE),0),0)+IFERROR(IF(VLOOKUP(B23,'출력일보 14일'!$L$10:$M$70,2,FALSE)&gt;0,VLOOKUP(B23,'출력일보 14일'!$L$10:$M$70,2,FALSE),0),0)</f>
        <v>0</v>
      </c>
      <c r="U23" s="63">
        <f>IFERROR(IF(VLOOKUP(B23,'출력일보 15일'!$D$10:$E$70,2,FALSE)&gt;0,VLOOKUP(B23,'출력일보 15일'!$D$10:$E$70,2,FALSE),0),0)+IFERROR(IF(VLOOKUP(B23,'출력일보 15일'!$L$10:$M$70,2,FALSE)&gt;0,VLOOKUP(B23,'출력일보 15일'!$L$10:$M$70,2,FALSE),0),0)</f>
        <v>0</v>
      </c>
      <c r="V23" s="63">
        <f>IFERROR(IF(VLOOKUP(B23,'출력일보 16일'!$D$10:$E$70,2,FALSE)&gt;0,VLOOKUP(B23,'출력일보 16일'!$D$10:$E$70,2,FALSE),0),0)+IFERROR(IF(VLOOKUP(B23,'출력일보 16일'!$L$10:$M$70,2,FALSE)&gt;0,VLOOKUP(B23,'출력일보 16일'!$L$10:$M$70,2,FALSE),0),0)</f>
        <v>0</v>
      </c>
      <c r="W23" s="63">
        <f>IFERROR(IF(VLOOKUP(B23,'출력일보 17일'!$D$10:$E$70,2,FALSE)&gt;0,VLOOKUP(B23,'출력일보 17일'!$D$10:$E$70,2,FALSE),0),0)+IFERROR(IF(VLOOKUP(B23,'출력일보 17일'!$L$10:$M$70,2,FALSE)&gt;0,VLOOKUP(B23,'출력일보 17일'!$L$10:$M$70,2,FALSE),0),0)</f>
        <v>0</v>
      </c>
      <c r="X23" s="63">
        <f>IFERROR(IF(VLOOKUP(B23,'출력일보 18일'!$D$10:$E$70,2,FALSE)&gt;0,VLOOKUP(B23,'출력일보 18일'!$D$10:$E$70,2,FALSE),0),0)+IFERROR(IF(VLOOKUP(B23,'출력일보 18일'!$L$10:$M$70,2,FALSE)&gt;0,VLOOKUP(B23,'출력일보 18일'!$L$10:$M$70,2,FALSE),0),0)</f>
        <v>0</v>
      </c>
      <c r="Y23" s="63">
        <f>IFERROR(IF(VLOOKUP(B23,'출력일보 19일'!$D$10:$E$70,2,FALSE)&gt;0,VLOOKUP(B23,'출력일보 19일'!$D$10:$E$70,2,FALSE),0),0)+IFERROR(IF(VLOOKUP(B23,'출력일보 19일'!$L$10:$M$70,2,FALSE)&gt;0,VLOOKUP(B23,'출력일보 19일'!$L$10:$M$70,2,FALSE),0),0)</f>
        <v>0</v>
      </c>
      <c r="Z23" s="63">
        <f>IFERROR(IF(VLOOKUP(B23,'출력일보 20일'!$D$10:$E$70,2,FALSE)&gt;0,VLOOKUP(B23,'출력일보 20일'!$D$10:$E$70,2,FALSE),0),0)+IFERROR(IF(VLOOKUP(B23,'출력일보 20일'!$L$10:$M$70,2,FALSE)&gt;0,VLOOKUP(B23,'출력일보 20일'!$L$10:$M$70,2,FALSE),0),0)</f>
        <v>0</v>
      </c>
      <c r="AA23" s="63">
        <f>IFERROR(IF(VLOOKUP(B23,'출력일보 21일'!$D$10:$E$70,2,FALSE)&gt;0,VLOOKUP(B23,'출력일보 21일'!$D$10:$E$70,2,FALSE),0),0)+IFERROR(IF(VLOOKUP(B23,'출력일보 21일'!$L$10:$M$70,2,FALSE)&gt;0,VLOOKUP(B23,'출력일보 21일'!$L$10:$M$70,2,FALSE),0),0)</f>
        <v>0</v>
      </c>
      <c r="AB23" s="63">
        <f>IFERROR(IF(VLOOKUP(B23,'출력일보 22일'!$D$10:$E$70,2,FALSE)&gt;0,VLOOKUP(B23,'출력일보 22일'!$D$10:$E$70,2,FALSE),0),0)+IFERROR(IF(VLOOKUP(B23,'출력일보 22일'!$L$10:$M$70,2,FALSE)&gt;0,VLOOKUP(B23,'출력일보 22일'!$L$10:$M$70,2,FALSE),0),0)</f>
        <v>0</v>
      </c>
      <c r="AC23" s="63">
        <f>IFERROR(IF(VLOOKUP(B23,'출력일보 23일'!$D$10:$E$70,2,FALSE)&gt;0,VLOOKUP(B23,'출력일보 23일'!$D$10:$E$70,2,FALSE),0),0)+IFERROR(IF(VLOOKUP(B23,'출력일보 23일'!$L$10:$M$70,2,FALSE)&gt;0,VLOOKUP(B23,'출력일보 23일'!$L$10:$M$70,2,FALSE),0),0)</f>
        <v>0</v>
      </c>
      <c r="AD23" s="63">
        <f>IFERROR(IF(VLOOKUP(B23,'출력일보 24일'!$D$10:$E$70,2,FALSE)&gt;0,VLOOKUP(B23,'출력일보 24일'!$D$10:$E$70,2,FALSE),0),0)+IFERROR(IF(VLOOKUP(B23,'출력일보 24일'!$L$10:$M$70,2,FALSE)&gt;0,VLOOKUP(B23,'출력일보 24일'!$L$10:$M$70,2,FALSE),0),0)</f>
        <v>0</v>
      </c>
      <c r="AE23" s="63">
        <f>IFERROR(IF(VLOOKUP(B23,'출력일보 25일'!$D$10:$E$70,2,FALSE)&gt;0,VLOOKUP(B23,'출력일보 25일'!$D$10:$E$70,2,FALSE),0),0)+IFERROR(IF(VLOOKUP(B23,'출력일보 25일'!$L$10:$M$70,2,FALSE)&gt;0,VLOOKUP(B23,'출력일보 25일'!$L$10:$M$70,2,FALSE),0),0)</f>
        <v>0</v>
      </c>
      <c r="AF23" s="63">
        <f>IFERROR(IF(VLOOKUP(B23,'출력일보 26일'!$D$10:$E$70,2,FALSE)&gt;0,VLOOKUP(B23,'출력일보 26일'!$D$10:$E$70,2,FALSE),0),0)+IFERROR(IF(VLOOKUP(B23,'출력일보 26일'!$L$10:$M$70,2,FALSE)&gt;0,VLOOKUP(B23,'출력일보 26일'!$L$10:$M$70,2,FALSE),0),0)</f>
        <v>0</v>
      </c>
      <c r="AG23" s="63">
        <f>IFERROR(IF(VLOOKUP(B23,'출력일보 27일'!$D$10:$E$70,2,FALSE)&gt;0,VLOOKUP(B23,'출력일보 27일'!$D$10:$E$70,2,FALSE),0),0)+IFERROR(IF(VLOOKUP(B23,'출력일보 27일'!$L$10:$M$70,2,FALSE)&gt;0,VLOOKUP(B23,'출력일보 27일'!$L$10:$M$70,2,FALSE),0),0)</f>
        <v>0</v>
      </c>
      <c r="AH23" s="63">
        <f>IFERROR(IF(VLOOKUP(B23,'출력일보 28일'!$D$10:$E$70,2,FALSE)&gt;0,VLOOKUP(B23,'출력일보 28일'!$D$10:$E$70,2,FALSE),0),0)+IFERROR(IF(VLOOKUP(B23,'출력일보 28일'!$L$10:$M$70,2,FALSE)&gt;0,VLOOKUP(B23,'출력일보 28일'!$L$10:$M$70,2,FALSE),0),0)</f>
        <v>0</v>
      </c>
      <c r="AI23" s="63">
        <f>IFERROR(IF(VLOOKUP(B23,'출력일보 29일'!$D$10:$E$70,2,FALSE)&gt;0,VLOOKUP(B23,'출력일보 29일'!$D$10:$E$70,2,FALSE),0),0)+IFERROR(IF(VLOOKUP(B23,'출력일보 29일'!$L$10:$M$70,2,FALSE)&gt;0,VLOOKUP(B23,'출력일보 29일'!$L$10:$M$70,2,FALSE),0),0)</f>
        <v>0</v>
      </c>
      <c r="AJ23" s="63">
        <f>IFERROR(IF(VLOOKUP(B23,'출력일보 30일'!$D$10:$E$70,2,FALSE)&gt;0,VLOOKUP(B23,'출력일보 30일'!$D$10:$E$70,2,FALSE),0),0)+IFERROR(IF(VLOOKUP(B23,'출력일보 30일'!$L$10:$M$70,2,FALSE)&gt;0,VLOOKUP(B23,'출력일보 30일'!$L$10:$M$70,2,FALSE),0),0)</f>
        <v>0</v>
      </c>
      <c r="AK23" s="64">
        <f>IFERROR(IF(VLOOKUP(B23,'출력일보 31일'!$D$10:$E$70,2,FALSE)&gt;0,VLOOKUP(B23,'출력일보 31일'!$D$10:$E$70,2,FALSE),0),0)+IFERROR(IF(VLOOKUP(B23,'출력일보 31일'!$L$10:$M$70,2,FALSE)&gt;0,VLOOKUP(B23,'출력일보 31일'!$L$10:$M$70,2,FALSE),0),0)</f>
        <v>0</v>
      </c>
      <c r="AL23" s="75">
        <f t="shared" si="0"/>
        <v>0</v>
      </c>
      <c r="AM23" s="76">
        <f t="shared" si="1"/>
        <v>0</v>
      </c>
      <c r="AN23" s="77"/>
      <c r="AO23" s="95">
        <f t="shared" si="7"/>
        <v>0</v>
      </c>
      <c r="AP23" s="96">
        <f t="shared" si="2"/>
        <v>0</v>
      </c>
      <c r="AQ23" s="97">
        <f t="shared" si="3"/>
        <v>0</v>
      </c>
      <c r="AR23" s="97">
        <f t="shared" si="4"/>
        <v>0</v>
      </c>
      <c r="AS23" s="95">
        <f t="shared" si="5"/>
        <v>0</v>
      </c>
      <c r="AT23" s="96">
        <f t="shared" si="6"/>
        <v>0</v>
      </c>
      <c r="AU23" s="69"/>
      <c r="AV23" s="66" t="s">
        <v>60</v>
      </c>
      <c r="AW23" s="67"/>
      <c r="AX23" s="67"/>
      <c r="AY23" s="68"/>
    </row>
    <row r="24" spans="1:51" s="44" customFormat="1" ht="30" customHeight="1">
      <c r="A24" s="66"/>
      <c r="B24" s="67"/>
      <c r="C24" s="67"/>
      <c r="D24" s="67"/>
      <c r="E24" s="67"/>
      <c r="F24" s="68"/>
      <c r="G24" s="62">
        <f>IFERROR(IF(VLOOKUP(B24,'출력일보 1일'!$D$10:$E$70,2,FALSE)&gt;0,VLOOKUP(B24,'출력일보 1일'!$D$10:$E$70,2,FALSE),0),0)+IFERROR(IF(VLOOKUP(B24,'출력일보 1일'!$L$10:$M$70,2,FALSE)&gt;0,VLOOKUP(B24,'출력일보 1일'!$L$10:$M$70,2,FALSE),0),0)</f>
        <v>0</v>
      </c>
      <c r="H24" s="63">
        <f>IFERROR(IF(VLOOKUP(B24,'출력일보 2일'!$D$10:$E$70,2,FALSE)&gt;0,VLOOKUP(B24,'출력일보 2일'!$D$10:$E$70,2,FALSE),0),0)+IFERROR(IF(VLOOKUP(B24,'출력일보 2일'!$L$10:$M$70,2,FALSE)&gt;0,VLOOKUP(B24,'출력일보 2일'!$L$10:$M$70,2,FALSE),0),0)</f>
        <v>0</v>
      </c>
      <c r="I24" s="63">
        <f>IFERROR(IF(VLOOKUP(B24,'출력일보 3일'!$D$10:$E$70,2,FALSE)&gt;0,VLOOKUP(B24,'출력일보 3일'!$D$10:$E$70,2,FALSE),0),0)+IFERROR(IF(VLOOKUP(B24,'출력일보 3일'!$L$10:$M$70,2,FALSE)&gt;0,VLOOKUP(B24,'출력일보 3일'!$L$10:$M$70,2,FALSE),0),0)</f>
        <v>0</v>
      </c>
      <c r="J24" s="63">
        <f>IFERROR(IF(VLOOKUP(B24,'출력일보 4일'!$D$10:$E$70,2,FALSE)&gt;0,VLOOKUP(B24,'출력일보 4일'!$D$10:$E$70,2,FALSE),0),0)+IFERROR(IF(VLOOKUP(B24,'출력일보 4일'!$L$10:$M$70,2,FALSE)&gt;0,VLOOKUP(B24,'출력일보 4일'!$L$10:$M$70,2,FALSE),0),0)</f>
        <v>0</v>
      </c>
      <c r="K24" s="63">
        <f>IFERROR(IF(VLOOKUP(B24,'출력일보 5일'!$D$10:$E$70,2,FALSE)&gt;0,VLOOKUP(B24,'출력일보 5일'!$D$10:$E$70,2,FALSE),0),0)+IFERROR(IF(VLOOKUP(B24,'출력일보 5일'!$L$10:$M$70,2,FALSE)&gt;0,VLOOKUP(B24,'출력일보 5일'!$L$10:$M$70,2,FALSE),0),0)</f>
        <v>0</v>
      </c>
      <c r="L24" s="63">
        <f>IFERROR(IF(VLOOKUP(B24,'출력일보 6일'!$D$10:$E$70,2,FALSE)&gt;0,VLOOKUP(B24,'출력일보 6일'!$D$10:$E$70,2,FALSE),0),0)+IFERROR(IF(VLOOKUP(B24,'출력일보 6일'!$L$10:$M$70,2,FALSE)&gt;0,VLOOKUP(B24,'출력일보 6일'!$L$10:$M$70,2,FALSE),0),0)</f>
        <v>0</v>
      </c>
      <c r="M24" s="63">
        <f>IFERROR(IF(VLOOKUP(B24,'출력일보 7일'!$D$10:$E$70,2,FALSE)&gt;0,VLOOKUP(B24,'출력일보 7일'!$D$10:$E$70,2,FALSE),0),0)+IFERROR(IF(VLOOKUP(B24,'출력일보 7일'!$L$10:$M$70,2,FALSE)&gt;0,VLOOKUP(B24,'출력일보 7일'!$L$10:$M$70,2,FALSE),0),0)</f>
        <v>0</v>
      </c>
      <c r="N24" s="63">
        <f>IFERROR(IF(VLOOKUP(B24,'출력일보 8일'!$D$10:$E$70,2,FALSE)&gt;0,VLOOKUP(B24,'출력일보 8일'!$D$10:$E$70,2,FALSE),0),0)+IFERROR(IF(VLOOKUP(B24,'출력일보 8일'!$L$10:$M$70,2,FALSE)&gt;0,VLOOKUP(B24,'출력일보 8일'!$L$10:$M$70,2,FALSE),0),0)</f>
        <v>0</v>
      </c>
      <c r="O24" s="63">
        <f>IFERROR(IF(VLOOKUP(B24,'출력일보 9일'!$D$10:$E$70,2,FALSE)&gt;0,VLOOKUP(B24,'출력일보 9일'!$D$10:$E$70,2,FALSE),0),0)+IFERROR(IF(VLOOKUP(B24,'출력일보 9일'!$L$10:$M$70,2,FALSE)&gt;0,VLOOKUP(B24,'출력일보 9일'!$L$10:$M$70,2,FALSE),0),0)</f>
        <v>0</v>
      </c>
      <c r="P24" s="63">
        <f>IFERROR(IF(VLOOKUP(B24,'출력일보 10일'!$D$10:$E$70,2,FALSE)&gt;0,VLOOKUP(B24,'출력일보 10일'!$D$10:$E$70,2,FALSE),0),0)+IFERROR(IF(VLOOKUP(B24,'출력일보 10일'!$L$10:$M$70,2,FALSE)&gt;0,VLOOKUP(B24,'출력일보 10일'!$L$10:$M$70,2,FALSE),0),0)</f>
        <v>0</v>
      </c>
      <c r="Q24" s="63">
        <f>IFERROR(IF(VLOOKUP(B24,'출력일보 11일'!$D$10:$E$70,2,FALSE)&gt;0,VLOOKUP(B24,'출력일보 11일'!$D$10:$E$70,2,FALSE),0),0)+IFERROR(IF(VLOOKUP(B24,'출력일보 11일'!$L$10:$M$70,2,FALSE)&gt;0,VLOOKUP(B24,'출력일보 11일'!$L$10:$M$70,2,FALSE),0),0)</f>
        <v>0</v>
      </c>
      <c r="R24" s="63">
        <f>IFERROR(IF(VLOOKUP(B24,'출력일보 12일'!$D$10:$E$70,2,FALSE)&gt;0,VLOOKUP(B24,'출력일보 12일'!$D$10:$E$70,2,FALSE),0),0)+IFERROR(IF(VLOOKUP(B24,'출력일보 12일'!$L$10:$M$70,2,FALSE)&gt;0,VLOOKUP(B24,'출력일보 12일'!$L$10:$M$70,2,FALSE),0),0)</f>
        <v>0</v>
      </c>
      <c r="S24" s="63">
        <f>IFERROR(IF(VLOOKUP(B24,'출력일보 13일'!$D$10:$E$70,2,FALSE)&gt;0,VLOOKUP(B24,'출력일보 13일'!$D$10:$E$70,2,FALSE),0),0)+IFERROR(IF(VLOOKUP(B24,'출력일보 13일'!$L$10:$M$70,2,FALSE)&gt;0,VLOOKUP(B24,'출력일보 13일'!$L$10:$M$70,2,FALSE),0),0)</f>
        <v>0</v>
      </c>
      <c r="T24" s="63">
        <f>IFERROR(IF(VLOOKUP(B24,'출력일보 14일'!$D$10:$E$70,2,FALSE)&gt;0,VLOOKUP(B24,'출력일보 14일'!$D$10:$E$70,2,FALSE),0),0)+IFERROR(IF(VLOOKUP(B24,'출력일보 14일'!$L$10:$M$70,2,FALSE)&gt;0,VLOOKUP(B24,'출력일보 14일'!$L$10:$M$70,2,FALSE),0),0)</f>
        <v>0</v>
      </c>
      <c r="U24" s="63">
        <f>IFERROR(IF(VLOOKUP(B24,'출력일보 15일'!$D$10:$E$70,2,FALSE)&gt;0,VLOOKUP(B24,'출력일보 15일'!$D$10:$E$70,2,FALSE),0),0)+IFERROR(IF(VLOOKUP(B24,'출력일보 15일'!$L$10:$M$70,2,FALSE)&gt;0,VLOOKUP(B24,'출력일보 15일'!$L$10:$M$70,2,FALSE),0),0)</f>
        <v>0</v>
      </c>
      <c r="V24" s="63">
        <f>IFERROR(IF(VLOOKUP(B24,'출력일보 16일'!$D$10:$E$70,2,FALSE)&gt;0,VLOOKUP(B24,'출력일보 16일'!$D$10:$E$70,2,FALSE),0),0)+IFERROR(IF(VLOOKUP(B24,'출력일보 16일'!$L$10:$M$70,2,FALSE)&gt;0,VLOOKUP(B24,'출력일보 16일'!$L$10:$M$70,2,FALSE),0),0)</f>
        <v>0</v>
      </c>
      <c r="W24" s="63">
        <f>IFERROR(IF(VLOOKUP(B24,'출력일보 17일'!$D$10:$E$70,2,FALSE)&gt;0,VLOOKUP(B24,'출력일보 17일'!$D$10:$E$70,2,FALSE),0),0)+IFERROR(IF(VLOOKUP(B24,'출력일보 17일'!$L$10:$M$70,2,FALSE)&gt;0,VLOOKUP(B24,'출력일보 17일'!$L$10:$M$70,2,FALSE),0),0)</f>
        <v>0</v>
      </c>
      <c r="X24" s="63">
        <f>IFERROR(IF(VLOOKUP(B24,'출력일보 18일'!$D$10:$E$70,2,FALSE)&gt;0,VLOOKUP(B24,'출력일보 18일'!$D$10:$E$70,2,FALSE),0),0)+IFERROR(IF(VLOOKUP(B24,'출력일보 18일'!$L$10:$M$70,2,FALSE)&gt;0,VLOOKUP(B24,'출력일보 18일'!$L$10:$M$70,2,FALSE),0),0)</f>
        <v>0</v>
      </c>
      <c r="Y24" s="63">
        <f>IFERROR(IF(VLOOKUP(B24,'출력일보 19일'!$D$10:$E$70,2,FALSE)&gt;0,VLOOKUP(B24,'출력일보 19일'!$D$10:$E$70,2,FALSE),0),0)+IFERROR(IF(VLOOKUP(B24,'출력일보 19일'!$L$10:$M$70,2,FALSE)&gt;0,VLOOKUP(B24,'출력일보 19일'!$L$10:$M$70,2,FALSE),0),0)</f>
        <v>0</v>
      </c>
      <c r="Z24" s="63">
        <f>IFERROR(IF(VLOOKUP(B24,'출력일보 20일'!$D$10:$E$70,2,FALSE)&gt;0,VLOOKUP(B24,'출력일보 20일'!$D$10:$E$70,2,FALSE),0),0)+IFERROR(IF(VLOOKUP(B24,'출력일보 20일'!$L$10:$M$70,2,FALSE)&gt;0,VLOOKUP(B24,'출력일보 20일'!$L$10:$M$70,2,FALSE),0),0)</f>
        <v>0</v>
      </c>
      <c r="AA24" s="63">
        <f>IFERROR(IF(VLOOKUP(B24,'출력일보 21일'!$D$10:$E$70,2,FALSE)&gt;0,VLOOKUP(B24,'출력일보 21일'!$D$10:$E$70,2,FALSE),0),0)+IFERROR(IF(VLOOKUP(B24,'출력일보 21일'!$L$10:$M$70,2,FALSE)&gt;0,VLOOKUP(B24,'출력일보 21일'!$L$10:$M$70,2,FALSE),0),0)</f>
        <v>0</v>
      </c>
      <c r="AB24" s="63">
        <f>IFERROR(IF(VLOOKUP(B24,'출력일보 22일'!$D$10:$E$70,2,FALSE)&gt;0,VLOOKUP(B24,'출력일보 22일'!$D$10:$E$70,2,FALSE),0),0)+IFERROR(IF(VLOOKUP(B24,'출력일보 22일'!$L$10:$M$70,2,FALSE)&gt;0,VLOOKUP(B24,'출력일보 22일'!$L$10:$M$70,2,FALSE),0),0)</f>
        <v>0</v>
      </c>
      <c r="AC24" s="63">
        <f>IFERROR(IF(VLOOKUP(B24,'출력일보 23일'!$D$10:$E$70,2,FALSE)&gt;0,VLOOKUP(B24,'출력일보 23일'!$D$10:$E$70,2,FALSE),0),0)+IFERROR(IF(VLOOKUP(B24,'출력일보 23일'!$L$10:$M$70,2,FALSE)&gt;0,VLOOKUP(B24,'출력일보 23일'!$L$10:$M$70,2,FALSE),0),0)</f>
        <v>0</v>
      </c>
      <c r="AD24" s="63">
        <f>IFERROR(IF(VLOOKUP(B24,'출력일보 24일'!$D$10:$E$70,2,FALSE)&gt;0,VLOOKUP(B24,'출력일보 24일'!$D$10:$E$70,2,FALSE),0),0)+IFERROR(IF(VLOOKUP(B24,'출력일보 24일'!$L$10:$M$70,2,FALSE)&gt;0,VLOOKUP(B24,'출력일보 24일'!$L$10:$M$70,2,FALSE),0),0)</f>
        <v>0</v>
      </c>
      <c r="AE24" s="63">
        <f>IFERROR(IF(VLOOKUP(B24,'출력일보 25일'!$D$10:$E$70,2,FALSE)&gt;0,VLOOKUP(B24,'출력일보 25일'!$D$10:$E$70,2,FALSE),0),0)+IFERROR(IF(VLOOKUP(B24,'출력일보 25일'!$L$10:$M$70,2,FALSE)&gt;0,VLOOKUP(B24,'출력일보 25일'!$L$10:$M$70,2,FALSE),0),0)</f>
        <v>0</v>
      </c>
      <c r="AF24" s="63">
        <f>IFERROR(IF(VLOOKUP(B24,'출력일보 26일'!$D$10:$E$70,2,FALSE)&gt;0,VLOOKUP(B24,'출력일보 26일'!$D$10:$E$70,2,FALSE),0),0)+IFERROR(IF(VLOOKUP(B24,'출력일보 26일'!$L$10:$M$70,2,FALSE)&gt;0,VLOOKUP(B24,'출력일보 26일'!$L$10:$M$70,2,FALSE),0),0)</f>
        <v>0</v>
      </c>
      <c r="AG24" s="63">
        <f>IFERROR(IF(VLOOKUP(B24,'출력일보 27일'!$D$10:$E$70,2,FALSE)&gt;0,VLOOKUP(B24,'출력일보 27일'!$D$10:$E$70,2,FALSE),0),0)+IFERROR(IF(VLOOKUP(B24,'출력일보 27일'!$L$10:$M$70,2,FALSE)&gt;0,VLOOKUP(B24,'출력일보 27일'!$L$10:$M$70,2,FALSE),0),0)</f>
        <v>0</v>
      </c>
      <c r="AH24" s="63">
        <f>IFERROR(IF(VLOOKUP(B24,'출력일보 28일'!$D$10:$E$70,2,FALSE)&gt;0,VLOOKUP(B24,'출력일보 28일'!$D$10:$E$70,2,FALSE),0),0)+IFERROR(IF(VLOOKUP(B24,'출력일보 28일'!$L$10:$M$70,2,FALSE)&gt;0,VLOOKUP(B24,'출력일보 28일'!$L$10:$M$70,2,FALSE),0),0)</f>
        <v>0</v>
      </c>
      <c r="AI24" s="63">
        <f>IFERROR(IF(VLOOKUP(B24,'출력일보 29일'!$D$10:$E$70,2,FALSE)&gt;0,VLOOKUP(B24,'출력일보 29일'!$D$10:$E$70,2,FALSE),0),0)+IFERROR(IF(VLOOKUP(B24,'출력일보 29일'!$L$10:$M$70,2,FALSE)&gt;0,VLOOKUP(B24,'출력일보 29일'!$L$10:$M$70,2,FALSE),0),0)</f>
        <v>0</v>
      </c>
      <c r="AJ24" s="63">
        <f>IFERROR(IF(VLOOKUP(B24,'출력일보 30일'!$D$10:$E$70,2,FALSE)&gt;0,VLOOKUP(B24,'출력일보 30일'!$D$10:$E$70,2,FALSE),0),0)+IFERROR(IF(VLOOKUP(B24,'출력일보 30일'!$L$10:$M$70,2,FALSE)&gt;0,VLOOKUP(B24,'출력일보 30일'!$L$10:$M$70,2,FALSE),0),0)</f>
        <v>0</v>
      </c>
      <c r="AK24" s="64">
        <f>IFERROR(IF(VLOOKUP(B24,'출력일보 31일'!$D$10:$E$70,2,FALSE)&gt;0,VLOOKUP(B24,'출력일보 31일'!$D$10:$E$70,2,FALSE),0),0)+IFERROR(IF(VLOOKUP(B24,'출력일보 31일'!$L$10:$M$70,2,FALSE)&gt;0,VLOOKUP(B24,'출력일보 31일'!$L$10:$M$70,2,FALSE),0),0)</f>
        <v>0</v>
      </c>
      <c r="AL24" s="75">
        <f t="shared" si="0"/>
        <v>0</v>
      </c>
      <c r="AM24" s="76">
        <f t="shared" si="1"/>
        <v>0</v>
      </c>
      <c r="AN24" s="77"/>
      <c r="AO24" s="95">
        <f t="shared" si="7"/>
        <v>0</v>
      </c>
      <c r="AP24" s="96">
        <f t="shared" si="2"/>
        <v>0</v>
      </c>
      <c r="AQ24" s="97">
        <f t="shared" si="3"/>
        <v>0</v>
      </c>
      <c r="AR24" s="97">
        <f t="shared" si="4"/>
        <v>0</v>
      </c>
      <c r="AS24" s="95">
        <f t="shared" si="5"/>
        <v>0</v>
      </c>
      <c r="AT24" s="96">
        <f t="shared" si="6"/>
        <v>0</v>
      </c>
      <c r="AU24" s="69"/>
      <c r="AV24" s="66" t="s">
        <v>60</v>
      </c>
      <c r="AW24" s="67"/>
      <c r="AX24" s="67"/>
      <c r="AY24" s="68"/>
    </row>
    <row r="25" spans="1:51" s="44" customFormat="1" ht="30" customHeight="1">
      <c r="A25" s="66"/>
      <c r="B25" s="67"/>
      <c r="C25" s="67"/>
      <c r="D25" s="67"/>
      <c r="E25" s="67"/>
      <c r="F25" s="68"/>
      <c r="G25" s="62">
        <f>IFERROR(IF(VLOOKUP(B25,'출력일보 1일'!$D$10:$E$70,2,FALSE)&gt;0,VLOOKUP(B25,'출력일보 1일'!$D$10:$E$70,2,FALSE),0),0)+IFERROR(IF(VLOOKUP(B25,'출력일보 1일'!$L$10:$M$70,2,FALSE)&gt;0,VLOOKUP(B25,'출력일보 1일'!$L$10:$M$70,2,FALSE),0),0)</f>
        <v>0</v>
      </c>
      <c r="H25" s="63">
        <f>IFERROR(IF(VLOOKUP(B25,'출력일보 2일'!$D$10:$E$70,2,FALSE)&gt;0,VLOOKUP(B25,'출력일보 2일'!$D$10:$E$70,2,FALSE),0),0)+IFERROR(IF(VLOOKUP(B25,'출력일보 2일'!$L$10:$M$70,2,FALSE)&gt;0,VLOOKUP(B25,'출력일보 2일'!$L$10:$M$70,2,FALSE),0),0)</f>
        <v>0</v>
      </c>
      <c r="I25" s="63">
        <f>IFERROR(IF(VLOOKUP(B25,'출력일보 3일'!$D$10:$E$70,2,FALSE)&gt;0,VLOOKUP(B25,'출력일보 3일'!$D$10:$E$70,2,FALSE),0),0)+IFERROR(IF(VLOOKUP(B25,'출력일보 3일'!$L$10:$M$70,2,FALSE)&gt;0,VLOOKUP(B25,'출력일보 3일'!$L$10:$M$70,2,FALSE),0),0)</f>
        <v>0</v>
      </c>
      <c r="J25" s="63">
        <f>IFERROR(IF(VLOOKUP(B25,'출력일보 4일'!$D$10:$E$70,2,FALSE)&gt;0,VLOOKUP(B25,'출력일보 4일'!$D$10:$E$70,2,FALSE),0),0)+IFERROR(IF(VLOOKUP(B25,'출력일보 4일'!$L$10:$M$70,2,FALSE)&gt;0,VLOOKUP(B25,'출력일보 4일'!$L$10:$M$70,2,FALSE),0),0)</f>
        <v>0</v>
      </c>
      <c r="K25" s="63">
        <f>IFERROR(IF(VLOOKUP(B25,'출력일보 5일'!$D$10:$E$70,2,FALSE)&gt;0,VLOOKUP(B25,'출력일보 5일'!$D$10:$E$70,2,FALSE),0),0)+IFERROR(IF(VLOOKUP(B25,'출력일보 5일'!$L$10:$M$70,2,FALSE)&gt;0,VLOOKUP(B25,'출력일보 5일'!$L$10:$M$70,2,FALSE),0),0)</f>
        <v>0</v>
      </c>
      <c r="L25" s="63">
        <f>IFERROR(IF(VLOOKUP(B25,'출력일보 6일'!$D$10:$E$70,2,FALSE)&gt;0,VLOOKUP(B25,'출력일보 6일'!$D$10:$E$70,2,FALSE),0),0)+IFERROR(IF(VLOOKUP(B25,'출력일보 6일'!$L$10:$M$70,2,FALSE)&gt;0,VLOOKUP(B25,'출력일보 6일'!$L$10:$M$70,2,FALSE),0),0)</f>
        <v>0</v>
      </c>
      <c r="M25" s="63">
        <f>IFERROR(IF(VLOOKUP(B25,'출력일보 7일'!$D$10:$E$70,2,FALSE)&gt;0,VLOOKUP(B25,'출력일보 7일'!$D$10:$E$70,2,FALSE),0),0)+IFERROR(IF(VLOOKUP(B25,'출력일보 7일'!$L$10:$M$70,2,FALSE)&gt;0,VLOOKUP(B25,'출력일보 7일'!$L$10:$M$70,2,FALSE),0),0)</f>
        <v>0</v>
      </c>
      <c r="N25" s="63">
        <f>IFERROR(IF(VLOOKUP(B25,'출력일보 8일'!$D$10:$E$70,2,FALSE)&gt;0,VLOOKUP(B25,'출력일보 8일'!$D$10:$E$70,2,FALSE),0),0)+IFERROR(IF(VLOOKUP(B25,'출력일보 8일'!$L$10:$M$70,2,FALSE)&gt;0,VLOOKUP(B25,'출력일보 8일'!$L$10:$M$70,2,FALSE),0),0)</f>
        <v>0</v>
      </c>
      <c r="O25" s="63">
        <f>IFERROR(IF(VLOOKUP(B25,'출력일보 9일'!$D$10:$E$70,2,FALSE)&gt;0,VLOOKUP(B25,'출력일보 9일'!$D$10:$E$70,2,FALSE),0),0)+IFERROR(IF(VLOOKUP(B25,'출력일보 9일'!$L$10:$M$70,2,FALSE)&gt;0,VLOOKUP(B25,'출력일보 9일'!$L$10:$M$70,2,FALSE),0),0)</f>
        <v>0</v>
      </c>
      <c r="P25" s="63">
        <f>IFERROR(IF(VLOOKUP(B25,'출력일보 10일'!$D$10:$E$70,2,FALSE)&gt;0,VLOOKUP(B25,'출력일보 10일'!$D$10:$E$70,2,FALSE),0),0)+IFERROR(IF(VLOOKUP(B25,'출력일보 10일'!$L$10:$M$70,2,FALSE)&gt;0,VLOOKUP(B25,'출력일보 10일'!$L$10:$M$70,2,FALSE),0),0)</f>
        <v>0</v>
      </c>
      <c r="Q25" s="63">
        <f>IFERROR(IF(VLOOKUP(B25,'출력일보 11일'!$D$10:$E$70,2,FALSE)&gt;0,VLOOKUP(B25,'출력일보 11일'!$D$10:$E$70,2,FALSE),0),0)+IFERROR(IF(VLOOKUP(B25,'출력일보 11일'!$L$10:$M$70,2,FALSE)&gt;0,VLOOKUP(B25,'출력일보 11일'!$L$10:$M$70,2,FALSE),0),0)</f>
        <v>0</v>
      </c>
      <c r="R25" s="63">
        <f>IFERROR(IF(VLOOKUP(B25,'출력일보 12일'!$D$10:$E$70,2,FALSE)&gt;0,VLOOKUP(B25,'출력일보 12일'!$D$10:$E$70,2,FALSE),0),0)+IFERROR(IF(VLOOKUP(B25,'출력일보 12일'!$L$10:$M$70,2,FALSE)&gt;0,VLOOKUP(B25,'출력일보 12일'!$L$10:$M$70,2,FALSE),0),0)</f>
        <v>0</v>
      </c>
      <c r="S25" s="63">
        <f>IFERROR(IF(VLOOKUP(B25,'출력일보 13일'!$D$10:$E$70,2,FALSE)&gt;0,VLOOKUP(B25,'출력일보 13일'!$D$10:$E$70,2,FALSE),0),0)+IFERROR(IF(VLOOKUP(B25,'출력일보 13일'!$L$10:$M$70,2,FALSE)&gt;0,VLOOKUP(B25,'출력일보 13일'!$L$10:$M$70,2,FALSE),0),0)</f>
        <v>0</v>
      </c>
      <c r="T25" s="63">
        <f>IFERROR(IF(VLOOKUP(B25,'출력일보 14일'!$D$10:$E$70,2,FALSE)&gt;0,VLOOKUP(B25,'출력일보 14일'!$D$10:$E$70,2,FALSE),0),0)+IFERROR(IF(VLOOKUP(B25,'출력일보 14일'!$L$10:$M$70,2,FALSE)&gt;0,VLOOKUP(B25,'출력일보 14일'!$L$10:$M$70,2,FALSE),0),0)</f>
        <v>0</v>
      </c>
      <c r="U25" s="63">
        <f>IFERROR(IF(VLOOKUP(B25,'출력일보 15일'!$D$10:$E$70,2,FALSE)&gt;0,VLOOKUP(B25,'출력일보 15일'!$D$10:$E$70,2,FALSE),0),0)+IFERROR(IF(VLOOKUP(B25,'출력일보 15일'!$L$10:$M$70,2,FALSE)&gt;0,VLOOKUP(B25,'출력일보 15일'!$L$10:$M$70,2,FALSE),0),0)</f>
        <v>0</v>
      </c>
      <c r="V25" s="63">
        <f>IFERROR(IF(VLOOKUP(B25,'출력일보 16일'!$D$10:$E$70,2,FALSE)&gt;0,VLOOKUP(B25,'출력일보 16일'!$D$10:$E$70,2,FALSE),0),0)+IFERROR(IF(VLOOKUP(B25,'출력일보 16일'!$L$10:$M$70,2,FALSE)&gt;0,VLOOKUP(B25,'출력일보 16일'!$L$10:$M$70,2,FALSE),0),0)</f>
        <v>0</v>
      </c>
      <c r="W25" s="63">
        <f>IFERROR(IF(VLOOKUP(B25,'출력일보 17일'!$D$10:$E$70,2,FALSE)&gt;0,VLOOKUP(B25,'출력일보 17일'!$D$10:$E$70,2,FALSE),0),0)+IFERROR(IF(VLOOKUP(B25,'출력일보 17일'!$L$10:$M$70,2,FALSE)&gt;0,VLOOKUP(B25,'출력일보 17일'!$L$10:$M$70,2,FALSE),0),0)</f>
        <v>0</v>
      </c>
      <c r="X25" s="63">
        <f>IFERROR(IF(VLOOKUP(B25,'출력일보 18일'!$D$10:$E$70,2,FALSE)&gt;0,VLOOKUP(B25,'출력일보 18일'!$D$10:$E$70,2,FALSE),0),0)+IFERROR(IF(VLOOKUP(B25,'출력일보 18일'!$L$10:$M$70,2,FALSE)&gt;0,VLOOKUP(B25,'출력일보 18일'!$L$10:$M$70,2,FALSE),0),0)</f>
        <v>0</v>
      </c>
      <c r="Y25" s="63">
        <f>IFERROR(IF(VLOOKUP(B25,'출력일보 19일'!$D$10:$E$70,2,FALSE)&gt;0,VLOOKUP(B25,'출력일보 19일'!$D$10:$E$70,2,FALSE),0),0)+IFERROR(IF(VLOOKUP(B25,'출력일보 19일'!$L$10:$M$70,2,FALSE)&gt;0,VLOOKUP(B25,'출력일보 19일'!$L$10:$M$70,2,FALSE),0),0)</f>
        <v>0</v>
      </c>
      <c r="Z25" s="63">
        <f>IFERROR(IF(VLOOKUP(B25,'출력일보 20일'!$D$10:$E$70,2,FALSE)&gt;0,VLOOKUP(B25,'출력일보 20일'!$D$10:$E$70,2,FALSE),0),0)+IFERROR(IF(VLOOKUP(B25,'출력일보 20일'!$L$10:$M$70,2,FALSE)&gt;0,VLOOKUP(B25,'출력일보 20일'!$L$10:$M$70,2,FALSE),0),0)</f>
        <v>0</v>
      </c>
      <c r="AA25" s="63">
        <f>IFERROR(IF(VLOOKUP(B25,'출력일보 21일'!$D$10:$E$70,2,FALSE)&gt;0,VLOOKUP(B25,'출력일보 21일'!$D$10:$E$70,2,FALSE),0),0)+IFERROR(IF(VLOOKUP(B25,'출력일보 21일'!$L$10:$M$70,2,FALSE)&gt;0,VLOOKUP(B25,'출력일보 21일'!$L$10:$M$70,2,FALSE),0),0)</f>
        <v>0</v>
      </c>
      <c r="AB25" s="63">
        <f>IFERROR(IF(VLOOKUP(B25,'출력일보 22일'!$D$10:$E$70,2,FALSE)&gt;0,VLOOKUP(B25,'출력일보 22일'!$D$10:$E$70,2,FALSE),0),0)+IFERROR(IF(VLOOKUP(B25,'출력일보 22일'!$L$10:$M$70,2,FALSE)&gt;0,VLOOKUP(B25,'출력일보 22일'!$L$10:$M$70,2,FALSE),0),0)</f>
        <v>0</v>
      </c>
      <c r="AC25" s="63">
        <f>IFERROR(IF(VLOOKUP(B25,'출력일보 23일'!$D$10:$E$70,2,FALSE)&gt;0,VLOOKUP(B25,'출력일보 23일'!$D$10:$E$70,2,FALSE),0),0)+IFERROR(IF(VLOOKUP(B25,'출력일보 23일'!$L$10:$M$70,2,FALSE)&gt;0,VLOOKUP(B25,'출력일보 23일'!$L$10:$M$70,2,FALSE),0),0)</f>
        <v>0</v>
      </c>
      <c r="AD25" s="63">
        <f>IFERROR(IF(VLOOKUP(B25,'출력일보 24일'!$D$10:$E$70,2,FALSE)&gt;0,VLOOKUP(B25,'출력일보 24일'!$D$10:$E$70,2,FALSE),0),0)+IFERROR(IF(VLOOKUP(B25,'출력일보 24일'!$L$10:$M$70,2,FALSE)&gt;0,VLOOKUP(B25,'출력일보 24일'!$L$10:$M$70,2,FALSE),0),0)</f>
        <v>0</v>
      </c>
      <c r="AE25" s="63">
        <f>IFERROR(IF(VLOOKUP(B25,'출력일보 25일'!$D$10:$E$70,2,FALSE)&gt;0,VLOOKUP(B25,'출력일보 25일'!$D$10:$E$70,2,FALSE),0),0)+IFERROR(IF(VLOOKUP(B25,'출력일보 25일'!$L$10:$M$70,2,FALSE)&gt;0,VLOOKUP(B25,'출력일보 25일'!$L$10:$M$70,2,FALSE),0),0)</f>
        <v>0</v>
      </c>
      <c r="AF25" s="63">
        <f>IFERROR(IF(VLOOKUP(B25,'출력일보 26일'!$D$10:$E$70,2,FALSE)&gt;0,VLOOKUP(B25,'출력일보 26일'!$D$10:$E$70,2,FALSE),0),0)+IFERROR(IF(VLOOKUP(B25,'출력일보 26일'!$L$10:$M$70,2,FALSE)&gt;0,VLOOKUP(B25,'출력일보 26일'!$L$10:$M$70,2,FALSE),0),0)</f>
        <v>0</v>
      </c>
      <c r="AG25" s="63">
        <f>IFERROR(IF(VLOOKUP(B25,'출력일보 27일'!$D$10:$E$70,2,FALSE)&gt;0,VLOOKUP(B25,'출력일보 27일'!$D$10:$E$70,2,FALSE),0),0)+IFERROR(IF(VLOOKUP(B25,'출력일보 27일'!$L$10:$M$70,2,FALSE)&gt;0,VLOOKUP(B25,'출력일보 27일'!$L$10:$M$70,2,FALSE),0),0)</f>
        <v>0</v>
      </c>
      <c r="AH25" s="63">
        <f>IFERROR(IF(VLOOKUP(B25,'출력일보 28일'!$D$10:$E$70,2,FALSE)&gt;0,VLOOKUP(B25,'출력일보 28일'!$D$10:$E$70,2,FALSE),0),0)+IFERROR(IF(VLOOKUP(B25,'출력일보 28일'!$L$10:$M$70,2,FALSE)&gt;0,VLOOKUP(B25,'출력일보 28일'!$L$10:$M$70,2,FALSE),0),0)</f>
        <v>0</v>
      </c>
      <c r="AI25" s="63">
        <f>IFERROR(IF(VLOOKUP(B25,'출력일보 29일'!$D$10:$E$70,2,FALSE)&gt;0,VLOOKUP(B25,'출력일보 29일'!$D$10:$E$70,2,FALSE),0),0)+IFERROR(IF(VLOOKUP(B25,'출력일보 29일'!$L$10:$M$70,2,FALSE)&gt;0,VLOOKUP(B25,'출력일보 29일'!$L$10:$M$70,2,FALSE),0),0)</f>
        <v>0</v>
      </c>
      <c r="AJ25" s="63">
        <f>IFERROR(IF(VLOOKUP(B25,'출력일보 30일'!$D$10:$E$70,2,FALSE)&gt;0,VLOOKUP(B25,'출력일보 30일'!$D$10:$E$70,2,FALSE),0),0)+IFERROR(IF(VLOOKUP(B25,'출력일보 30일'!$L$10:$M$70,2,FALSE)&gt;0,VLOOKUP(B25,'출력일보 30일'!$L$10:$M$70,2,FALSE),0),0)</f>
        <v>0</v>
      </c>
      <c r="AK25" s="64">
        <f>IFERROR(IF(VLOOKUP(B25,'출력일보 31일'!$D$10:$E$70,2,FALSE)&gt;0,VLOOKUP(B25,'출력일보 31일'!$D$10:$E$70,2,FALSE),0),0)+IFERROR(IF(VLOOKUP(B25,'출력일보 31일'!$L$10:$M$70,2,FALSE)&gt;0,VLOOKUP(B25,'출력일보 31일'!$L$10:$M$70,2,FALSE),0),0)</f>
        <v>0</v>
      </c>
      <c r="AL25" s="75">
        <f t="shared" si="0"/>
        <v>0</v>
      </c>
      <c r="AM25" s="76">
        <f t="shared" si="1"/>
        <v>0</v>
      </c>
      <c r="AN25" s="77"/>
      <c r="AO25" s="95">
        <f t="shared" si="7"/>
        <v>0</v>
      </c>
      <c r="AP25" s="96">
        <f t="shared" si="2"/>
        <v>0</v>
      </c>
      <c r="AQ25" s="97">
        <f t="shared" si="3"/>
        <v>0</v>
      </c>
      <c r="AR25" s="97">
        <f t="shared" si="4"/>
        <v>0</v>
      </c>
      <c r="AS25" s="95">
        <f t="shared" si="5"/>
        <v>0</v>
      </c>
      <c r="AT25" s="96">
        <f t="shared" si="6"/>
        <v>0</v>
      </c>
      <c r="AU25" s="69"/>
      <c r="AV25" s="66" t="s">
        <v>60</v>
      </c>
      <c r="AW25" s="67"/>
      <c r="AX25" s="67"/>
      <c r="AY25" s="68"/>
    </row>
    <row r="26" spans="1:51" s="44" customFormat="1" ht="30" customHeight="1">
      <c r="A26" s="66"/>
      <c r="B26" s="136"/>
      <c r="C26" s="70"/>
      <c r="D26" s="134"/>
      <c r="E26" s="133"/>
      <c r="F26" s="136"/>
      <c r="G26" s="62">
        <f>IFERROR(IF(VLOOKUP(B26,'출력일보 1일'!$D$10:$E$70,2,FALSE)&gt;0,VLOOKUP(B26,'출력일보 1일'!$D$10:$E$70,2,FALSE),0),0)+IFERROR(IF(VLOOKUP(B26,'출력일보 1일'!$L$10:$M$70,2,FALSE)&gt;0,VLOOKUP(B26,'출력일보 1일'!$L$10:$M$70,2,FALSE),0),0)</f>
        <v>0</v>
      </c>
      <c r="H26" s="63">
        <f>IFERROR(IF(VLOOKUP(B26,'출력일보 2일'!$D$10:$E$70,2,FALSE)&gt;0,VLOOKUP(B26,'출력일보 2일'!$D$10:$E$70,2,FALSE),0),0)+IFERROR(IF(VLOOKUP(B26,'출력일보 2일'!$L$10:$M$70,2,FALSE)&gt;0,VLOOKUP(B26,'출력일보 2일'!$L$10:$M$70,2,FALSE),0),0)</f>
        <v>0</v>
      </c>
      <c r="I26" s="63">
        <f>IFERROR(IF(VLOOKUP(B26,'출력일보 3일'!$D$10:$E$70,2,FALSE)&gt;0,VLOOKUP(B26,'출력일보 3일'!$D$10:$E$70,2,FALSE),0),0)+IFERROR(IF(VLOOKUP(B26,'출력일보 3일'!$L$10:$M$70,2,FALSE)&gt;0,VLOOKUP(B26,'출력일보 3일'!$L$10:$M$70,2,FALSE),0),0)</f>
        <v>0</v>
      </c>
      <c r="J26" s="63">
        <f>IFERROR(IF(VLOOKUP(B26,'출력일보 4일'!$D$10:$E$70,2,FALSE)&gt;0,VLOOKUP(B26,'출력일보 4일'!$D$10:$E$70,2,FALSE),0),0)+IFERROR(IF(VLOOKUP(B26,'출력일보 4일'!$L$10:$M$70,2,FALSE)&gt;0,VLOOKUP(B26,'출력일보 4일'!$L$10:$M$70,2,FALSE),0),0)</f>
        <v>0</v>
      </c>
      <c r="K26" s="63">
        <f>IFERROR(IF(VLOOKUP(B26,'출력일보 5일'!$D$10:$E$70,2,FALSE)&gt;0,VLOOKUP(B26,'출력일보 5일'!$D$10:$E$70,2,FALSE),0),0)+IFERROR(IF(VLOOKUP(B26,'출력일보 5일'!$L$10:$M$70,2,FALSE)&gt;0,VLOOKUP(B26,'출력일보 5일'!$L$10:$M$70,2,FALSE),0),0)</f>
        <v>0</v>
      </c>
      <c r="L26" s="63">
        <f>IFERROR(IF(VLOOKUP(B26,'출력일보 6일'!$D$10:$E$70,2,FALSE)&gt;0,VLOOKUP(B26,'출력일보 6일'!$D$10:$E$70,2,FALSE),0),0)+IFERROR(IF(VLOOKUP(B26,'출력일보 6일'!$L$10:$M$70,2,FALSE)&gt;0,VLOOKUP(B26,'출력일보 6일'!$L$10:$M$70,2,FALSE),0),0)</f>
        <v>0</v>
      </c>
      <c r="M26" s="63">
        <f>IFERROR(IF(VLOOKUP(B26,'출력일보 7일'!$D$10:$E$70,2,FALSE)&gt;0,VLOOKUP(B26,'출력일보 7일'!$D$10:$E$70,2,FALSE),0),0)+IFERROR(IF(VLOOKUP(B26,'출력일보 7일'!$L$10:$M$70,2,FALSE)&gt;0,VLOOKUP(B26,'출력일보 7일'!$L$10:$M$70,2,FALSE),0),0)</f>
        <v>0</v>
      </c>
      <c r="N26" s="63">
        <f>IFERROR(IF(VLOOKUP(B26,'출력일보 8일'!$D$10:$E$70,2,FALSE)&gt;0,VLOOKUP(B26,'출력일보 8일'!$D$10:$E$70,2,FALSE),0),0)+IFERROR(IF(VLOOKUP(B26,'출력일보 8일'!$L$10:$M$70,2,FALSE)&gt;0,VLOOKUP(B26,'출력일보 8일'!$L$10:$M$70,2,FALSE),0),0)</f>
        <v>0</v>
      </c>
      <c r="O26" s="63">
        <f>IFERROR(IF(VLOOKUP(B26,'출력일보 9일'!$D$10:$E$70,2,FALSE)&gt;0,VLOOKUP(B26,'출력일보 9일'!$D$10:$E$70,2,FALSE),0),0)+IFERROR(IF(VLOOKUP(B26,'출력일보 9일'!$L$10:$M$70,2,FALSE)&gt;0,VLOOKUP(B26,'출력일보 9일'!$L$10:$M$70,2,FALSE),0),0)</f>
        <v>0</v>
      </c>
      <c r="P26" s="63">
        <f>IFERROR(IF(VLOOKUP(B26,'출력일보 10일'!$D$10:$E$70,2,FALSE)&gt;0,VLOOKUP(B26,'출력일보 10일'!$D$10:$E$70,2,FALSE),0),0)+IFERROR(IF(VLOOKUP(B26,'출력일보 10일'!$L$10:$M$70,2,FALSE)&gt;0,VLOOKUP(B26,'출력일보 10일'!$L$10:$M$70,2,FALSE),0),0)</f>
        <v>0</v>
      </c>
      <c r="Q26" s="63">
        <f>IFERROR(IF(VLOOKUP(B26,'출력일보 11일'!$D$10:$E$70,2,FALSE)&gt;0,VLOOKUP(B26,'출력일보 11일'!$D$10:$E$70,2,FALSE),0),0)+IFERROR(IF(VLOOKUP(B26,'출력일보 11일'!$L$10:$M$70,2,FALSE)&gt;0,VLOOKUP(B26,'출력일보 11일'!$L$10:$M$70,2,FALSE),0),0)</f>
        <v>0</v>
      </c>
      <c r="R26" s="63">
        <f>IFERROR(IF(VLOOKUP(B26,'출력일보 12일'!$D$10:$E$70,2,FALSE)&gt;0,VLOOKUP(B26,'출력일보 12일'!$D$10:$E$70,2,FALSE),0),0)+IFERROR(IF(VLOOKUP(B26,'출력일보 12일'!$L$10:$M$70,2,FALSE)&gt;0,VLOOKUP(B26,'출력일보 12일'!$L$10:$M$70,2,FALSE),0),0)</f>
        <v>0</v>
      </c>
      <c r="S26" s="63">
        <f>IFERROR(IF(VLOOKUP(B26,'출력일보 13일'!$D$10:$E$70,2,FALSE)&gt;0,VLOOKUP(B26,'출력일보 13일'!$D$10:$E$70,2,FALSE),0),0)+IFERROR(IF(VLOOKUP(B26,'출력일보 13일'!$L$10:$M$70,2,FALSE)&gt;0,VLOOKUP(B26,'출력일보 13일'!$L$10:$M$70,2,FALSE),0),0)</f>
        <v>0</v>
      </c>
      <c r="T26" s="63">
        <f>IFERROR(IF(VLOOKUP(B26,'출력일보 14일'!$D$10:$E$70,2,FALSE)&gt;0,VLOOKUP(B26,'출력일보 14일'!$D$10:$E$70,2,FALSE),0),0)+IFERROR(IF(VLOOKUP(B26,'출력일보 14일'!$L$10:$M$70,2,FALSE)&gt;0,VLOOKUP(B26,'출력일보 14일'!$L$10:$M$70,2,FALSE),0),0)</f>
        <v>0</v>
      </c>
      <c r="U26" s="63">
        <f>IFERROR(IF(VLOOKUP(B26,'출력일보 15일'!$D$10:$E$70,2,FALSE)&gt;0,VLOOKUP(B26,'출력일보 15일'!$D$10:$E$70,2,FALSE),0),0)+IFERROR(IF(VLOOKUP(B26,'출력일보 15일'!$L$10:$M$70,2,FALSE)&gt;0,VLOOKUP(B26,'출력일보 15일'!$L$10:$M$70,2,FALSE),0),0)</f>
        <v>0</v>
      </c>
      <c r="V26" s="63">
        <f>IFERROR(IF(VLOOKUP(B26,'출력일보 16일'!$D$10:$E$70,2,FALSE)&gt;0,VLOOKUP(B26,'출력일보 16일'!$D$10:$E$70,2,FALSE),0),0)+IFERROR(IF(VLOOKUP(B26,'출력일보 16일'!$L$10:$M$70,2,FALSE)&gt;0,VLOOKUP(B26,'출력일보 16일'!$L$10:$M$70,2,FALSE),0),0)</f>
        <v>0</v>
      </c>
      <c r="W26" s="63">
        <f>IFERROR(IF(VLOOKUP(B26,'출력일보 17일'!$D$10:$E$70,2,FALSE)&gt;0,VLOOKUP(B26,'출력일보 17일'!$D$10:$E$70,2,FALSE),0),0)+IFERROR(IF(VLOOKUP(B26,'출력일보 17일'!$L$10:$M$70,2,FALSE)&gt;0,VLOOKUP(B26,'출력일보 17일'!$L$10:$M$70,2,FALSE),0),0)</f>
        <v>0</v>
      </c>
      <c r="X26" s="63">
        <f>IFERROR(IF(VLOOKUP(B26,'출력일보 18일'!$D$10:$E$70,2,FALSE)&gt;0,VLOOKUP(B26,'출력일보 18일'!$D$10:$E$70,2,FALSE),0),0)+IFERROR(IF(VLOOKUP(B26,'출력일보 18일'!$L$10:$M$70,2,FALSE)&gt;0,VLOOKUP(B26,'출력일보 18일'!$L$10:$M$70,2,FALSE),0),0)</f>
        <v>0</v>
      </c>
      <c r="Y26" s="63">
        <f>IFERROR(IF(VLOOKUP(B26,'출력일보 19일'!$D$10:$E$70,2,FALSE)&gt;0,VLOOKUP(B26,'출력일보 19일'!$D$10:$E$70,2,FALSE),0),0)+IFERROR(IF(VLOOKUP(B26,'출력일보 19일'!$L$10:$M$70,2,FALSE)&gt;0,VLOOKUP(B26,'출력일보 19일'!$L$10:$M$70,2,FALSE),0),0)</f>
        <v>0</v>
      </c>
      <c r="Z26" s="63">
        <f>IFERROR(IF(VLOOKUP(B26,'출력일보 20일'!$D$10:$E$70,2,FALSE)&gt;0,VLOOKUP(B26,'출력일보 20일'!$D$10:$E$70,2,FALSE),0),0)+IFERROR(IF(VLOOKUP(B26,'출력일보 20일'!$L$10:$M$70,2,FALSE)&gt;0,VLOOKUP(B26,'출력일보 20일'!$L$10:$M$70,2,FALSE),0),0)</f>
        <v>0</v>
      </c>
      <c r="AA26" s="63">
        <f>IFERROR(IF(VLOOKUP(B26,'출력일보 21일'!$D$10:$E$70,2,FALSE)&gt;0,VLOOKUP(B26,'출력일보 21일'!$D$10:$E$70,2,FALSE),0),0)+IFERROR(IF(VLOOKUP(B26,'출력일보 21일'!$L$10:$M$70,2,FALSE)&gt;0,VLOOKUP(B26,'출력일보 21일'!$L$10:$M$70,2,FALSE),0),0)</f>
        <v>0</v>
      </c>
      <c r="AB26" s="63">
        <f>IFERROR(IF(VLOOKUP(B26,'출력일보 22일'!$D$10:$E$70,2,FALSE)&gt;0,VLOOKUP(B26,'출력일보 22일'!$D$10:$E$70,2,FALSE),0),0)+IFERROR(IF(VLOOKUP(B26,'출력일보 22일'!$L$10:$M$70,2,FALSE)&gt;0,VLOOKUP(B26,'출력일보 22일'!$L$10:$M$70,2,FALSE),0),0)</f>
        <v>0</v>
      </c>
      <c r="AC26" s="63">
        <f>IFERROR(IF(VLOOKUP(B26,'출력일보 23일'!$D$10:$E$70,2,FALSE)&gt;0,VLOOKUP(B26,'출력일보 23일'!$D$10:$E$70,2,FALSE),0),0)+IFERROR(IF(VLOOKUP(B26,'출력일보 23일'!$L$10:$M$70,2,FALSE)&gt;0,VLOOKUP(B26,'출력일보 23일'!$L$10:$M$70,2,FALSE),0),0)</f>
        <v>0</v>
      </c>
      <c r="AD26" s="63">
        <f>IFERROR(IF(VLOOKUP(B26,'출력일보 24일'!$D$10:$E$70,2,FALSE)&gt;0,VLOOKUP(B26,'출력일보 24일'!$D$10:$E$70,2,FALSE),0),0)+IFERROR(IF(VLOOKUP(B26,'출력일보 24일'!$L$10:$M$70,2,FALSE)&gt;0,VLOOKUP(B26,'출력일보 24일'!$L$10:$M$70,2,FALSE),0),0)</f>
        <v>0</v>
      </c>
      <c r="AE26" s="63">
        <f>IFERROR(IF(VLOOKUP(B26,'출력일보 25일'!$D$10:$E$70,2,FALSE)&gt;0,VLOOKUP(B26,'출력일보 25일'!$D$10:$E$70,2,FALSE),0),0)+IFERROR(IF(VLOOKUP(B26,'출력일보 25일'!$L$10:$M$70,2,FALSE)&gt;0,VLOOKUP(B26,'출력일보 25일'!$L$10:$M$70,2,FALSE),0),0)</f>
        <v>0</v>
      </c>
      <c r="AF26" s="63">
        <f>IFERROR(IF(VLOOKUP(B26,'출력일보 26일'!$D$10:$E$70,2,FALSE)&gt;0,VLOOKUP(B26,'출력일보 26일'!$D$10:$E$70,2,FALSE),0),0)+IFERROR(IF(VLOOKUP(B26,'출력일보 26일'!$L$10:$M$70,2,FALSE)&gt;0,VLOOKUP(B26,'출력일보 26일'!$L$10:$M$70,2,FALSE),0),0)</f>
        <v>0</v>
      </c>
      <c r="AG26" s="63">
        <f>IFERROR(IF(VLOOKUP(B26,'출력일보 27일'!$D$10:$E$70,2,FALSE)&gt;0,VLOOKUP(B26,'출력일보 27일'!$D$10:$E$70,2,FALSE),0),0)+IFERROR(IF(VLOOKUP(B26,'출력일보 27일'!$L$10:$M$70,2,FALSE)&gt;0,VLOOKUP(B26,'출력일보 27일'!$L$10:$M$70,2,FALSE),0),0)</f>
        <v>0</v>
      </c>
      <c r="AH26" s="63">
        <f>IFERROR(IF(VLOOKUP(B26,'출력일보 28일'!$D$10:$E$70,2,FALSE)&gt;0,VLOOKUP(B26,'출력일보 28일'!$D$10:$E$70,2,FALSE),0),0)+IFERROR(IF(VLOOKUP(B26,'출력일보 28일'!$L$10:$M$70,2,FALSE)&gt;0,VLOOKUP(B26,'출력일보 28일'!$L$10:$M$70,2,FALSE),0),0)</f>
        <v>0</v>
      </c>
      <c r="AI26" s="63">
        <f>IFERROR(IF(VLOOKUP(B26,'출력일보 29일'!$D$10:$E$70,2,FALSE)&gt;0,VLOOKUP(B26,'출력일보 29일'!$D$10:$E$70,2,FALSE),0),0)+IFERROR(IF(VLOOKUP(B26,'출력일보 29일'!$L$10:$M$70,2,FALSE)&gt;0,VLOOKUP(B26,'출력일보 29일'!$L$10:$M$70,2,FALSE),0),0)</f>
        <v>0</v>
      </c>
      <c r="AJ26" s="63">
        <f>IFERROR(IF(VLOOKUP(B26,'출력일보 30일'!$D$10:$E$70,2,FALSE)&gt;0,VLOOKUP(B26,'출력일보 30일'!$D$10:$E$70,2,FALSE),0),0)+IFERROR(IF(VLOOKUP(B26,'출력일보 30일'!$L$10:$M$70,2,FALSE)&gt;0,VLOOKUP(B26,'출력일보 30일'!$L$10:$M$70,2,FALSE),0),0)</f>
        <v>0</v>
      </c>
      <c r="AK26" s="64">
        <f>IFERROR(IF(VLOOKUP(B26,'출력일보 31일'!$D$10:$E$70,2,FALSE)&gt;0,VLOOKUP(B26,'출력일보 31일'!$D$10:$E$70,2,FALSE),0),0)+IFERROR(IF(VLOOKUP(B26,'출력일보 31일'!$L$10:$M$70,2,FALSE)&gt;0,VLOOKUP(B26,'출력일보 31일'!$L$10:$M$70,2,FALSE),0),0)</f>
        <v>0</v>
      </c>
      <c r="AL26" s="75">
        <f t="shared" si="0"/>
        <v>0</v>
      </c>
      <c r="AM26" s="76">
        <f t="shared" si="1"/>
        <v>0</v>
      </c>
      <c r="AN26" s="77"/>
      <c r="AO26" s="95">
        <f t="shared" si="7"/>
        <v>0</v>
      </c>
      <c r="AP26" s="96">
        <f t="shared" si="2"/>
        <v>0</v>
      </c>
      <c r="AQ26" s="97">
        <f t="shared" si="3"/>
        <v>0</v>
      </c>
      <c r="AR26" s="97">
        <f t="shared" si="4"/>
        <v>0</v>
      </c>
      <c r="AS26" s="95">
        <f t="shared" si="5"/>
        <v>0</v>
      </c>
      <c r="AT26" s="96">
        <f t="shared" si="6"/>
        <v>0</v>
      </c>
      <c r="AU26" s="69"/>
      <c r="AV26" s="66" t="s">
        <v>60</v>
      </c>
      <c r="AW26" s="67"/>
      <c r="AX26" s="67"/>
      <c r="AY26" s="68"/>
    </row>
    <row r="27" spans="1:51" s="44" customFormat="1" ht="30" customHeight="1">
      <c r="A27" s="66"/>
      <c r="B27" s="70"/>
      <c r="C27" s="70"/>
      <c r="D27" s="70"/>
      <c r="E27" s="70"/>
      <c r="F27" s="71"/>
      <c r="G27" s="62">
        <f>IFERROR(IF(VLOOKUP(B27,'출력일보 1일'!$D$10:$E$70,2,FALSE)&gt;0,VLOOKUP(B27,'출력일보 1일'!$D$10:$E$70,2,FALSE),0),0)+IFERROR(IF(VLOOKUP(B27,'출력일보 1일'!$L$10:$M$70,2,FALSE)&gt;0,VLOOKUP(B27,'출력일보 1일'!$L$10:$M$70,2,FALSE),0),0)</f>
        <v>0</v>
      </c>
      <c r="H27" s="63">
        <f>IFERROR(IF(VLOOKUP(B27,'출력일보 2일'!$D$10:$E$70,2,FALSE)&gt;0,VLOOKUP(B27,'출력일보 2일'!$D$10:$E$70,2,FALSE),0),0)+IFERROR(IF(VLOOKUP(B27,'출력일보 2일'!$L$10:$M$70,2,FALSE)&gt;0,VLOOKUP(B27,'출력일보 2일'!$L$10:$M$70,2,FALSE),0),0)</f>
        <v>0</v>
      </c>
      <c r="I27" s="63">
        <f>IFERROR(IF(VLOOKUP(B27,'출력일보 3일'!$D$10:$E$70,2,FALSE)&gt;0,VLOOKUP(B27,'출력일보 3일'!$D$10:$E$70,2,FALSE),0),0)+IFERROR(IF(VLOOKUP(B27,'출력일보 3일'!$L$10:$M$70,2,FALSE)&gt;0,VLOOKUP(B27,'출력일보 3일'!$L$10:$M$70,2,FALSE),0),0)</f>
        <v>0</v>
      </c>
      <c r="J27" s="63">
        <f>IFERROR(IF(VLOOKUP(B27,'출력일보 4일'!$D$10:$E$70,2,FALSE)&gt;0,VLOOKUP(B27,'출력일보 4일'!$D$10:$E$70,2,FALSE),0),0)+IFERROR(IF(VLOOKUP(B27,'출력일보 4일'!$L$10:$M$70,2,FALSE)&gt;0,VLOOKUP(B27,'출력일보 4일'!$L$10:$M$70,2,FALSE),0),0)</f>
        <v>0</v>
      </c>
      <c r="K27" s="63">
        <f>IFERROR(IF(VLOOKUP(B27,'출력일보 5일'!$D$10:$E$70,2,FALSE)&gt;0,VLOOKUP(B27,'출력일보 5일'!$D$10:$E$70,2,FALSE),0),0)+IFERROR(IF(VLOOKUP(B27,'출력일보 5일'!$L$10:$M$70,2,FALSE)&gt;0,VLOOKUP(B27,'출력일보 5일'!$L$10:$M$70,2,FALSE),0),0)</f>
        <v>0</v>
      </c>
      <c r="L27" s="63">
        <f>IFERROR(IF(VLOOKUP(B27,'출력일보 6일'!$D$10:$E$70,2,FALSE)&gt;0,VLOOKUP(B27,'출력일보 6일'!$D$10:$E$70,2,FALSE),0),0)+IFERROR(IF(VLOOKUP(B27,'출력일보 6일'!$L$10:$M$70,2,FALSE)&gt;0,VLOOKUP(B27,'출력일보 6일'!$L$10:$M$70,2,FALSE),0),0)</f>
        <v>0</v>
      </c>
      <c r="M27" s="63">
        <f>IFERROR(IF(VLOOKUP(B27,'출력일보 7일'!$D$10:$E$70,2,FALSE)&gt;0,VLOOKUP(B27,'출력일보 7일'!$D$10:$E$70,2,FALSE),0),0)+IFERROR(IF(VLOOKUP(B27,'출력일보 7일'!$L$10:$M$70,2,FALSE)&gt;0,VLOOKUP(B27,'출력일보 7일'!$L$10:$M$70,2,FALSE),0),0)</f>
        <v>0</v>
      </c>
      <c r="N27" s="63">
        <f>IFERROR(IF(VLOOKUP(B27,'출력일보 8일'!$D$10:$E$70,2,FALSE)&gt;0,VLOOKUP(B27,'출력일보 8일'!$D$10:$E$70,2,FALSE),0),0)+IFERROR(IF(VLOOKUP(B27,'출력일보 8일'!$L$10:$M$70,2,FALSE)&gt;0,VLOOKUP(B27,'출력일보 8일'!$L$10:$M$70,2,FALSE),0),0)</f>
        <v>0</v>
      </c>
      <c r="O27" s="63">
        <f>IFERROR(IF(VLOOKUP(B27,'출력일보 9일'!$D$10:$E$70,2,FALSE)&gt;0,VLOOKUP(B27,'출력일보 9일'!$D$10:$E$70,2,FALSE),0),0)+IFERROR(IF(VLOOKUP(B27,'출력일보 9일'!$L$10:$M$70,2,FALSE)&gt;0,VLOOKUP(B27,'출력일보 9일'!$L$10:$M$70,2,FALSE),0),0)</f>
        <v>0</v>
      </c>
      <c r="P27" s="63">
        <f>IFERROR(IF(VLOOKUP(B27,'출력일보 10일'!$D$10:$E$70,2,FALSE)&gt;0,VLOOKUP(B27,'출력일보 10일'!$D$10:$E$70,2,FALSE),0),0)+IFERROR(IF(VLOOKUP(B27,'출력일보 10일'!$L$10:$M$70,2,FALSE)&gt;0,VLOOKUP(B27,'출력일보 10일'!$L$10:$M$70,2,FALSE),0),0)</f>
        <v>0</v>
      </c>
      <c r="Q27" s="63">
        <f>IFERROR(IF(VLOOKUP(B27,'출력일보 11일'!$D$10:$E$70,2,FALSE)&gt;0,VLOOKUP(B27,'출력일보 11일'!$D$10:$E$70,2,FALSE),0),0)+IFERROR(IF(VLOOKUP(B27,'출력일보 11일'!$L$10:$M$70,2,FALSE)&gt;0,VLOOKUP(B27,'출력일보 11일'!$L$10:$M$70,2,FALSE),0),0)</f>
        <v>0</v>
      </c>
      <c r="R27" s="63">
        <f>IFERROR(IF(VLOOKUP(B27,'출력일보 12일'!$D$10:$E$70,2,FALSE)&gt;0,VLOOKUP(B27,'출력일보 12일'!$D$10:$E$70,2,FALSE),0),0)+IFERROR(IF(VLOOKUP(B27,'출력일보 12일'!$L$10:$M$70,2,FALSE)&gt;0,VLOOKUP(B27,'출력일보 12일'!$L$10:$M$70,2,FALSE),0),0)</f>
        <v>0</v>
      </c>
      <c r="S27" s="63">
        <f>IFERROR(IF(VLOOKUP(B27,'출력일보 13일'!$D$10:$E$70,2,FALSE)&gt;0,VLOOKUP(B27,'출력일보 13일'!$D$10:$E$70,2,FALSE),0),0)+IFERROR(IF(VLOOKUP(B27,'출력일보 13일'!$L$10:$M$70,2,FALSE)&gt;0,VLOOKUP(B27,'출력일보 13일'!$L$10:$M$70,2,FALSE),0),0)</f>
        <v>0</v>
      </c>
      <c r="T27" s="63">
        <f>IFERROR(IF(VLOOKUP(B27,'출력일보 14일'!$D$10:$E$70,2,FALSE)&gt;0,VLOOKUP(B27,'출력일보 14일'!$D$10:$E$70,2,FALSE),0),0)+IFERROR(IF(VLOOKUP(B27,'출력일보 14일'!$L$10:$M$70,2,FALSE)&gt;0,VLOOKUP(B27,'출력일보 14일'!$L$10:$M$70,2,FALSE),0),0)</f>
        <v>0</v>
      </c>
      <c r="U27" s="63">
        <f>IFERROR(IF(VLOOKUP(B27,'출력일보 15일'!$D$10:$E$70,2,FALSE)&gt;0,VLOOKUP(B27,'출력일보 15일'!$D$10:$E$70,2,FALSE),0),0)+IFERROR(IF(VLOOKUP(B27,'출력일보 15일'!$L$10:$M$70,2,FALSE)&gt;0,VLOOKUP(B27,'출력일보 15일'!$L$10:$M$70,2,FALSE),0),0)</f>
        <v>0</v>
      </c>
      <c r="V27" s="63">
        <f>IFERROR(IF(VLOOKUP(B27,'출력일보 16일'!$D$10:$E$70,2,FALSE)&gt;0,VLOOKUP(B27,'출력일보 16일'!$D$10:$E$70,2,FALSE),0),0)+IFERROR(IF(VLOOKUP(B27,'출력일보 16일'!$L$10:$M$70,2,FALSE)&gt;0,VLOOKUP(B27,'출력일보 16일'!$L$10:$M$70,2,FALSE),0),0)</f>
        <v>0</v>
      </c>
      <c r="W27" s="63">
        <f>IFERROR(IF(VLOOKUP(B27,'출력일보 17일'!$D$10:$E$70,2,FALSE)&gt;0,VLOOKUP(B27,'출력일보 17일'!$D$10:$E$70,2,FALSE),0),0)+IFERROR(IF(VLOOKUP(B27,'출력일보 17일'!$L$10:$M$70,2,FALSE)&gt;0,VLOOKUP(B27,'출력일보 17일'!$L$10:$M$70,2,FALSE),0),0)</f>
        <v>0</v>
      </c>
      <c r="X27" s="63">
        <f>IFERROR(IF(VLOOKUP(B27,'출력일보 18일'!$D$10:$E$70,2,FALSE)&gt;0,VLOOKUP(B27,'출력일보 18일'!$D$10:$E$70,2,FALSE),0),0)+IFERROR(IF(VLOOKUP(B27,'출력일보 18일'!$L$10:$M$70,2,FALSE)&gt;0,VLOOKUP(B27,'출력일보 18일'!$L$10:$M$70,2,FALSE),0),0)</f>
        <v>0</v>
      </c>
      <c r="Y27" s="63">
        <f>IFERROR(IF(VLOOKUP(B27,'출력일보 19일'!$D$10:$E$70,2,FALSE)&gt;0,VLOOKUP(B27,'출력일보 19일'!$D$10:$E$70,2,FALSE),0),0)+IFERROR(IF(VLOOKUP(B27,'출력일보 19일'!$L$10:$M$70,2,FALSE)&gt;0,VLOOKUP(B27,'출력일보 19일'!$L$10:$M$70,2,FALSE),0),0)</f>
        <v>0</v>
      </c>
      <c r="Z27" s="63">
        <f>IFERROR(IF(VLOOKUP(B27,'출력일보 20일'!$D$10:$E$70,2,FALSE)&gt;0,VLOOKUP(B27,'출력일보 20일'!$D$10:$E$70,2,FALSE),0),0)+IFERROR(IF(VLOOKUP(B27,'출력일보 20일'!$L$10:$M$70,2,FALSE)&gt;0,VLOOKUP(B27,'출력일보 20일'!$L$10:$M$70,2,FALSE),0),0)</f>
        <v>0</v>
      </c>
      <c r="AA27" s="63">
        <f>IFERROR(IF(VLOOKUP(B27,'출력일보 21일'!$D$10:$E$70,2,FALSE)&gt;0,VLOOKUP(B27,'출력일보 21일'!$D$10:$E$70,2,FALSE),0),0)+IFERROR(IF(VLOOKUP(B27,'출력일보 21일'!$L$10:$M$70,2,FALSE)&gt;0,VLOOKUP(B27,'출력일보 21일'!$L$10:$M$70,2,FALSE),0),0)</f>
        <v>0</v>
      </c>
      <c r="AB27" s="63">
        <f>IFERROR(IF(VLOOKUP(B27,'출력일보 22일'!$D$10:$E$70,2,FALSE)&gt;0,VLOOKUP(B27,'출력일보 22일'!$D$10:$E$70,2,FALSE),0),0)+IFERROR(IF(VLOOKUP(B27,'출력일보 22일'!$L$10:$M$70,2,FALSE)&gt;0,VLOOKUP(B27,'출력일보 22일'!$L$10:$M$70,2,FALSE),0),0)</f>
        <v>0</v>
      </c>
      <c r="AC27" s="63">
        <f>IFERROR(IF(VLOOKUP(B27,'출력일보 23일'!$D$10:$E$70,2,FALSE)&gt;0,VLOOKUP(B27,'출력일보 23일'!$D$10:$E$70,2,FALSE),0),0)+IFERROR(IF(VLOOKUP(B27,'출력일보 23일'!$L$10:$M$70,2,FALSE)&gt;0,VLOOKUP(B27,'출력일보 23일'!$L$10:$M$70,2,FALSE),0),0)</f>
        <v>0</v>
      </c>
      <c r="AD27" s="63">
        <f>IFERROR(IF(VLOOKUP(B27,'출력일보 24일'!$D$10:$E$70,2,FALSE)&gt;0,VLOOKUP(B27,'출력일보 24일'!$D$10:$E$70,2,FALSE),0),0)+IFERROR(IF(VLOOKUP(B27,'출력일보 24일'!$L$10:$M$70,2,FALSE)&gt;0,VLOOKUP(B27,'출력일보 24일'!$L$10:$M$70,2,FALSE),0),0)</f>
        <v>0</v>
      </c>
      <c r="AE27" s="63">
        <f>IFERROR(IF(VLOOKUP(B27,'출력일보 25일'!$D$10:$E$70,2,FALSE)&gt;0,VLOOKUP(B27,'출력일보 25일'!$D$10:$E$70,2,FALSE),0),0)+IFERROR(IF(VLOOKUP(B27,'출력일보 25일'!$L$10:$M$70,2,FALSE)&gt;0,VLOOKUP(B27,'출력일보 25일'!$L$10:$M$70,2,FALSE),0),0)</f>
        <v>0</v>
      </c>
      <c r="AF27" s="63">
        <f>IFERROR(IF(VLOOKUP(B27,'출력일보 26일'!$D$10:$E$70,2,FALSE)&gt;0,VLOOKUP(B27,'출력일보 26일'!$D$10:$E$70,2,FALSE),0),0)+IFERROR(IF(VLOOKUP(B27,'출력일보 26일'!$L$10:$M$70,2,FALSE)&gt;0,VLOOKUP(B27,'출력일보 26일'!$L$10:$M$70,2,FALSE),0),0)</f>
        <v>0</v>
      </c>
      <c r="AG27" s="63">
        <f>IFERROR(IF(VLOOKUP(B27,'출력일보 27일'!$D$10:$E$70,2,FALSE)&gt;0,VLOOKUP(B27,'출력일보 27일'!$D$10:$E$70,2,FALSE),0),0)+IFERROR(IF(VLOOKUP(B27,'출력일보 27일'!$L$10:$M$70,2,FALSE)&gt;0,VLOOKUP(B27,'출력일보 27일'!$L$10:$M$70,2,FALSE),0),0)</f>
        <v>0</v>
      </c>
      <c r="AH27" s="63">
        <f>IFERROR(IF(VLOOKUP(B27,'출력일보 28일'!$D$10:$E$70,2,FALSE)&gt;0,VLOOKUP(B27,'출력일보 28일'!$D$10:$E$70,2,FALSE),0),0)+IFERROR(IF(VLOOKUP(B27,'출력일보 28일'!$L$10:$M$70,2,FALSE)&gt;0,VLOOKUP(B27,'출력일보 28일'!$L$10:$M$70,2,FALSE),0),0)</f>
        <v>0</v>
      </c>
      <c r="AI27" s="63">
        <f>IFERROR(IF(VLOOKUP(B27,'출력일보 29일'!$D$10:$E$70,2,FALSE)&gt;0,VLOOKUP(B27,'출력일보 29일'!$D$10:$E$70,2,FALSE),0),0)+IFERROR(IF(VLOOKUP(B27,'출력일보 29일'!$L$10:$M$70,2,FALSE)&gt;0,VLOOKUP(B27,'출력일보 29일'!$L$10:$M$70,2,FALSE),0),0)</f>
        <v>0</v>
      </c>
      <c r="AJ27" s="63">
        <f>IFERROR(IF(VLOOKUP(B27,'출력일보 30일'!$D$10:$E$70,2,FALSE)&gt;0,VLOOKUP(B27,'출력일보 30일'!$D$10:$E$70,2,FALSE),0),0)+IFERROR(IF(VLOOKUP(B27,'출력일보 30일'!$L$10:$M$70,2,FALSE)&gt;0,VLOOKUP(B27,'출력일보 30일'!$L$10:$M$70,2,FALSE),0),0)</f>
        <v>0</v>
      </c>
      <c r="AK27" s="64">
        <f>IFERROR(IF(VLOOKUP(B27,'출력일보 31일'!$D$10:$E$70,2,FALSE)&gt;0,VLOOKUP(B27,'출력일보 31일'!$D$10:$E$70,2,FALSE),0),0)+IFERROR(IF(VLOOKUP(B27,'출력일보 31일'!$L$10:$M$70,2,FALSE)&gt;0,VLOOKUP(B27,'출력일보 31일'!$L$10:$M$70,2,FALSE),0),0)</f>
        <v>0</v>
      </c>
      <c r="AL27" s="75">
        <f t="shared" si="0"/>
        <v>0</v>
      </c>
      <c r="AM27" s="76">
        <f t="shared" si="1"/>
        <v>0</v>
      </c>
      <c r="AN27" s="77"/>
      <c r="AO27" s="95">
        <f t="shared" si="7"/>
        <v>0</v>
      </c>
      <c r="AP27" s="96">
        <f t="shared" si="2"/>
        <v>0</v>
      </c>
      <c r="AQ27" s="97">
        <f t="shared" si="3"/>
        <v>0</v>
      </c>
      <c r="AR27" s="97">
        <f t="shared" si="4"/>
        <v>0</v>
      </c>
      <c r="AS27" s="95">
        <f t="shared" si="5"/>
        <v>0</v>
      </c>
      <c r="AT27" s="96">
        <f t="shared" si="6"/>
        <v>0</v>
      </c>
      <c r="AU27" s="69"/>
      <c r="AV27" s="66" t="s">
        <v>97</v>
      </c>
      <c r="AW27" s="137"/>
      <c r="AX27" s="137"/>
      <c r="AY27" s="137"/>
    </row>
    <row r="28" spans="1:51" s="44" customFormat="1" ht="30" customHeight="1">
      <c r="A28" s="66"/>
      <c r="B28" s="70"/>
      <c r="C28" s="70"/>
      <c r="D28" s="70"/>
      <c r="E28" s="70"/>
      <c r="F28" s="71"/>
      <c r="G28" s="62">
        <f>IFERROR(IF(VLOOKUP(B28,'출력일보 1일'!$D$10:$E$70,2,FALSE)&gt;0,VLOOKUP(B28,'출력일보 1일'!$D$10:$E$70,2,FALSE),0),0)+IFERROR(IF(VLOOKUP(B28,'출력일보 1일'!$L$10:$M$70,2,FALSE)&gt;0,VLOOKUP(B28,'출력일보 1일'!$L$10:$M$70,2,FALSE),0),0)</f>
        <v>0</v>
      </c>
      <c r="H28" s="63">
        <f>IFERROR(IF(VLOOKUP(B28,'출력일보 2일'!$D$10:$E$70,2,FALSE)&gt;0,VLOOKUP(B28,'출력일보 2일'!$D$10:$E$70,2,FALSE),0),0)+IFERROR(IF(VLOOKUP(B28,'출력일보 2일'!$L$10:$M$70,2,FALSE)&gt;0,VLOOKUP(B28,'출력일보 2일'!$L$10:$M$70,2,FALSE),0),0)</f>
        <v>0</v>
      </c>
      <c r="I28" s="63">
        <f>IFERROR(IF(VLOOKUP(B28,'출력일보 3일'!$D$10:$E$70,2,FALSE)&gt;0,VLOOKUP(B28,'출력일보 3일'!$D$10:$E$70,2,FALSE),0),0)+IFERROR(IF(VLOOKUP(B28,'출력일보 3일'!$L$10:$M$70,2,FALSE)&gt;0,VLOOKUP(B28,'출력일보 3일'!$L$10:$M$70,2,FALSE),0),0)</f>
        <v>0</v>
      </c>
      <c r="J28" s="63">
        <f>IFERROR(IF(VLOOKUP(B28,'출력일보 4일'!$D$10:$E$70,2,FALSE)&gt;0,VLOOKUP(B28,'출력일보 4일'!$D$10:$E$70,2,FALSE),0),0)+IFERROR(IF(VLOOKUP(B28,'출력일보 4일'!$L$10:$M$70,2,FALSE)&gt;0,VLOOKUP(B28,'출력일보 4일'!$L$10:$M$70,2,FALSE),0),0)</f>
        <v>0</v>
      </c>
      <c r="K28" s="63">
        <f>IFERROR(IF(VLOOKUP(B28,'출력일보 5일'!$D$10:$E$70,2,FALSE)&gt;0,VLOOKUP(B28,'출력일보 5일'!$D$10:$E$70,2,FALSE),0),0)+IFERROR(IF(VLOOKUP(B28,'출력일보 5일'!$L$10:$M$70,2,FALSE)&gt;0,VLOOKUP(B28,'출력일보 5일'!$L$10:$M$70,2,FALSE),0),0)</f>
        <v>0</v>
      </c>
      <c r="L28" s="63">
        <f>IFERROR(IF(VLOOKUP(B28,'출력일보 6일'!$D$10:$E$70,2,FALSE)&gt;0,VLOOKUP(B28,'출력일보 6일'!$D$10:$E$70,2,FALSE),0),0)+IFERROR(IF(VLOOKUP(B28,'출력일보 6일'!$L$10:$M$70,2,FALSE)&gt;0,VLOOKUP(B28,'출력일보 6일'!$L$10:$M$70,2,FALSE),0),0)</f>
        <v>0</v>
      </c>
      <c r="M28" s="63">
        <f>IFERROR(IF(VLOOKUP(B28,'출력일보 7일'!$D$10:$E$70,2,FALSE)&gt;0,VLOOKUP(B28,'출력일보 7일'!$D$10:$E$70,2,FALSE),0),0)+IFERROR(IF(VLOOKUP(B28,'출력일보 7일'!$L$10:$M$70,2,FALSE)&gt;0,VLOOKUP(B28,'출력일보 7일'!$L$10:$M$70,2,FALSE),0),0)</f>
        <v>0</v>
      </c>
      <c r="N28" s="63">
        <f>IFERROR(IF(VLOOKUP(B28,'출력일보 8일'!$D$10:$E$70,2,FALSE)&gt;0,VLOOKUP(B28,'출력일보 8일'!$D$10:$E$70,2,FALSE),0),0)+IFERROR(IF(VLOOKUP(B28,'출력일보 8일'!$L$10:$M$70,2,FALSE)&gt;0,VLOOKUP(B28,'출력일보 8일'!$L$10:$M$70,2,FALSE),0),0)</f>
        <v>0</v>
      </c>
      <c r="O28" s="63">
        <f>IFERROR(IF(VLOOKUP(B28,'출력일보 9일'!$D$10:$E$70,2,FALSE)&gt;0,VLOOKUP(B28,'출력일보 9일'!$D$10:$E$70,2,FALSE),0),0)+IFERROR(IF(VLOOKUP(B28,'출력일보 9일'!$L$10:$M$70,2,FALSE)&gt;0,VLOOKUP(B28,'출력일보 9일'!$L$10:$M$70,2,FALSE),0),0)</f>
        <v>0</v>
      </c>
      <c r="P28" s="63">
        <f>IFERROR(IF(VLOOKUP(B28,'출력일보 10일'!$D$10:$E$70,2,FALSE)&gt;0,VLOOKUP(B28,'출력일보 10일'!$D$10:$E$70,2,FALSE),0),0)+IFERROR(IF(VLOOKUP(B28,'출력일보 10일'!$L$10:$M$70,2,FALSE)&gt;0,VLOOKUP(B28,'출력일보 10일'!$L$10:$M$70,2,FALSE),0),0)</f>
        <v>0</v>
      </c>
      <c r="Q28" s="63">
        <f>IFERROR(IF(VLOOKUP(B28,'출력일보 11일'!$D$10:$E$70,2,FALSE)&gt;0,VLOOKUP(B28,'출력일보 11일'!$D$10:$E$70,2,FALSE),0),0)+IFERROR(IF(VLOOKUP(B28,'출력일보 11일'!$L$10:$M$70,2,FALSE)&gt;0,VLOOKUP(B28,'출력일보 11일'!$L$10:$M$70,2,FALSE),0),0)</f>
        <v>0</v>
      </c>
      <c r="R28" s="63">
        <f>IFERROR(IF(VLOOKUP(B28,'출력일보 12일'!$D$10:$E$70,2,FALSE)&gt;0,VLOOKUP(B28,'출력일보 12일'!$D$10:$E$70,2,FALSE),0),0)+IFERROR(IF(VLOOKUP(B28,'출력일보 12일'!$L$10:$M$70,2,FALSE)&gt;0,VLOOKUP(B28,'출력일보 12일'!$L$10:$M$70,2,FALSE),0),0)</f>
        <v>0</v>
      </c>
      <c r="S28" s="63">
        <f>IFERROR(IF(VLOOKUP(B28,'출력일보 13일'!$D$10:$E$70,2,FALSE)&gt;0,VLOOKUP(B28,'출력일보 13일'!$D$10:$E$70,2,FALSE),0),0)+IFERROR(IF(VLOOKUP(B28,'출력일보 13일'!$L$10:$M$70,2,FALSE)&gt;0,VLOOKUP(B28,'출력일보 13일'!$L$10:$M$70,2,FALSE),0),0)</f>
        <v>0</v>
      </c>
      <c r="T28" s="63">
        <f>IFERROR(IF(VLOOKUP(B28,'출력일보 14일'!$D$10:$E$70,2,FALSE)&gt;0,VLOOKUP(B28,'출력일보 14일'!$D$10:$E$70,2,FALSE),0),0)+IFERROR(IF(VLOOKUP(B28,'출력일보 14일'!$L$10:$M$70,2,FALSE)&gt;0,VLOOKUP(B28,'출력일보 14일'!$L$10:$M$70,2,FALSE),0),0)</f>
        <v>0</v>
      </c>
      <c r="U28" s="63">
        <f>IFERROR(IF(VLOOKUP(B28,'출력일보 15일'!$D$10:$E$70,2,FALSE)&gt;0,VLOOKUP(B28,'출력일보 15일'!$D$10:$E$70,2,FALSE),0),0)+IFERROR(IF(VLOOKUP(B28,'출력일보 15일'!$L$10:$M$70,2,FALSE)&gt;0,VLOOKUP(B28,'출력일보 15일'!$L$10:$M$70,2,FALSE),0),0)</f>
        <v>0</v>
      </c>
      <c r="V28" s="63">
        <f>IFERROR(IF(VLOOKUP(B28,'출력일보 16일'!$D$10:$E$70,2,FALSE)&gt;0,VLOOKUP(B28,'출력일보 16일'!$D$10:$E$70,2,FALSE),0),0)+IFERROR(IF(VLOOKUP(B28,'출력일보 16일'!$L$10:$M$70,2,FALSE)&gt;0,VLOOKUP(B28,'출력일보 16일'!$L$10:$M$70,2,FALSE),0),0)</f>
        <v>0</v>
      </c>
      <c r="W28" s="63">
        <f>IFERROR(IF(VLOOKUP(B28,'출력일보 17일'!$D$10:$E$70,2,FALSE)&gt;0,VLOOKUP(B28,'출력일보 17일'!$D$10:$E$70,2,FALSE),0),0)+IFERROR(IF(VLOOKUP(B28,'출력일보 17일'!$L$10:$M$70,2,FALSE)&gt;0,VLOOKUP(B28,'출력일보 17일'!$L$10:$M$70,2,FALSE),0),0)</f>
        <v>0</v>
      </c>
      <c r="X28" s="63">
        <f>IFERROR(IF(VLOOKUP(B28,'출력일보 18일'!$D$10:$E$70,2,FALSE)&gt;0,VLOOKUP(B28,'출력일보 18일'!$D$10:$E$70,2,FALSE),0),0)+IFERROR(IF(VLOOKUP(B28,'출력일보 18일'!$L$10:$M$70,2,FALSE)&gt;0,VLOOKUP(B28,'출력일보 18일'!$L$10:$M$70,2,FALSE),0),0)</f>
        <v>0</v>
      </c>
      <c r="Y28" s="63">
        <f>IFERROR(IF(VLOOKUP(B28,'출력일보 19일'!$D$10:$E$70,2,FALSE)&gt;0,VLOOKUP(B28,'출력일보 19일'!$D$10:$E$70,2,FALSE),0),0)+IFERROR(IF(VLOOKUP(B28,'출력일보 19일'!$L$10:$M$70,2,FALSE)&gt;0,VLOOKUP(B28,'출력일보 19일'!$L$10:$M$70,2,FALSE),0),0)</f>
        <v>0</v>
      </c>
      <c r="Z28" s="63">
        <f>IFERROR(IF(VLOOKUP(B28,'출력일보 20일'!$D$10:$E$70,2,FALSE)&gt;0,VLOOKUP(B28,'출력일보 20일'!$D$10:$E$70,2,FALSE),0),0)+IFERROR(IF(VLOOKUP(B28,'출력일보 20일'!$L$10:$M$70,2,FALSE)&gt;0,VLOOKUP(B28,'출력일보 20일'!$L$10:$M$70,2,FALSE),0),0)</f>
        <v>0</v>
      </c>
      <c r="AA28" s="63">
        <f>IFERROR(IF(VLOOKUP(B28,'출력일보 21일'!$D$10:$E$70,2,FALSE)&gt;0,VLOOKUP(B28,'출력일보 21일'!$D$10:$E$70,2,FALSE),0),0)+IFERROR(IF(VLOOKUP(B28,'출력일보 21일'!$L$10:$M$70,2,FALSE)&gt;0,VLOOKUP(B28,'출력일보 21일'!$L$10:$M$70,2,FALSE),0),0)</f>
        <v>0</v>
      </c>
      <c r="AB28" s="63">
        <f>IFERROR(IF(VLOOKUP(B28,'출력일보 22일'!$D$10:$E$70,2,FALSE)&gt;0,VLOOKUP(B28,'출력일보 22일'!$D$10:$E$70,2,FALSE),0),0)+IFERROR(IF(VLOOKUP(B28,'출력일보 22일'!$L$10:$M$70,2,FALSE)&gt;0,VLOOKUP(B28,'출력일보 22일'!$L$10:$M$70,2,FALSE),0),0)</f>
        <v>0</v>
      </c>
      <c r="AC28" s="63">
        <f>IFERROR(IF(VLOOKUP(B28,'출력일보 23일'!$D$10:$E$70,2,FALSE)&gt;0,VLOOKUP(B28,'출력일보 23일'!$D$10:$E$70,2,FALSE),0),0)+IFERROR(IF(VLOOKUP(B28,'출력일보 23일'!$L$10:$M$70,2,FALSE)&gt;0,VLOOKUP(B28,'출력일보 23일'!$L$10:$M$70,2,FALSE),0),0)</f>
        <v>0</v>
      </c>
      <c r="AD28" s="63">
        <f>IFERROR(IF(VLOOKUP(B28,'출력일보 24일'!$D$10:$E$70,2,FALSE)&gt;0,VLOOKUP(B28,'출력일보 24일'!$D$10:$E$70,2,FALSE),0),0)+IFERROR(IF(VLOOKUP(B28,'출력일보 24일'!$L$10:$M$70,2,FALSE)&gt;0,VLOOKUP(B28,'출력일보 24일'!$L$10:$M$70,2,FALSE),0),0)</f>
        <v>0</v>
      </c>
      <c r="AE28" s="63">
        <f>IFERROR(IF(VLOOKUP(B28,'출력일보 25일'!$D$10:$E$70,2,FALSE)&gt;0,VLOOKUP(B28,'출력일보 25일'!$D$10:$E$70,2,FALSE),0),0)+IFERROR(IF(VLOOKUP(B28,'출력일보 25일'!$L$10:$M$70,2,FALSE)&gt;0,VLOOKUP(B28,'출력일보 25일'!$L$10:$M$70,2,FALSE),0),0)</f>
        <v>0</v>
      </c>
      <c r="AF28" s="63">
        <f>IFERROR(IF(VLOOKUP(B28,'출력일보 26일'!$D$10:$E$70,2,FALSE)&gt;0,VLOOKUP(B28,'출력일보 26일'!$D$10:$E$70,2,FALSE),0),0)+IFERROR(IF(VLOOKUP(B28,'출력일보 26일'!$L$10:$M$70,2,FALSE)&gt;0,VLOOKUP(B28,'출력일보 26일'!$L$10:$M$70,2,FALSE),0),0)</f>
        <v>0</v>
      </c>
      <c r="AG28" s="63">
        <f>IFERROR(IF(VLOOKUP(B28,'출력일보 27일'!$D$10:$E$70,2,FALSE)&gt;0,VLOOKUP(B28,'출력일보 27일'!$D$10:$E$70,2,FALSE),0),0)+IFERROR(IF(VLOOKUP(B28,'출력일보 27일'!$L$10:$M$70,2,FALSE)&gt;0,VLOOKUP(B28,'출력일보 27일'!$L$10:$M$70,2,FALSE),0),0)</f>
        <v>0</v>
      </c>
      <c r="AH28" s="63">
        <f>IFERROR(IF(VLOOKUP(B28,'출력일보 28일'!$D$10:$E$70,2,FALSE)&gt;0,VLOOKUP(B28,'출력일보 28일'!$D$10:$E$70,2,FALSE),0),0)+IFERROR(IF(VLOOKUP(B28,'출력일보 28일'!$L$10:$M$70,2,FALSE)&gt;0,VLOOKUP(B28,'출력일보 28일'!$L$10:$M$70,2,FALSE),0),0)</f>
        <v>0</v>
      </c>
      <c r="AI28" s="63">
        <f>IFERROR(IF(VLOOKUP(B28,'출력일보 29일'!$D$10:$E$70,2,FALSE)&gt;0,VLOOKUP(B28,'출력일보 29일'!$D$10:$E$70,2,FALSE),0),0)+IFERROR(IF(VLOOKUP(B28,'출력일보 29일'!$L$10:$M$70,2,FALSE)&gt;0,VLOOKUP(B28,'출력일보 29일'!$L$10:$M$70,2,FALSE),0),0)</f>
        <v>0</v>
      </c>
      <c r="AJ28" s="63">
        <f>IFERROR(IF(VLOOKUP(B28,'출력일보 30일'!$D$10:$E$70,2,FALSE)&gt;0,VLOOKUP(B28,'출력일보 30일'!$D$10:$E$70,2,FALSE),0),0)+IFERROR(IF(VLOOKUP(B28,'출력일보 30일'!$L$10:$M$70,2,FALSE)&gt;0,VLOOKUP(B28,'출력일보 30일'!$L$10:$M$70,2,FALSE),0),0)</f>
        <v>0</v>
      </c>
      <c r="AK28" s="64">
        <f>IFERROR(IF(VLOOKUP(B28,'출력일보 31일'!$D$10:$E$70,2,FALSE)&gt;0,VLOOKUP(B28,'출력일보 31일'!$D$10:$E$70,2,FALSE),0),0)+IFERROR(IF(VLOOKUP(B28,'출력일보 31일'!$L$10:$M$70,2,FALSE)&gt;0,VLOOKUP(B28,'출력일보 31일'!$L$10:$M$70,2,FALSE),0),0)</f>
        <v>0</v>
      </c>
      <c r="AL28" s="75">
        <f t="shared" si="0"/>
        <v>0</v>
      </c>
      <c r="AM28" s="76">
        <f t="shared" si="1"/>
        <v>0</v>
      </c>
      <c r="AN28" s="77"/>
      <c r="AO28" s="95">
        <f t="shared" si="7"/>
        <v>0</v>
      </c>
      <c r="AP28" s="96">
        <f t="shared" si="2"/>
        <v>0</v>
      </c>
      <c r="AQ28" s="97">
        <f t="shared" si="3"/>
        <v>0</v>
      </c>
      <c r="AR28" s="97">
        <f t="shared" si="4"/>
        <v>0</v>
      </c>
      <c r="AS28" s="95">
        <f t="shared" si="5"/>
        <v>0</v>
      </c>
      <c r="AT28" s="96">
        <f t="shared" si="6"/>
        <v>0</v>
      </c>
      <c r="AU28" s="69"/>
      <c r="AV28" s="66" t="s">
        <v>97</v>
      </c>
      <c r="AW28" s="137"/>
      <c r="AX28" s="137"/>
      <c r="AY28" s="137"/>
    </row>
    <row r="29" spans="1:51" s="44" customFormat="1" ht="30" customHeight="1">
      <c r="A29" s="66"/>
      <c r="B29" s="70"/>
      <c r="C29" s="70"/>
      <c r="D29" s="70"/>
      <c r="E29" s="70"/>
      <c r="F29" s="71"/>
      <c r="G29" s="62">
        <f>IFERROR(IF(VLOOKUP(B29,'출력일보 1일'!$D$10:$E$70,2,FALSE)&gt;0,VLOOKUP(B29,'출력일보 1일'!$D$10:$E$70,2,FALSE),0),0)+IFERROR(IF(VLOOKUP(B29,'출력일보 1일'!$L$10:$M$70,2,FALSE)&gt;0,VLOOKUP(B29,'출력일보 1일'!$L$10:$M$70,2,FALSE),0),0)</f>
        <v>0</v>
      </c>
      <c r="H29" s="63">
        <f>IFERROR(IF(VLOOKUP(B29,'출력일보 2일'!$D$10:$E$70,2,FALSE)&gt;0,VLOOKUP(B29,'출력일보 2일'!$D$10:$E$70,2,FALSE),0),0)+IFERROR(IF(VLOOKUP(B29,'출력일보 2일'!$L$10:$M$70,2,FALSE)&gt;0,VLOOKUP(B29,'출력일보 2일'!$L$10:$M$70,2,FALSE),0),0)</f>
        <v>0</v>
      </c>
      <c r="I29" s="63">
        <f>IFERROR(IF(VLOOKUP(B29,'출력일보 3일'!$D$10:$E$70,2,FALSE)&gt;0,VLOOKUP(B29,'출력일보 3일'!$D$10:$E$70,2,FALSE),0),0)+IFERROR(IF(VLOOKUP(B29,'출력일보 3일'!$L$10:$M$70,2,FALSE)&gt;0,VLOOKUP(B29,'출력일보 3일'!$L$10:$M$70,2,FALSE),0),0)</f>
        <v>0</v>
      </c>
      <c r="J29" s="63">
        <f>IFERROR(IF(VLOOKUP(B29,'출력일보 4일'!$D$10:$E$70,2,FALSE)&gt;0,VLOOKUP(B29,'출력일보 4일'!$D$10:$E$70,2,FALSE),0),0)+IFERROR(IF(VLOOKUP(B29,'출력일보 4일'!$L$10:$M$70,2,FALSE)&gt;0,VLOOKUP(B29,'출력일보 4일'!$L$10:$M$70,2,FALSE),0),0)</f>
        <v>0</v>
      </c>
      <c r="K29" s="63">
        <f>IFERROR(IF(VLOOKUP(B29,'출력일보 5일'!$D$10:$E$70,2,FALSE)&gt;0,VLOOKUP(B29,'출력일보 5일'!$D$10:$E$70,2,FALSE),0),0)+IFERROR(IF(VLOOKUP(B29,'출력일보 5일'!$L$10:$M$70,2,FALSE)&gt;0,VLOOKUP(B29,'출력일보 5일'!$L$10:$M$70,2,FALSE),0),0)</f>
        <v>0</v>
      </c>
      <c r="L29" s="63">
        <f>IFERROR(IF(VLOOKUP(B29,'출력일보 6일'!$D$10:$E$70,2,FALSE)&gt;0,VLOOKUP(B29,'출력일보 6일'!$D$10:$E$70,2,FALSE),0),0)+IFERROR(IF(VLOOKUP(B29,'출력일보 6일'!$L$10:$M$70,2,FALSE)&gt;0,VLOOKUP(B29,'출력일보 6일'!$L$10:$M$70,2,FALSE),0),0)</f>
        <v>0</v>
      </c>
      <c r="M29" s="63">
        <f>IFERROR(IF(VLOOKUP(B29,'출력일보 7일'!$D$10:$E$70,2,FALSE)&gt;0,VLOOKUP(B29,'출력일보 7일'!$D$10:$E$70,2,FALSE),0),0)+IFERROR(IF(VLOOKUP(B29,'출력일보 7일'!$L$10:$M$70,2,FALSE)&gt;0,VLOOKUP(B29,'출력일보 7일'!$L$10:$M$70,2,FALSE),0),0)</f>
        <v>0</v>
      </c>
      <c r="N29" s="63">
        <f>IFERROR(IF(VLOOKUP(B29,'출력일보 8일'!$D$10:$E$70,2,FALSE)&gt;0,VLOOKUP(B29,'출력일보 8일'!$D$10:$E$70,2,FALSE),0),0)+IFERROR(IF(VLOOKUP(B29,'출력일보 8일'!$L$10:$M$70,2,FALSE)&gt;0,VLOOKUP(B29,'출력일보 8일'!$L$10:$M$70,2,FALSE),0),0)</f>
        <v>0</v>
      </c>
      <c r="O29" s="63">
        <f>IFERROR(IF(VLOOKUP(B29,'출력일보 9일'!$D$10:$E$70,2,FALSE)&gt;0,VLOOKUP(B29,'출력일보 9일'!$D$10:$E$70,2,FALSE),0),0)+IFERROR(IF(VLOOKUP(B29,'출력일보 9일'!$L$10:$M$70,2,FALSE)&gt;0,VLOOKUP(B29,'출력일보 9일'!$L$10:$M$70,2,FALSE),0),0)</f>
        <v>0</v>
      </c>
      <c r="P29" s="63">
        <f>IFERROR(IF(VLOOKUP(B29,'출력일보 10일'!$D$10:$E$70,2,FALSE)&gt;0,VLOOKUP(B29,'출력일보 10일'!$D$10:$E$70,2,FALSE),0),0)+IFERROR(IF(VLOOKUP(B29,'출력일보 10일'!$L$10:$M$70,2,FALSE)&gt;0,VLOOKUP(B29,'출력일보 10일'!$L$10:$M$70,2,FALSE),0),0)</f>
        <v>0</v>
      </c>
      <c r="Q29" s="63">
        <f>IFERROR(IF(VLOOKUP(B29,'출력일보 11일'!$D$10:$E$70,2,FALSE)&gt;0,VLOOKUP(B29,'출력일보 11일'!$D$10:$E$70,2,FALSE),0),0)+IFERROR(IF(VLOOKUP(B29,'출력일보 11일'!$L$10:$M$70,2,FALSE)&gt;0,VLOOKUP(B29,'출력일보 11일'!$L$10:$M$70,2,FALSE),0),0)</f>
        <v>0</v>
      </c>
      <c r="R29" s="63">
        <f>IFERROR(IF(VLOOKUP(B29,'출력일보 12일'!$D$10:$E$70,2,FALSE)&gt;0,VLOOKUP(B29,'출력일보 12일'!$D$10:$E$70,2,FALSE),0),0)+IFERROR(IF(VLOOKUP(B29,'출력일보 12일'!$L$10:$M$70,2,FALSE)&gt;0,VLOOKUP(B29,'출력일보 12일'!$L$10:$M$70,2,FALSE),0),0)</f>
        <v>0</v>
      </c>
      <c r="S29" s="63">
        <f>IFERROR(IF(VLOOKUP(B29,'출력일보 13일'!$D$10:$E$70,2,FALSE)&gt;0,VLOOKUP(B29,'출력일보 13일'!$D$10:$E$70,2,FALSE),0),0)+IFERROR(IF(VLOOKUP(B29,'출력일보 13일'!$L$10:$M$70,2,FALSE)&gt;0,VLOOKUP(B29,'출력일보 13일'!$L$10:$M$70,2,FALSE),0),0)</f>
        <v>0</v>
      </c>
      <c r="T29" s="63">
        <f>IFERROR(IF(VLOOKUP(B29,'출력일보 14일'!$D$10:$E$70,2,FALSE)&gt;0,VLOOKUP(B29,'출력일보 14일'!$D$10:$E$70,2,FALSE),0),0)+IFERROR(IF(VLOOKUP(B29,'출력일보 14일'!$L$10:$M$70,2,FALSE)&gt;0,VLOOKUP(B29,'출력일보 14일'!$L$10:$M$70,2,FALSE),0),0)</f>
        <v>0</v>
      </c>
      <c r="U29" s="63">
        <f>IFERROR(IF(VLOOKUP(B29,'출력일보 15일'!$D$10:$E$70,2,FALSE)&gt;0,VLOOKUP(B29,'출력일보 15일'!$D$10:$E$70,2,FALSE),0),0)+IFERROR(IF(VLOOKUP(B29,'출력일보 15일'!$L$10:$M$70,2,FALSE)&gt;0,VLOOKUP(B29,'출력일보 15일'!$L$10:$M$70,2,FALSE),0),0)</f>
        <v>0</v>
      </c>
      <c r="V29" s="63">
        <f>IFERROR(IF(VLOOKUP(B29,'출력일보 16일'!$D$10:$E$70,2,FALSE)&gt;0,VLOOKUP(B29,'출력일보 16일'!$D$10:$E$70,2,FALSE),0),0)+IFERROR(IF(VLOOKUP(B29,'출력일보 16일'!$L$10:$M$70,2,FALSE)&gt;0,VLOOKUP(B29,'출력일보 16일'!$L$10:$M$70,2,FALSE),0),0)</f>
        <v>0</v>
      </c>
      <c r="W29" s="63">
        <f>IFERROR(IF(VLOOKUP(B29,'출력일보 17일'!$D$10:$E$70,2,FALSE)&gt;0,VLOOKUP(B29,'출력일보 17일'!$D$10:$E$70,2,FALSE),0),0)+IFERROR(IF(VLOOKUP(B29,'출력일보 17일'!$L$10:$M$70,2,FALSE)&gt;0,VLOOKUP(B29,'출력일보 17일'!$L$10:$M$70,2,FALSE),0),0)</f>
        <v>0</v>
      </c>
      <c r="X29" s="63">
        <f>IFERROR(IF(VLOOKUP(B29,'출력일보 18일'!$D$10:$E$70,2,FALSE)&gt;0,VLOOKUP(B29,'출력일보 18일'!$D$10:$E$70,2,FALSE),0),0)+IFERROR(IF(VLOOKUP(B29,'출력일보 18일'!$L$10:$M$70,2,FALSE)&gt;0,VLOOKUP(B29,'출력일보 18일'!$L$10:$M$70,2,FALSE),0),0)</f>
        <v>0</v>
      </c>
      <c r="Y29" s="63">
        <f>IFERROR(IF(VLOOKUP(B29,'출력일보 19일'!$D$10:$E$70,2,FALSE)&gt;0,VLOOKUP(B29,'출력일보 19일'!$D$10:$E$70,2,FALSE),0),0)+IFERROR(IF(VLOOKUP(B29,'출력일보 19일'!$L$10:$M$70,2,FALSE)&gt;0,VLOOKUP(B29,'출력일보 19일'!$L$10:$M$70,2,FALSE),0),0)</f>
        <v>0</v>
      </c>
      <c r="Z29" s="63">
        <f>IFERROR(IF(VLOOKUP(B29,'출력일보 20일'!$D$10:$E$70,2,FALSE)&gt;0,VLOOKUP(B29,'출력일보 20일'!$D$10:$E$70,2,FALSE),0),0)+IFERROR(IF(VLOOKUP(B29,'출력일보 20일'!$L$10:$M$70,2,FALSE)&gt;0,VLOOKUP(B29,'출력일보 20일'!$L$10:$M$70,2,FALSE),0),0)</f>
        <v>0</v>
      </c>
      <c r="AA29" s="63">
        <f>IFERROR(IF(VLOOKUP(B29,'출력일보 21일'!$D$10:$E$70,2,FALSE)&gt;0,VLOOKUP(B29,'출력일보 21일'!$D$10:$E$70,2,FALSE),0),0)+IFERROR(IF(VLOOKUP(B29,'출력일보 21일'!$L$10:$M$70,2,FALSE)&gt;0,VLOOKUP(B29,'출력일보 21일'!$L$10:$M$70,2,FALSE),0),0)</f>
        <v>0</v>
      </c>
      <c r="AB29" s="63">
        <f>IFERROR(IF(VLOOKUP(B29,'출력일보 22일'!$D$10:$E$70,2,FALSE)&gt;0,VLOOKUP(B29,'출력일보 22일'!$D$10:$E$70,2,FALSE),0),0)+IFERROR(IF(VLOOKUP(B29,'출력일보 22일'!$L$10:$M$70,2,FALSE)&gt;0,VLOOKUP(B29,'출력일보 22일'!$L$10:$M$70,2,FALSE),0),0)</f>
        <v>0</v>
      </c>
      <c r="AC29" s="63">
        <f>IFERROR(IF(VLOOKUP(B29,'출력일보 23일'!$D$10:$E$70,2,FALSE)&gt;0,VLOOKUP(B29,'출력일보 23일'!$D$10:$E$70,2,FALSE),0),0)+IFERROR(IF(VLOOKUP(B29,'출력일보 23일'!$L$10:$M$70,2,FALSE)&gt;0,VLOOKUP(B29,'출력일보 23일'!$L$10:$M$70,2,FALSE),0),0)</f>
        <v>0</v>
      </c>
      <c r="AD29" s="63">
        <f>IFERROR(IF(VLOOKUP(B29,'출력일보 24일'!$D$10:$E$70,2,FALSE)&gt;0,VLOOKUP(B29,'출력일보 24일'!$D$10:$E$70,2,FALSE),0),0)+IFERROR(IF(VLOOKUP(B29,'출력일보 24일'!$L$10:$M$70,2,FALSE)&gt;0,VLOOKUP(B29,'출력일보 24일'!$L$10:$M$70,2,FALSE),0),0)</f>
        <v>0</v>
      </c>
      <c r="AE29" s="63">
        <f>IFERROR(IF(VLOOKUP(B29,'출력일보 25일'!$D$10:$E$70,2,FALSE)&gt;0,VLOOKUP(B29,'출력일보 25일'!$D$10:$E$70,2,FALSE),0),0)+IFERROR(IF(VLOOKUP(B29,'출력일보 25일'!$L$10:$M$70,2,FALSE)&gt;0,VLOOKUP(B29,'출력일보 25일'!$L$10:$M$70,2,FALSE),0),0)</f>
        <v>0</v>
      </c>
      <c r="AF29" s="63">
        <f>IFERROR(IF(VLOOKUP(B29,'출력일보 26일'!$D$10:$E$70,2,FALSE)&gt;0,VLOOKUP(B29,'출력일보 26일'!$D$10:$E$70,2,FALSE),0),0)+IFERROR(IF(VLOOKUP(B29,'출력일보 26일'!$L$10:$M$70,2,FALSE)&gt;0,VLOOKUP(B29,'출력일보 26일'!$L$10:$M$70,2,FALSE),0),0)</f>
        <v>0</v>
      </c>
      <c r="AG29" s="63">
        <f>IFERROR(IF(VLOOKUP(B29,'출력일보 27일'!$D$10:$E$70,2,FALSE)&gt;0,VLOOKUP(B29,'출력일보 27일'!$D$10:$E$70,2,FALSE),0),0)+IFERROR(IF(VLOOKUP(B29,'출력일보 27일'!$L$10:$M$70,2,FALSE)&gt;0,VLOOKUP(B29,'출력일보 27일'!$L$10:$M$70,2,FALSE),0),0)</f>
        <v>0</v>
      </c>
      <c r="AH29" s="63">
        <f>IFERROR(IF(VLOOKUP(B29,'출력일보 28일'!$D$10:$E$70,2,FALSE)&gt;0,VLOOKUP(B29,'출력일보 28일'!$D$10:$E$70,2,FALSE),0),0)+IFERROR(IF(VLOOKUP(B29,'출력일보 28일'!$L$10:$M$70,2,FALSE)&gt;0,VLOOKUP(B29,'출력일보 28일'!$L$10:$M$70,2,FALSE),0),0)</f>
        <v>0</v>
      </c>
      <c r="AI29" s="63">
        <f>IFERROR(IF(VLOOKUP(B29,'출력일보 29일'!$D$10:$E$70,2,FALSE)&gt;0,VLOOKUP(B29,'출력일보 29일'!$D$10:$E$70,2,FALSE),0),0)+IFERROR(IF(VLOOKUP(B29,'출력일보 29일'!$L$10:$M$70,2,FALSE)&gt;0,VLOOKUP(B29,'출력일보 29일'!$L$10:$M$70,2,FALSE),0),0)</f>
        <v>0</v>
      </c>
      <c r="AJ29" s="63">
        <f>IFERROR(IF(VLOOKUP(B29,'출력일보 30일'!$D$10:$E$70,2,FALSE)&gt;0,VLOOKUP(B29,'출력일보 30일'!$D$10:$E$70,2,FALSE),0),0)+IFERROR(IF(VLOOKUP(B29,'출력일보 30일'!$L$10:$M$70,2,FALSE)&gt;0,VLOOKUP(B29,'출력일보 30일'!$L$10:$M$70,2,FALSE),0),0)</f>
        <v>0</v>
      </c>
      <c r="AK29" s="64">
        <f>IFERROR(IF(VLOOKUP(B29,'출력일보 31일'!$D$10:$E$70,2,FALSE)&gt;0,VLOOKUP(B29,'출력일보 31일'!$D$10:$E$70,2,FALSE),0),0)+IFERROR(IF(VLOOKUP(B29,'출력일보 31일'!$L$10:$M$70,2,FALSE)&gt;0,VLOOKUP(B29,'출력일보 31일'!$L$10:$M$70,2,FALSE),0),0)</f>
        <v>0</v>
      </c>
      <c r="AL29" s="75">
        <f t="shared" si="0"/>
        <v>0</v>
      </c>
      <c r="AM29" s="76">
        <f t="shared" si="1"/>
        <v>0</v>
      </c>
      <c r="AN29" s="77"/>
      <c r="AO29" s="95">
        <f t="shared" si="7"/>
        <v>0</v>
      </c>
      <c r="AP29" s="96">
        <f t="shared" si="2"/>
        <v>0</v>
      </c>
      <c r="AQ29" s="97">
        <f t="shared" si="3"/>
        <v>0</v>
      </c>
      <c r="AR29" s="97">
        <f t="shared" si="4"/>
        <v>0</v>
      </c>
      <c r="AS29" s="95">
        <f t="shared" si="5"/>
        <v>0</v>
      </c>
      <c r="AT29" s="96">
        <f t="shared" si="6"/>
        <v>0</v>
      </c>
      <c r="AU29" s="69"/>
      <c r="AV29" s="66" t="s">
        <v>97</v>
      </c>
      <c r="AW29" s="137"/>
      <c r="AX29" s="137"/>
      <c r="AY29" s="137"/>
    </row>
    <row r="30" spans="1:51" s="44" customFormat="1" ht="30" customHeight="1">
      <c r="A30" s="66"/>
      <c r="B30" s="67"/>
      <c r="C30" s="67"/>
      <c r="D30" s="67"/>
      <c r="E30" s="67"/>
      <c r="F30" s="68"/>
      <c r="G30" s="62">
        <f>IFERROR(IF(VLOOKUP(B30,'출력일보 1일'!$D$10:$E$70,2,FALSE)&gt;0,VLOOKUP(B30,'출력일보 1일'!$D$10:$E$70,2,FALSE),0),0)+IFERROR(IF(VLOOKUP(B30,'출력일보 1일'!$L$10:$M$70,2,FALSE)&gt;0,VLOOKUP(B30,'출력일보 1일'!$L$10:$M$70,2,FALSE),0),0)</f>
        <v>0</v>
      </c>
      <c r="H30" s="63">
        <f>IFERROR(IF(VLOOKUP(B30,'출력일보 2일'!$D$10:$E$70,2,FALSE)&gt;0,VLOOKUP(B30,'출력일보 2일'!$D$10:$E$70,2,FALSE),0),0)+IFERROR(IF(VLOOKUP(B30,'출력일보 2일'!$L$10:$M$70,2,FALSE)&gt;0,VLOOKUP(B30,'출력일보 2일'!$L$10:$M$70,2,FALSE),0),0)</f>
        <v>0</v>
      </c>
      <c r="I30" s="63">
        <f>IFERROR(IF(VLOOKUP(B30,'출력일보 3일'!$D$10:$E$70,2,FALSE)&gt;0,VLOOKUP(B30,'출력일보 3일'!$D$10:$E$70,2,FALSE),0),0)+IFERROR(IF(VLOOKUP(B30,'출력일보 3일'!$L$10:$M$70,2,FALSE)&gt;0,VLOOKUP(B30,'출력일보 3일'!$L$10:$M$70,2,FALSE),0),0)</f>
        <v>0</v>
      </c>
      <c r="J30" s="63">
        <f>IFERROR(IF(VLOOKUP(B30,'출력일보 4일'!$D$10:$E$70,2,FALSE)&gt;0,VLOOKUP(B30,'출력일보 4일'!$D$10:$E$70,2,FALSE),0),0)+IFERROR(IF(VLOOKUP(B30,'출력일보 4일'!$L$10:$M$70,2,FALSE)&gt;0,VLOOKUP(B30,'출력일보 4일'!$L$10:$M$70,2,FALSE),0),0)</f>
        <v>0</v>
      </c>
      <c r="K30" s="63">
        <f>IFERROR(IF(VLOOKUP(B30,'출력일보 5일'!$D$10:$E$70,2,FALSE)&gt;0,VLOOKUP(B30,'출력일보 5일'!$D$10:$E$70,2,FALSE),0),0)+IFERROR(IF(VLOOKUP(B30,'출력일보 5일'!$L$10:$M$70,2,FALSE)&gt;0,VLOOKUP(B30,'출력일보 5일'!$L$10:$M$70,2,FALSE),0),0)</f>
        <v>0</v>
      </c>
      <c r="L30" s="63">
        <f>IFERROR(IF(VLOOKUP(B30,'출력일보 6일'!$D$10:$E$70,2,FALSE)&gt;0,VLOOKUP(B30,'출력일보 6일'!$D$10:$E$70,2,FALSE),0),0)+IFERROR(IF(VLOOKUP(B30,'출력일보 6일'!$L$10:$M$70,2,FALSE)&gt;0,VLOOKUP(B30,'출력일보 6일'!$L$10:$M$70,2,FALSE),0),0)</f>
        <v>0</v>
      </c>
      <c r="M30" s="63">
        <f>IFERROR(IF(VLOOKUP(B30,'출력일보 7일'!$D$10:$E$70,2,FALSE)&gt;0,VLOOKUP(B30,'출력일보 7일'!$D$10:$E$70,2,FALSE),0),0)+IFERROR(IF(VLOOKUP(B30,'출력일보 7일'!$L$10:$M$70,2,FALSE)&gt;0,VLOOKUP(B30,'출력일보 7일'!$L$10:$M$70,2,FALSE),0),0)</f>
        <v>0</v>
      </c>
      <c r="N30" s="63">
        <f>IFERROR(IF(VLOOKUP(B30,'출력일보 8일'!$D$10:$E$70,2,FALSE)&gt;0,VLOOKUP(B30,'출력일보 8일'!$D$10:$E$70,2,FALSE),0),0)+IFERROR(IF(VLOOKUP(B30,'출력일보 8일'!$L$10:$M$70,2,FALSE)&gt;0,VLOOKUP(B30,'출력일보 8일'!$L$10:$M$70,2,FALSE),0),0)</f>
        <v>0</v>
      </c>
      <c r="O30" s="63">
        <f>IFERROR(IF(VLOOKUP(B30,'출력일보 9일'!$D$10:$E$70,2,FALSE)&gt;0,VLOOKUP(B30,'출력일보 9일'!$D$10:$E$70,2,FALSE),0),0)+IFERROR(IF(VLOOKUP(B30,'출력일보 9일'!$L$10:$M$70,2,FALSE)&gt;0,VLOOKUP(B30,'출력일보 9일'!$L$10:$M$70,2,FALSE),0),0)</f>
        <v>0</v>
      </c>
      <c r="P30" s="63">
        <f>IFERROR(IF(VLOOKUP(B30,'출력일보 10일'!$D$10:$E$70,2,FALSE)&gt;0,VLOOKUP(B30,'출력일보 10일'!$D$10:$E$70,2,FALSE),0),0)+IFERROR(IF(VLOOKUP(B30,'출력일보 10일'!$L$10:$M$70,2,FALSE)&gt;0,VLOOKUP(B30,'출력일보 10일'!$L$10:$M$70,2,FALSE),0),0)</f>
        <v>0</v>
      </c>
      <c r="Q30" s="63">
        <f>IFERROR(IF(VLOOKUP(B30,'출력일보 11일'!$D$10:$E$70,2,FALSE)&gt;0,VLOOKUP(B30,'출력일보 11일'!$D$10:$E$70,2,FALSE),0),0)+IFERROR(IF(VLOOKUP(B30,'출력일보 11일'!$L$10:$M$70,2,FALSE)&gt;0,VLOOKUP(B30,'출력일보 11일'!$L$10:$M$70,2,FALSE),0),0)</f>
        <v>0</v>
      </c>
      <c r="R30" s="63">
        <f>IFERROR(IF(VLOOKUP(B30,'출력일보 12일'!$D$10:$E$70,2,FALSE)&gt;0,VLOOKUP(B30,'출력일보 12일'!$D$10:$E$70,2,FALSE),0),0)+IFERROR(IF(VLOOKUP(B30,'출력일보 12일'!$L$10:$M$70,2,FALSE)&gt;0,VLOOKUP(B30,'출력일보 12일'!$L$10:$M$70,2,FALSE),0),0)</f>
        <v>0</v>
      </c>
      <c r="S30" s="63">
        <f>IFERROR(IF(VLOOKUP(B30,'출력일보 13일'!$D$10:$E$70,2,FALSE)&gt;0,VLOOKUP(B30,'출력일보 13일'!$D$10:$E$70,2,FALSE),0),0)+IFERROR(IF(VLOOKUP(B30,'출력일보 13일'!$L$10:$M$70,2,FALSE)&gt;0,VLOOKUP(B30,'출력일보 13일'!$L$10:$M$70,2,FALSE),0),0)</f>
        <v>0</v>
      </c>
      <c r="T30" s="63">
        <f>IFERROR(IF(VLOOKUP(B30,'출력일보 14일'!$D$10:$E$70,2,FALSE)&gt;0,VLOOKUP(B30,'출력일보 14일'!$D$10:$E$70,2,FALSE),0),0)+IFERROR(IF(VLOOKUP(B30,'출력일보 14일'!$L$10:$M$70,2,FALSE)&gt;0,VLOOKUP(B30,'출력일보 14일'!$L$10:$M$70,2,FALSE),0),0)</f>
        <v>0</v>
      </c>
      <c r="U30" s="63">
        <f>IFERROR(IF(VLOOKUP(B30,'출력일보 15일'!$D$10:$E$70,2,FALSE)&gt;0,VLOOKUP(B30,'출력일보 15일'!$D$10:$E$70,2,FALSE),0),0)+IFERROR(IF(VLOOKUP(B30,'출력일보 15일'!$L$10:$M$70,2,FALSE)&gt;0,VLOOKUP(B30,'출력일보 15일'!$L$10:$M$70,2,FALSE),0),0)</f>
        <v>0</v>
      </c>
      <c r="V30" s="63">
        <f>IFERROR(IF(VLOOKUP(B30,'출력일보 16일'!$D$10:$E$70,2,FALSE)&gt;0,VLOOKUP(B30,'출력일보 16일'!$D$10:$E$70,2,FALSE),0),0)+IFERROR(IF(VLOOKUP(B30,'출력일보 16일'!$L$10:$M$70,2,FALSE)&gt;0,VLOOKUP(B30,'출력일보 16일'!$L$10:$M$70,2,FALSE),0),0)</f>
        <v>0</v>
      </c>
      <c r="W30" s="63">
        <f>IFERROR(IF(VLOOKUP(B30,'출력일보 17일'!$D$10:$E$70,2,FALSE)&gt;0,VLOOKUP(B30,'출력일보 17일'!$D$10:$E$70,2,FALSE),0),0)+IFERROR(IF(VLOOKUP(B30,'출력일보 17일'!$L$10:$M$70,2,FALSE)&gt;0,VLOOKUP(B30,'출력일보 17일'!$L$10:$M$70,2,FALSE),0),0)</f>
        <v>0</v>
      </c>
      <c r="X30" s="63">
        <f>IFERROR(IF(VLOOKUP(B30,'출력일보 18일'!$D$10:$E$70,2,FALSE)&gt;0,VLOOKUP(B30,'출력일보 18일'!$D$10:$E$70,2,FALSE),0),0)+IFERROR(IF(VLOOKUP(B30,'출력일보 18일'!$L$10:$M$70,2,FALSE)&gt;0,VLOOKUP(B30,'출력일보 18일'!$L$10:$M$70,2,FALSE),0),0)</f>
        <v>0</v>
      </c>
      <c r="Y30" s="63">
        <f>IFERROR(IF(VLOOKUP(B30,'출력일보 19일'!$D$10:$E$70,2,FALSE)&gt;0,VLOOKUP(B30,'출력일보 19일'!$D$10:$E$70,2,FALSE),0),0)+IFERROR(IF(VLOOKUP(B30,'출력일보 19일'!$L$10:$M$70,2,FALSE)&gt;0,VLOOKUP(B30,'출력일보 19일'!$L$10:$M$70,2,FALSE),0),0)</f>
        <v>0</v>
      </c>
      <c r="Z30" s="63">
        <f>IFERROR(IF(VLOOKUP(B30,'출력일보 20일'!$D$10:$E$70,2,FALSE)&gt;0,VLOOKUP(B30,'출력일보 20일'!$D$10:$E$70,2,FALSE),0),0)+IFERROR(IF(VLOOKUP(B30,'출력일보 20일'!$L$10:$M$70,2,FALSE)&gt;0,VLOOKUP(B30,'출력일보 20일'!$L$10:$M$70,2,FALSE),0),0)</f>
        <v>0</v>
      </c>
      <c r="AA30" s="63">
        <f>IFERROR(IF(VLOOKUP(B30,'출력일보 21일'!$D$10:$E$70,2,FALSE)&gt;0,VLOOKUP(B30,'출력일보 21일'!$D$10:$E$70,2,FALSE),0),0)+IFERROR(IF(VLOOKUP(B30,'출력일보 21일'!$L$10:$M$70,2,FALSE)&gt;0,VLOOKUP(B30,'출력일보 21일'!$L$10:$M$70,2,FALSE),0),0)</f>
        <v>0</v>
      </c>
      <c r="AB30" s="63">
        <f>IFERROR(IF(VLOOKUP(B30,'출력일보 22일'!$D$10:$E$70,2,FALSE)&gt;0,VLOOKUP(B30,'출력일보 22일'!$D$10:$E$70,2,FALSE),0),0)+IFERROR(IF(VLOOKUP(B30,'출력일보 22일'!$L$10:$M$70,2,FALSE)&gt;0,VLOOKUP(B30,'출력일보 22일'!$L$10:$M$70,2,FALSE),0),0)</f>
        <v>0</v>
      </c>
      <c r="AC30" s="63">
        <f>IFERROR(IF(VLOOKUP(B30,'출력일보 23일'!$D$10:$E$70,2,FALSE)&gt;0,VLOOKUP(B30,'출력일보 23일'!$D$10:$E$70,2,FALSE),0),0)+IFERROR(IF(VLOOKUP(B30,'출력일보 23일'!$L$10:$M$70,2,FALSE)&gt;0,VLOOKUP(B30,'출력일보 23일'!$L$10:$M$70,2,FALSE),0),0)</f>
        <v>0</v>
      </c>
      <c r="AD30" s="63">
        <f>IFERROR(IF(VLOOKUP(B30,'출력일보 24일'!$D$10:$E$70,2,FALSE)&gt;0,VLOOKUP(B30,'출력일보 24일'!$D$10:$E$70,2,FALSE),0),0)+IFERROR(IF(VLOOKUP(B30,'출력일보 24일'!$L$10:$M$70,2,FALSE)&gt;0,VLOOKUP(B30,'출력일보 24일'!$L$10:$M$70,2,FALSE),0),0)</f>
        <v>0</v>
      </c>
      <c r="AE30" s="63">
        <f>IFERROR(IF(VLOOKUP(B30,'출력일보 25일'!$D$10:$E$70,2,FALSE)&gt;0,VLOOKUP(B30,'출력일보 25일'!$D$10:$E$70,2,FALSE),0),0)+IFERROR(IF(VLOOKUP(B30,'출력일보 25일'!$L$10:$M$70,2,FALSE)&gt;0,VLOOKUP(B30,'출력일보 25일'!$L$10:$M$70,2,FALSE),0),0)</f>
        <v>0</v>
      </c>
      <c r="AF30" s="63">
        <f>IFERROR(IF(VLOOKUP(B30,'출력일보 26일'!$D$10:$E$70,2,FALSE)&gt;0,VLOOKUP(B30,'출력일보 26일'!$D$10:$E$70,2,FALSE),0),0)+IFERROR(IF(VLOOKUP(B30,'출력일보 26일'!$L$10:$M$70,2,FALSE)&gt;0,VLOOKUP(B30,'출력일보 26일'!$L$10:$M$70,2,FALSE),0),0)</f>
        <v>0</v>
      </c>
      <c r="AG30" s="63">
        <f>IFERROR(IF(VLOOKUP(B30,'출력일보 27일'!$D$10:$E$70,2,FALSE)&gt;0,VLOOKUP(B30,'출력일보 27일'!$D$10:$E$70,2,FALSE),0),0)+IFERROR(IF(VLOOKUP(B30,'출력일보 27일'!$L$10:$M$70,2,FALSE)&gt;0,VLOOKUP(B30,'출력일보 27일'!$L$10:$M$70,2,FALSE),0),0)</f>
        <v>0</v>
      </c>
      <c r="AH30" s="63">
        <f>IFERROR(IF(VLOOKUP(B30,'출력일보 28일'!$D$10:$E$70,2,FALSE)&gt;0,VLOOKUP(B30,'출력일보 28일'!$D$10:$E$70,2,FALSE),0),0)+IFERROR(IF(VLOOKUP(B30,'출력일보 28일'!$L$10:$M$70,2,FALSE)&gt;0,VLOOKUP(B30,'출력일보 28일'!$L$10:$M$70,2,FALSE),0),0)</f>
        <v>0</v>
      </c>
      <c r="AI30" s="63">
        <f>IFERROR(IF(VLOOKUP(B30,'출력일보 29일'!$D$10:$E$70,2,FALSE)&gt;0,VLOOKUP(B30,'출력일보 29일'!$D$10:$E$70,2,FALSE),0),0)+IFERROR(IF(VLOOKUP(B30,'출력일보 29일'!$L$10:$M$70,2,FALSE)&gt;0,VLOOKUP(B30,'출력일보 29일'!$L$10:$M$70,2,FALSE),0),0)</f>
        <v>0</v>
      </c>
      <c r="AJ30" s="63">
        <f>IFERROR(IF(VLOOKUP(B30,'출력일보 30일'!$D$10:$E$70,2,FALSE)&gt;0,VLOOKUP(B30,'출력일보 30일'!$D$10:$E$70,2,FALSE),0),0)+IFERROR(IF(VLOOKUP(B30,'출력일보 30일'!$L$10:$M$70,2,FALSE)&gt;0,VLOOKUP(B30,'출력일보 30일'!$L$10:$M$70,2,FALSE),0),0)</f>
        <v>0</v>
      </c>
      <c r="AK30" s="64">
        <f>IFERROR(IF(VLOOKUP(B30,'출력일보 31일'!$D$10:$E$70,2,FALSE)&gt;0,VLOOKUP(B30,'출력일보 31일'!$D$10:$E$70,2,FALSE),0),0)+IFERROR(IF(VLOOKUP(B30,'출력일보 31일'!$L$10:$M$70,2,FALSE)&gt;0,VLOOKUP(B30,'출력일보 31일'!$L$10:$M$70,2,FALSE),0),0)</f>
        <v>0</v>
      </c>
      <c r="AL30" s="75">
        <f t="shared" si="0"/>
        <v>0</v>
      </c>
      <c r="AM30" s="76">
        <f t="shared" si="1"/>
        <v>0</v>
      </c>
      <c r="AN30" s="77"/>
      <c r="AO30" s="95">
        <f t="shared" si="7"/>
        <v>0</v>
      </c>
      <c r="AP30" s="96">
        <f t="shared" si="2"/>
        <v>0</v>
      </c>
      <c r="AQ30" s="97">
        <f t="shared" si="3"/>
        <v>0</v>
      </c>
      <c r="AR30" s="97">
        <f t="shared" si="4"/>
        <v>0</v>
      </c>
      <c r="AS30" s="95">
        <f t="shared" si="5"/>
        <v>0</v>
      </c>
      <c r="AT30" s="96">
        <f t="shared" si="6"/>
        <v>0</v>
      </c>
      <c r="AU30" s="69"/>
      <c r="AV30" s="66" t="s">
        <v>97</v>
      </c>
      <c r="AW30" s="137"/>
      <c r="AX30" s="137"/>
      <c r="AY30" s="137"/>
    </row>
    <row r="31" spans="1:51" s="44" customFormat="1" ht="30" customHeight="1">
      <c r="A31" s="66"/>
      <c r="B31" s="70"/>
      <c r="C31" s="70"/>
      <c r="D31" s="70"/>
      <c r="E31" s="70"/>
      <c r="F31" s="71"/>
      <c r="G31" s="62">
        <f>IFERROR(IF(VLOOKUP(B31,'출력일보 1일'!$D$10:$E$70,2,FALSE)&gt;0,VLOOKUP(B31,'출력일보 1일'!$D$10:$E$70,2,FALSE),0),0)+IFERROR(IF(VLOOKUP(B31,'출력일보 1일'!$L$10:$M$70,2,FALSE)&gt;0,VLOOKUP(B31,'출력일보 1일'!$L$10:$M$70,2,FALSE),0),0)</f>
        <v>0</v>
      </c>
      <c r="H31" s="63">
        <f>IFERROR(IF(VLOOKUP(B31,'출력일보 2일'!$D$10:$E$70,2,FALSE)&gt;0,VLOOKUP(B31,'출력일보 2일'!$D$10:$E$70,2,FALSE),0),0)+IFERROR(IF(VLOOKUP(B31,'출력일보 2일'!$L$10:$M$70,2,FALSE)&gt;0,VLOOKUP(B31,'출력일보 2일'!$L$10:$M$70,2,FALSE),0),0)</f>
        <v>0</v>
      </c>
      <c r="I31" s="63">
        <f>IFERROR(IF(VLOOKUP(B31,'출력일보 3일'!$D$10:$E$70,2,FALSE)&gt;0,VLOOKUP(B31,'출력일보 3일'!$D$10:$E$70,2,FALSE),0),0)+IFERROR(IF(VLOOKUP(B31,'출력일보 3일'!$L$10:$M$70,2,FALSE)&gt;0,VLOOKUP(B31,'출력일보 3일'!$L$10:$M$70,2,FALSE),0),0)</f>
        <v>0</v>
      </c>
      <c r="J31" s="63">
        <f>IFERROR(IF(VLOOKUP(B31,'출력일보 4일'!$D$10:$E$70,2,FALSE)&gt;0,VLOOKUP(B31,'출력일보 4일'!$D$10:$E$70,2,FALSE),0),0)+IFERROR(IF(VLOOKUP(B31,'출력일보 4일'!$L$10:$M$70,2,FALSE)&gt;0,VLOOKUP(B31,'출력일보 4일'!$L$10:$M$70,2,FALSE),0),0)</f>
        <v>0</v>
      </c>
      <c r="K31" s="63">
        <f>IFERROR(IF(VLOOKUP(B31,'출력일보 5일'!$D$10:$E$70,2,FALSE)&gt;0,VLOOKUP(B31,'출력일보 5일'!$D$10:$E$70,2,FALSE),0),0)+IFERROR(IF(VLOOKUP(B31,'출력일보 5일'!$L$10:$M$70,2,FALSE)&gt;0,VLOOKUP(B31,'출력일보 5일'!$L$10:$M$70,2,FALSE),0),0)</f>
        <v>0</v>
      </c>
      <c r="L31" s="63">
        <f>IFERROR(IF(VLOOKUP(B31,'출력일보 6일'!$D$10:$E$70,2,FALSE)&gt;0,VLOOKUP(B31,'출력일보 6일'!$D$10:$E$70,2,FALSE),0),0)+IFERROR(IF(VLOOKUP(B31,'출력일보 6일'!$L$10:$M$70,2,FALSE)&gt;0,VLOOKUP(B31,'출력일보 6일'!$L$10:$M$70,2,FALSE),0),0)</f>
        <v>0</v>
      </c>
      <c r="M31" s="63">
        <f>IFERROR(IF(VLOOKUP(B31,'출력일보 7일'!$D$10:$E$70,2,FALSE)&gt;0,VLOOKUP(B31,'출력일보 7일'!$D$10:$E$70,2,FALSE),0),0)+IFERROR(IF(VLOOKUP(B31,'출력일보 7일'!$L$10:$M$70,2,FALSE)&gt;0,VLOOKUP(B31,'출력일보 7일'!$L$10:$M$70,2,FALSE),0),0)</f>
        <v>0</v>
      </c>
      <c r="N31" s="63">
        <f>IFERROR(IF(VLOOKUP(B31,'출력일보 8일'!$D$10:$E$70,2,FALSE)&gt;0,VLOOKUP(B31,'출력일보 8일'!$D$10:$E$70,2,FALSE),0),0)+IFERROR(IF(VLOOKUP(B31,'출력일보 8일'!$L$10:$M$70,2,FALSE)&gt;0,VLOOKUP(B31,'출력일보 8일'!$L$10:$M$70,2,FALSE),0),0)</f>
        <v>0</v>
      </c>
      <c r="O31" s="63">
        <f>IFERROR(IF(VLOOKUP(B31,'출력일보 9일'!$D$10:$E$70,2,FALSE)&gt;0,VLOOKUP(B31,'출력일보 9일'!$D$10:$E$70,2,FALSE),0),0)+IFERROR(IF(VLOOKUP(B31,'출력일보 9일'!$L$10:$M$70,2,FALSE)&gt;0,VLOOKUP(B31,'출력일보 9일'!$L$10:$M$70,2,FALSE),0),0)</f>
        <v>0</v>
      </c>
      <c r="P31" s="63">
        <f>IFERROR(IF(VLOOKUP(B31,'출력일보 10일'!$D$10:$E$70,2,FALSE)&gt;0,VLOOKUP(B31,'출력일보 10일'!$D$10:$E$70,2,FALSE),0),0)+IFERROR(IF(VLOOKUP(B31,'출력일보 10일'!$L$10:$M$70,2,FALSE)&gt;0,VLOOKUP(B31,'출력일보 10일'!$L$10:$M$70,2,FALSE),0),0)</f>
        <v>0</v>
      </c>
      <c r="Q31" s="63">
        <f>IFERROR(IF(VLOOKUP(B31,'출력일보 11일'!$D$10:$E$70,2,FALSE)&gt;0,VLOOKUP(B31,'출력일보 11일'!$D$10:$E$70,2,FALSE),0),0)+IFERROR(IF(VLOOKUP(B31,'출력일보 11일'!$L$10:$M$70,2,FALSE)&gt;0,VLOOKUP(B31,'출력일보 11일'!$L$10:$M$70,2,FALSE),0),0)</f>
        <v>0</v>
      </c>
      <c r="R31" s="63">
        <f>IFERROR(IF(VLOOKUP(B31,'출력일보 12일'!$D$10:$E$70,2,FALSE)&gt;0,VLOOKUP(B31,'출력일보 12일'!$D$10:$E$70,2,FALSE),0),0)+IFERROR(IF(VLOOKUP(B31,'출력일보 12일'!$L$10:$M$70,2,FALSE)&gt;0,VLOOKUP(B31,'출력일보 12일'!$L$10:$M$70,2,FALSE),0),0)</f>
        <v>0</v>
      </c>
      <c r="S31" s="63">
        <f>IFERROR(IF(VLOOKUP(B31,'출력일보 13일'!$D$10:$E$70,2,FALSE)&gt;0,VLOOKUP(B31,'출력일보 13일'!$D$10:$E$70,2,FALSE),0),0)+IFERROR(IF(VLOOKUP(B31,'출력일보 13일'!$L$10:$M$70,2,FALSE)&gt;0,VLOOKUP(B31,'출력일보 13일'!$L$10:$M$70,2,FALSE),0),0)</f>
        <v>0</v>
      </c>
      <c r="T31" s="63">
        <f>IFERROR(IF(VLOOKUP(B31,'출력일보 14일'!$D$10:$E$70,2,FALSE)&gt;0,VLOOKUP(B31,'출력일보 14일'!$D$10:$E$70,2,FALSE),0),0)+IFERROR(IF(VLOOKUP(B31,'출력일보 14일'!$L$10:$M$70,2,FALSE)&gt;0,VLOOKUP(B31,'출력일보 14일'!$L$10:$M$70,2,FALSE),0),0)</f>
        <v>0</v>
      </c>
      <c r="U31" s="63">
        <f>IFERROR(IF(VLOOKUP(B31,'출력일보 15일'!$D$10:$E$70,2,FALSE)&gt;0,VLOOKUP(B31,'출력일보 15일'!$D$10:$E$70,2,FALSE),0),0)+IFERROR(IF(VLOOKUP(B31,'출력일보 15일'!$L$10:$M$70,2,FALSE)&gt;0,VLOOKUP(B31,'출력일보 15일'!$L$10:$M$70,2,FALSE),0),0)</f>
        <v>0</v>
      </c>
      <c r="V31" s="63">
        <f>IFERROR(IF(VLOOKUP(B31,'출력일보 16일'!$D$10:$E$70,2,FALSE)&gt;0,VLOOKUP(B31,'출력일보 16일'!$D$10:$E$70,2,FALSE),0),0)+IFERROR(IF(VLOOKUP(B31,'출력일보 16일'!$L$10:$M$70,2,FALSE)&gt;0,VLOOKUP(B31,'출력일보 16일'!$L$10:$M$70,2,FALSE),0),0)</f>
        <v>0</v>
      </c>
      <c r="W31" s="63">
        <f>IFERROR(IF(VLOOKUP(B31,'출력일보 17일'!$D$10:$E$70,2,FALSE)&gt;0,VLOOKUP(B31,'출력일보 17일'!$D$10:$E$70,2,FALSE),0),0)+IFERROR(IF(VLOOKUP(B31,'출력일보 17일'!$L$10:$M$70,2,FALSE)&gt;0,VLOOKUP(B31,'출력일보 17일'!$L$10:$M$70,2,FALSE),0),0)</f>
        <v>0</v>
      </c>
      <c r="X31" s="63">
        <f>IFERROR(IF(VLOOKUP(B31,'출력일보 18일'!$D$10:$E$70,2,FALSE)&gt;0,VLOOKUP(B31,'출력일보 18일'!$D$10:$E$70,2,FALSE),0),0)+IFERROR(IF(VLOOKUP(B31,'출력일보 18일'!$L$10:$M$70,2,FALSE)&gt;0,VLOOKUP(B31,'출력일보 18일'!$L$10:$M$70,2,FALSE),0),0)</f>
        <v>0</v>
      </c>
      <c r="Y31" s="63">
        <f>IFERROR(IF(VLOOKUP(B31,'출력일보 19일'!$D$10:$E$70,2,FALSE)&gt;0,VLOOKUP(B31,'출력일보 19일'!$D$10:$E$70,2,FALSE),0),0)+IFERROR(IF(VLOOKUP(B31,'출력일보 19일'!$L$10:$M$70,2,FALSE)&gt;0,VLOOKUP(B31,'출력일보 19일'!$L$10:$M$70,2,FALSE),0),0)</f>
        <v>0</v>
      </c>
      <c r="Z31" s="63">
        <f>IFERROR(IF(VLOOKUP(B31,'출력일보 20일'!$D$10:$E$70,2,FALSE)&gt;0,VLOOKUP(B31,'출력일보 20일'!$D$10:$E$70,2,FALSE),0),0)+IFERROR(IF(VLOOKUP(B31,'출력일보 20일'!$L$10:$M$70,2,FALSE)&gt;0,VLOOKUP(B31,'출력일보 20일'!$L$10:$M$70,2,FALSE),0),0)</f>
        <v>0</v>
      </c>
      <c r="AA31" s="63">
        <f>IFERROR(IF(VLOOKUP(B31,'출력일보 21일'!$D$10:$E$70,2,FALSE)&gt;0,VLOOKUP(B31,'출력일보 21일'!$D$10:$E$70,2,FALSE),0),0)+IFERROR(IF(VLOOKUP(B31,'출력일보 21일'!$L$10:$M$70,2,FALSE)&gt;0,VLOOKUP(B31,'출력일보 21일'!$L$10:$M$70,2,FALSE),0),0)</f>
        <v>0</v>
      </c>
      <c r="AB31" s="63">
        <f>IFERROR(IF(VLOOKUP(B31,'출력일보 22일'!$D$10:$E$70,2,FALSE)&gt;0,VLOOKUP(B31,'출력일보 22일'!$D$10:$E$70,2,FALSE),0),0)+IFERROR(IF(VLOOKUP(B31,'출력일보 22일'!$L$10:$M$70,2,FALSE)&gt;0,VLOOKUP(B31,'출력일보 22일'!$L$10:$M$70,2,FALSE),0),0)</f>
        <v>0</v>
      </c>
      <c r="AC31" s="63">
        <f>IFERROR(IF(VLOOKUP(B31,'출력일보 23일'!$D$10:$E$70,2,FALSE)&gt;0,VLOOKUP(B31,'출력일보 23일'!$D$10:$E$70,2,FALSE),0),0)+IFERROR(IF(VLOOKUP(B31,'출력일보 23일'!$L$10:$M$70,2,FALSE)&gt;0,VLOOKUP(B31,'출력일보 23일'!$L$10:$M$70,2,FALSE),0),0)</f>
        <v>0</v>
      </c>
      <c r="AD31" s="63">
        <f>IFERROR(IF(VLOOKUP(B31,'출력일보 24일'!$D$10:$E$70,2,FALSE)&gt;0,VLOOKUP(B31,'출력일보 24일'!$D$10:$E$70,2,FALSE),0),0)+IFERROR(IF(VLOOKUP(B31,'출력일보 24일'!$L$10:$M$70,2,FALSE)&gt;0,VLOOKUP(B31,'출력일보 24일'!$L$10:$M$70,2,FALSE),0),0)</f>
        <v>0</v>
      </c>
      <c r="AE31" s="63">
        <f>IFERROR(IF(VLOOKUP(B31,'출력일보 25일'!$D$10:$E$70,2,FALSE)&gt;0,VLOOKUP(B31,'출력일보 25일'!$D$10:$E$70,2,FALSE),0),0)+IFERROR(IF(VLOOKUP(B31,'출력일보 25일'!$L$10:$M$70,2,FALSE)&gt;0,VLOOKUP(B31,'출력일보 25일'!$L$10:$M$70,2,FALSE),0),0)</f>
        <v>0</v>
      </c>
      <c r="AF31" s="63">
        <f>IFERROR(IF(VLOOKUP(B31,'출력일보 26일'!$D$10:$E$70,2,FALSE)&gt;0,VLOOKUP(B31,'출력일보 26일'!$D$10:$E$70,2,FALSE),0),0)+IFERROR(IF(VLOOKUP(B31,'출력일보 26일'!$L$10:$M$70,2,FALSE)&gt;0,VLOOKUP(B31,'출력일보 26일'!$L$10:$M$70,2,FALSE),0),0)</f>
        <v>0</v>
      </c>
      <c r="AG31" s="63">
        <f>IFERROR(IF(VLOOKUP(B31,'출력일보 27일'!$D$10:$E$70,2,FALSE)&gt;0,VLOOKUP(B31,'출력일보 27일'!$D$10:$E$70,2,FALSE),0),0)+IFERROR(IF(VLOOKUP(B31,'출력일보 27일'!$L$10:$M$70,2,FALSE)&gt;0,VLOOKUP(B31,'출력일보 27일'!$L$10:$M$70,2,FALSE),0),0)</f>
        <v>0</v>
      </c>
      <c r="AH31" s="63">
        <f>IFERROR(IF(VLOOKUP(B31,'출력일보 28일'!$D$10:$E$70,2,FALSE)&gt;0,VLOOKUP(B31,'출력일보 28일'!$D$10:$E$70,2,FALSE),0),0)+IFERROR(IF(VLOOKUP(B31,'출력일보 28일'!$L$10:$M$70,2,FALSE)&gt;0,VLOOKUP(B31,'출력일보 28일'!$L$10:$M$70,2,FALSE),0),0)</f>
        <v>0</v>
      </c>
      <c r="AI31" s="63">
        <f>IFERROR(IF(VLOOKUP(B31,'출력일보 29일'!$D$10:$E$70,2,FALSE)&gt;0,VLOOKUP(B31,'출력일보 29일'!$D$10:$E$70,2,FALSE),0),0)+IFERROR(IF(VLOOKUP(B31,'출력일보 29일'!$L$10:$M$70,2,FALSE)&gt;0,VLOOKUP(B31,'출력일보 29일'!$L$10:$M$70,2,FALSE),0),0)</f>
        <v>0</v>
      </c>
      <c r="AJ31" s="63">
        <f>IFERROR(IF(VLOOKUP(B31,'출력일보 30일'!$D$10:$E$70,2,FALSE)&gt;0,VLOOKUP(B31,'출력일보 30일'!$D$10:$E$70,2,FALSE),0),0)+IFERROR(IF(VLOOKUP(B31,'출력일보 30일'!$L$10:$M$70,2,FALSE)&gt;0,VLOOKUP(B31,'출력일보 30일'!$L$10:$M$70,2,FALSE),0),0)</f>
        <v>0</v>
      </c>
      <c r="AK31" s="64">
        <f>IFERROR(IF(VLOOKUP(B31,'출력일보 31일'!$D$10:$E$70,2,FALSE)&gt;0,VLOOKUP(B31,'출력일보 31일'!$D$10:$E$70,2,FALSE),0),0)+IFERROR(IF(VLOOKUP(B31,'출력일보 31일'!$L$10:$M$70,2,FALSE)&gt;0,VLOOKUP(B31,'출력일보 31일'!$L$10:$M$70,2,FALSE),0),0)</f>
        <v>0</v>
      </c>
      <c r="AL31" s="75">
        <f t="shared" si="0"/>
        <v>0</v>
      </c>
      <c r="AM31" s="76">
        <f t="shared" si="1"/>
        <v>0</v>
      </c>
      <c r="AN31" s="77"/>
      <c r="AO31" s="95">
        <f t="shared" si="7"/>
        <v>0</v>
      </c>
      <c r="AP31" s="96">
        <f t="shared" si="2"/>
        <v>0</v>
      </c>
      <c r="AQ31" s="97">
        <f t="shared" si="3"/>
        <v>0</v>
      </c>
      <c r="AR31" s="97">
        <f t="shared" si="4"/>
        <v>0</v>
      </c>
      <c r="AS31" s="95">
        <f t="shared" si="5"/>
        <v>0</v>
      </c>
      <c r="AT31" s="96">
        <f t="shared" si="6"/>
        <v>0</v>
      </c>
      <c r="AU31" s="69"/>
      <c r="AV31" s="66" t="s">
        <v>97</v>
      </c>
      <c r="AW31" s="137"/>
      <c r="AX31" s="137"/>
      <c r="AY31" s="137"/>
    </row>
    <row r="32" spans="1:51" s="44" customFormat="1" ht="30" customHeight="1">
      <c r="A32" s="66"/>
      <c r="B32" s="70"/>
      <c r="C32" s="70"/>
      <c r="D32" s="70"/>
      <c r="E32" s="70"/>
      <c r="F32" s="71"/>
      <c r="G32" s="62">
        <f>IFERROR(IF(VLOOKUP(B32,'출력일보 1일'!$D$10:$E$70,2,FALSE)&gt;0,VLOOKUP(B32,'출력일보 1일'!$D$10:$E$70,2,FALSE),0),0)+IFERROR(IF(VLOOKUP(B32,'출력일보 1일'!$L$10:$M$70,2,FALSE)&gt;0,VLOOKUP(B32,'출력일보 1일'!$L$10:$M$70,2,FALSE),0),0)</f>
        <v>0</v>
      </c>
      <c r="H32" s="63">
        <f>IFERROR(IF(VLOOKUP(B32,'출력일보 2일'!$D$10:$E$70,2,FALSE)&gt;0,VLOOKUP(B32,'출력일보 2일'!$D$10:$E$70,2,FALSE),0),0)+IFERROR(IF(VLOOKUP(B32,'출력일보 2일'!$L$10:$M$70,2,FALSE)&gt;0,VLOOKUP(B32,'출력일보 2일'!$L$10:$M$70,2,FALSE),0),0)</f>
        <v>0</v>
      </c>
      <c r="I32" s="63">
        <f>IFERROR(IF(VLOOKUP(B32,'출력일보 3일'!$D$10:$E$70,2,FALSE)&gt;0,VLOOKUP(B32,'출력일보 3일'!$D$10:$E$70,2,FALSE),0),0)+IFERROR(IF(VLOOKUP(B32,'출력일보 3일'!$L$10:$M$70,2,FALSE)&gt;0,VLOOKUP(B32,'출력일보 3일'!$L$10:$M$70,2,FALSE),0),0)</f>
        <v>0</v>
      </c>
      <c r="J32" s="63">
        <f>IFERROR(IF(VLOOKUP(B32,'출력일보 4일'!$D$10:$E$70,2,FALSE)&gt;0,VLOOKUP(B32,'출력일보 4일'!$D$10:$E$70,2,FALSE),0),0)+IFERROR(IF(VLOOKUP(B32,'출력일보 4일'!$L$10:$M$70,2,FALSE)&gt;0,VLOOKUP(B32,'출력일보 4일'!$L$10:$M$70,2,FALSE),0),0)</f>
        <v>0</v>
      </c>
      <c r="K32" s="63">
        <f>IFERROR(IF(VLOOKUP(B32,'출력일보 5일'!$D$10:$E$70,2,FALSE)&gt;0,VLOOKUP(B32,'출력일보 5일'!$D$10:$E$70,2,FALSE),0),0)+IFERROR(IF(VLOOKUP(B32,'출력일보 5일'!$L$10:$M$70,2,FALSE)&gt;0,VLOOKUP(B32,'출력일보 5일'!$L$10:$M$70,2,FALSE),0),0)</f>
        <v>0</v>
      </c>
      <c r="L32" s="63">
        <f>IFERROR(IF(VLOOKUP(B32,'출력일보 6일'!$D$10:$E$70,2,FALSE)&gt;0,VLOOKUP(B32,'출력일보 6일'!$D$10:$E$70,2,FALSE),0),0)+IFERROR(IF(VLOOKUP(B32,'출력일보 6일'!$L$10:$M$70,2,FALSE)&gt;0,VLOOKUP(B32,'출력일보 6일'!$L$10:$M$70,2,FALSE),0),0)</f>
        <v>0</v>
      </c>
      <c r="M32" s="63">
        <f>IFERROR(IF(VLOOKUP(B32,'출력일보 7일'!$D$10:$E$70,2,FALSE)&gt;0,VLOOKUP(B32,'출력일보 7일'!$D$10:$E$70,2,FALSE),0),0)+IFERROR(IF(VLOOKUP(B32,'출력일보 7일'!$L$10:$M$70,2,FALSE)&gt;0,VLOOKUP(B32,'출력일보 7일'!$L$10:$M$70,2,FALSE),0),0)</f>
        <v>0</v>
      </c>
      <c r="N32" s="63">
        <f>IFERROR(IF(VLOOKUP(B32,'출력일보 8일'!$D$10:$E$70,2,FALSE)&gt;0,VLOOKUP(B32,'출력일보 8일'!$D$10:$E$70,2,FALSE),0),0)+IFERROR(IF(VLOOKUP(B32,'출력일보 8일'!$L$10:$M$70,2,FALSE)&gt;0,VLOOKUP(B32,'출력일보 8일'!$L$10:$M$70,2,FALSE),0),0)</f>
        <v>0</v>
      </c>
      <c r="O32" s="63">
        <f>IFERROR(IF(VLOOKUP(B32,'출력일보 9일'!$D$10:$E$70,2,FALSE)&gt;0,VLOOKUP(B32,'출력일보 9일'!$D$10:$E$70,2,FALSE),0),0)+IFERROR(IF(VLOOKUP(B32,'출력일보 9일'!$L$10:$M$70,2,FALSE)&gt;0,VLOOKUP(B32,'출력일보 9일'!$L$10:$M$70,2,FALSE),0),0)</f>
        <v>0</v>
      </c>
      <c r="P32" s="63">
        <f>IFERROR(IF(VLOOKUP(B32,'출력일보 10일'!$D$10:$E$70,2,FALSE)&gt;0,VLOOKUP(B32,'출력일보 10일'!$D$10:$E$70,2,FALSE),0),0)+IFERROR(IF(VLOOKUP(B32,'출력일보 10일'!$L$10:$M$70,2,FALSE)&gt;0,VLOOKUP(B32,'출력일보 10일'!$L$10:$M$70,2,FALSE),0),0)</f>
        <v>0</v>
      </c>
      <c r="Q32" s="63">
        <f>IFERROR(IF(VLOOKUP(B32,'출력일보 11일'!$D$10:$E$70,2,FALSE)&gt;0,VLOOKUP(B32,'출력일보 11일'!$D$10:$E$70,2,FALSE),0),0)+IFERROR(IF(VLOOKUP(B32,'출력일보 11일'!$L$10:$M$70,2,FALSE)&gt;0,VLOOKUP(B32,'출력일보 11일'!$L$10:$M$70,2,FALSE),0),0)</f>
        <v>0</v>
      </c>
      <c r="R32" s="63">
        <f>IFERROR(IF(VLOOKUP(B32,'출력일보 12일'!$D$10:$E$70,2,FALSE)&gt;0,VLOOKUP(B32,'출력일보 12일'!$D$10:$E$70,2,FALSE),0),0)+IFERROR(IF(VLOOKUP(B32,'출력일보 12일'!$L$10:$M$70,2,FALSE)&gt;0,VLOOKUP(B32,'출력일보 12일'!$L$10:$M$70,2,FALSE),0),0)</f>
        <v>0</v>
      </c>
      <c r="S32" s="63">
        <f>IFERROR(IF(VLOOKUP(B32,'출력일보 13일'!$D$10:$E$70,2,FALSE)&gt;0,VLOOKUP(B32,'출력일보 13일'!$D$10:$E$70,2,FALSE),0),0)+IFERROR(IF(VLOOKUP(B32,'출력일보 13일'!$L$10:$M$70,2,FALSE)&gt;0,VLOOKUP(B32,'출력일보 13일'!$L$10:$M$70,2,FALSE),0),0)</f>
        <v>0</v>
      </c>
      <c r="T32" s="63">
        <f>IFERROR(IF(VLOOKUP(B32,'출력일보 14일'!$D$10:$E$70,2,FALSE)&gt;0,VLOOKUP(B32,'출력일보 14일'!$D$10:$E$70,2,FALSE),0),0)+IFERROR(IF(VLOOKUP(B32,'출력일보 14일'!$L$10:$M$70,2,FALSE)&gt;0,VLOOKUP(B32,'출력일보 14일'!$L$10:$M$70,2,FALSE),0),0)</f>
        <v>0</v>
      </c>
      <c r="U32" s="63">
        <f>IFERROR(IF(VLOOKUP(B32,'출력일보 15일'!$D$10:$E$70,2,FALSE)&gt;0,VLOOKUP(B32,'출력일보 15일'!$D$10:$E$70,2,FALSE),0),0)+IFERROR(IF(VLOOKUP(B32,'출력일보 15일'!$L$10:$M$70,2,FALSE)&gt;0,VLOOKUP(B32,'출력일보 15일'!$L$10:$M$70,2,FALSE),0),0)</f>
        <v>0</v>
      </c>
      <c r="V32" s="63">
        <f>IFERROR(IF(VLOOKUP(B32,'출력일보 16일'!$D$10:$E$70,2,FALSE)&gt;0,VLOOKUP(B32,'출력일보 16일'!$D$10:$E$70,2,FALSE),0),0)+IFERROR(IF(VLOOKUP(B32,'출력일보 16일'!$L$10:$M$70,2,FALSE)&gt;0,VLOOKUP(B32,'출력일보 16일'!$L$10:$M$70,2,FALSE),0),0)</f>
        <v>0</v>
      </c>
      <c r="W32" s="63">
        <f>IFERROR(IF(VLOOKUP(B32,'출력일보 17일'!$D$10:$E$70,2,FALSE)&gt;0,VLOOKUP(B32,'출력일보 17일'!$D$10:$E$70,2,FALSE),0),0)+IFERROR(IF(VLOOKUP(B32,'출력일보 17일'!$L$10:$M$70,2,FALSE)&gt;0,VLOOKUP(B32,'출력일보 17일'!$L$10:$M$70,2,FALSE),0),0)</f>
        <v>0</v>
      </c>
      <c r="X32" s="63">
        <f>IFERROR(IF(VLOOKUP(B32,'출력일보 18일'!$D$10:$E$70,2,FALSE)&gt;0,VLOOKUP(B32,'출력일보 18일'!$D$10:$E$70,2,FALSE),0),0)+IFERROR(IF(VLOOKUP(B32,'출력일보 18일'!$L$10:$M$70,2,FALSE)&gt;0,VLOOKUP(B32,'출력일보 18일'!$L$10:$M$70,2,FALSE),0),0)</f>
        <v>0</v>
      </c>
      <c r="Y32" s="63">
        <f>IFERROR(IF(VLOOKUP(B32,'출력일보 19일'!$D$10:$E$70,2,FALSE)&gt;0,VLOOKUP(B32,'출력일보 19일'!$D$10:$E$70,2,FALSE),0),0)+IFERROR(IF(VLOOKUP(B32,'출력일보 19일'!$L$10:$M$70,2,FALSE)&gt;0,VLOOKUP(B32,'출력일보 19일'!$L$10:$M$70,2,FALSE),0),0)</f>
        <v>0</v>
      </c>
      <c r="Z32" s="63">
        <f>IFERROR(IF(VLOOKUP(B32,'출력일보 20일'!$D$10:$E$70,2,FALSE)&gt;0,VLOOKUP(B32,'출력일보 20일'!$D$10:$E$70,2,FALSE),0),0)+IFERROR(IF(VLOOKUP(B32,'출력일보 20일'!$L$10:$M$70,2,FALSE)&gt;0,VLOOKUP(B32,'출력일보 20일'!$L$10:$M$70,2,FALSE),0),0)</f>
        <v>0</v>
      </c>
      <c r="AA32" s="63">
        <f>IFERROR(IF(VLOOKUP(B32,'출력일보 21일'!$D$10:$E$70,2,FALSE)&gt;0,VLOOKUP(B32,'출력일보 21일'!$D$10:$E$70,2,FALSE),0),0)+IFERROR(IF(VLOOKUP(B32,'출력일보 21일'!$L$10:$M$70,2,FALSE)&gt;0,VLOOKUP(B32,'출력일보 21일'!$L$10:$M$70,2,FALSE),0),0)</f>
        <v>0</v>
      </c>
      <c r="AB32" s="63">
        <f>IFERROR(IF(VLOOKUP(B32,'출력일보 22일'!$D$10:$E$70,2,FALSE)&gt;0,VLOOKUP(B32,'출력일보 22일'!$D$10:$E$70,2,FALSE),0),0)+IFERROR(IF(VLOOKUP(B32,'출력일보 22일'!$L$10:$M$70,2,FALSE)&gt;0,VLOOKUP(B32,'출력일보 22일'!$L$10:$M$70,2,FALSE),0),0)</f>
        <v>0</v>
      </c>
      <c r="AC32" s="63">
        <f>IFERROR(IF(VLOOKUP(B32,'출력일보 23일'!$D$10:$E$70,2,FALSE)&gt;0,VLOOKUP(B32,'출력일보 23일'!$D$10:$E$70,2,FALSE),0),0)+IFERROR(IF(VLOOKUP(B32,'출력일보 23일'!$L$10:$M$70,2,FALSE)&gt;0,VLOOKUP(B32,'출력일보 23일'!$L$10:$M$70,2,FALSE),0),0)</f>
        <v>0</v>
      </c>
      <c r="AD32" s="63">
        <f>IFERROR(IF(VLOOKUP(B32,'출력일보 24일'!$D$10:$E$70,2,FALSE)&gt;0,VLOOKUP(B32,'출력일보 24일'!$D$10:$E$70,2,FALSE),0),0)+IFERROR(IF(VLOOKUP(B32,'출력일보 24일'!$L$10:$M$70,2,FALSE)&gt;0,VLOOKUP(B32,'출력일보 24일'!$L$10:$M$70,2,FALSE),0),0)</f>
        <v>0</v>
      </c>
      <c r="AE32" s="63">
        <f>IFERROR(IF(VLOOKUP(B32,'출력일보 25일'!$D$10:$E$70,2,FALSE)&gt;0,VLOOKUP(B32,'출력일보 25일'!$D$10:$E$70,2,FALSE),0),0)+IFERROR(IF(VLOOKUP(B32,'출력일보 25일'!$L$10:$M$70,2,FALSE)&gt;0,VLOOKUP(B32,'출력일보 25일'!$L$10:$M$70,2,FALSE),0),0)</f>
        <v>0</v>
      </c>
      <c r="AF32" s="63">
        <f>IFERROR(IF(VLOOKUP(B32,'출력일보 26일'!$D$10:$E$70,2,FALSE)&gt;0,VLOOKUP(B32,'출력일보 26일'!$D$10:$E$70,2,FALSE),0),0)+IFERROR(IF(VLOOKUP(B32,'출력일보 26일'!$L$10:$M$70,2,FALSE)&gt;0,VLOOKUP(B32,'출력일보 26일'!$L$10:$M$70,2,FALSE),0),0)</f>
        <v>0</v>
      </c>
      <c r="AG32" s="63">
        <f>IFERROR(IF(VLOOKUP(B32,'출력일보 27일'!$D$10:$E$70,2,FALSE)&gt;0,VLOOKUP(B32,'출력일보 27일'!$D$10:$E$70,2,FALSE),0),0)+IFERROR(IF(VLOOKUP(B32,'출력일보 27일'!$L$10:$M$70,2,FALSE)&gt;0,VLOOKUP(B32,'출력일보 27일'!$L$10:$M$70,2,FALSE),0),0)</f>
        <v>0</v>
      </c>
      <c r="AH32" s="63">
        <f>IFERROR(IF(VLOOKUP(B32,'출력일보 28일'!$D$10:$E$70,2,FALSE)&gt;0,VLOOKUP(B32,'출력일보 28일'!$D$10:$E$70,2,FALSE),0),0)+IFERROR(IF(VLOOKUP(B32,'출력일보 28일'!$L$10:$M$70,2,FALSE)&gt;0,VLOOKUP(B32,'출력일보 28일'!$L$10:$M$70,2,FALSE),0),0)</f>
        <v>0</v>
      </c>
      <c r="AI32" s="63">
        <f>IFERROR(IF(VLOOKUP(B32,'출력일보 29일'!$D$10:$E$70,2,FALSE)&gt;0,VLOOKUP(B32,'출력일보 29일'!$D$10:$E$70,2,FALSE),0),0)+IFERROR(IF(VLOOKUP(B32,'출력일보 29일'!$L$10:$M$70,2,FALSE)&gt;0,VLOOKUP(B32,'출력일보 29일'!$L$10:$M$70,2,FALSE),0),0)</f>
        <v>0</v>
      </c>
      <c r="AJ32" s="63">
        <f>IFERROR(IF(VLOOKUP(B32,'출력일보 30일'!$D$10:$E$70,2,FALSE)&gt;0,VLOOKUP(B32,'출력일보 30일'!$D$10:$E$70,2,FALSE),0),0)+IFERROR(IF(VLOOKUP(B32,'출력일보 30일'!$L$10:$M$70,2,FALSE)&gt;0,VLOOKUP(B32,'출력일보 30일'!$L$10:$M$70,2,FALSE),0),0)</f>
        <v>0</v>
      </c>
      <c r="AK32" s="64">
        <f>IFERROR(IF(VLOOKUP(B32,'출력일보 31일'!$D$10:$E$70,2,FALSE)&gt;0,VLOOKUP(B32,'출력일보 31일'!$D$10:$E$70,2,FALSE),0),0)+IFERROR(IF(VLOOKUP(B32,'출력일보 31일'!$L$10:$M$70,2,FALSE)&gt;0,VLOOKUP(B32,'출력일보 31일'!$L$10:$M$70,2,FALSE),0),0)</f>
        <v>0</v>
      </c>
      <c r="AL32" s="75">
        <f t="shared" si="0"/>
        <v>0</v>
      </c>
      <c r="AM32" s="76">
        <f t="shared" si="1"/>
        <v>0</v>
      </c>
      <c r="AN32" s="77"/>
      <c r="AO32" s="95">
        <f t="shared" si="7"/>
        <v>0</v>
      </c>
      <c r="AP32" s="96">
        <f t="shared" si="2"/>
        <v>0</v>
      </c>
      <c r="AQ32" s="97">
        <f t="shared" si="3"/>
        <v>0</v>
      </c>
      <c r="AR32" s="97">
        <f t="shared" si="4"/>
        <v>0</v>
      </c>
      <c r="AS32" s="95">
        <f t="shared" si="5"/>
        <v>0</v>
      </c>
      <c r="AT32" s="96">
        <f t="shared" si="6"/>
        <v>0</v>
      </c>
      <c r="AU32" s="69"/>
      <c r="AV32" s="66" t="s">
        <v>97</v>
      </c>
      <c r="AW32" s="137"/>
      <c r="AX32" s="137"/>
      <c r="AY32" s="137"/>
    </row>
    <row r="33" spans="1:51" s="44" customFormat="1" ht="30" customHeight="1">
      <c r="A33" s="66"/>
      <c r="B33" s="70"/>
      <c r="C33" s="70"/>
      <c r="D33" s="70"/>
      <c r="E33" s="70"/>
      <c r="F33" s="71"/>
      <c r="G33" s="62">
        <f>IFERROR(IF(VLOOKUP(B33,'출력일보 1일'!$D$10:$E$70,2,FALSE)&gt;0,VLOOKUP(B33,'출력일보 1일'!$D$10:$E$70,2,FALSE),0),0)+IFERROR(IF(VLOOKUP(B33,'출력일보 1일'!$L$10:$M$70,2,FALSE)&gt;0,VLOOKUP(B33,'출력일보 1일'!$L$10:$M$70,2,FALSE),0),0)</f>
        <v>0</v>
      </c>
      <c r="H33" s="63">
        <f>IFERROR(IF(VLOOKUP(B33,'출력일보 2일'!$D$10:$E$70,2,FALSE)&gt;0,VLOOKUP(B33,'출력일보 2일'!$D$10:$E$70,2,FALSE),0),0)+IFERROR(IF(VLOOKUP(B33,'출력일보 2일'!$L$10:$M$70,2,FALSE)&gt;0,VLOOKUP(B33,'출력일보 2일'!$L$10:$M$70,2,FALSE),0),0)</f>
        <v>0</v>
      </c>
      <c r="I33" s="63">
        <f>IFERROR(IF(VLOOKUP(B33,'출력일보 3일'!$D$10:$E$70,2,FALSE)&gt;0,VLOOKUP(B33,'출력일보 3일'!$D$10:$E$70,2,FALSE),0),0)+IFERROR(IF(VLOOKUP(B33,'출력일보 3일'!$L$10:$M$70,2,FALSE)&gt;0,VLOOKUP(B33,'출력일보 3일'!$L$10:$M$70,2,FALSE),0),0)</f>
        <v>0</v>
      </c>
      <c r="J33" s="63">
        <f>IFERROR(IF(VLOOKUP(B33,'출력일보 4일'!$D$10:$E$70,2,FALSE)&gt;0,VLOOKUP(B33,'출력일보 4일'!$D$10:$E$70,2,FALSE),0),0)+IFERROR(IF(VLOOKUP(B33,'출력일보 4일'!$L$10:$M$70,2,FALSE)&gt;0,VLOOKUP(B33,'출력일보 4일'!$L$10:$M$70,2,FALSE),0),0)</f>
        <v>0</v>
      </c>
      <c r="K33" s="63">
        <f>IFERROR(IF(VLOOKUP(B33,'출력일보 5일'!$D$10:$E$70,2,FALSE)&gt;0,VLOOKUP(B33,'출력일보 5일'!$D$10:$E$70,2,FALSE),0),0)+IFERROR(IF(VLOOKUP(B33,'출력일보 5일'!$L$10:$M$70,2,FALSE)&gt;0,VLOOKUP(B33,'출력일보 5일'!$L$10:$M$70,2,FALSE),0),0)</f>
        <v>0</v>
      </c>
      <c r="L33" s="63">
        <f>IFERROR(IF(VLOOKUP(B33,'출력일보 6일'!$D$10:$E$70,2,FALSE)&gt;0,VLOOKUP(B33,'출력일보 6일'!$D$10:$E$70,2,FALSE),0),0)+IFERROR(IF(VLOOKUP(B33,'출력일보 6일'!$L$10:$M$70,2,FALSE)&gt;0,VLOOKUP(B33,'출력일보 6일'!$L$10:$M$70,2,FALSE),0),0)</f>
        <v>0</v>
      </c>
      <c r="M33" s="63">
        <f>IFERROR(IF(VLOOKUP(B33,'출력일보 7일'!$D$10:$E$70,2,FALSE)&gt;0,VLOOKUP(B33,'출력일보 7일'!$D$10:$E$70,2,FALSE),0),0)+IFERROR(IF(VLOOKUP(B33,'출력일보 7일'!$L$10:$M$70,2,FALSE)&gt;0,VLOOKUP(B33,'출력일보 7일'!$L$10:$M$70,2,FALSE),0),0)</f>
        <v>0</v>
      </c>
      <c r="N33" s="63">
        <f>IFERROR(IF(VLOOKUP(B33,'출력일보 8일'!$D$10:$E$70,2,FALSE)&gt;0,VLOOKUP(B33,'출력일보 8일'!$D$10:$E$70,2,FALSE),0),0)+IFERROR(IF(VLOOKUP(B33,'출력일보 8일'!$L$10:$M$70,2,FALSE)&gt;0,VLOOKUP(B33,'출력일보 8일'!$L$10:$M$70,2,FALSE),0),0)</f>
        <v>0</v>
      </c>
      <c r="O33" s="63">
        <f>IFERROR(IF(VLOOKUP(B33,'출력일보 9일'!$D$10:$E$70,2,FALSE)&gt;0,VLOOKUP(B33,'출력일보 9일'!$D$10:$E$70,2,FALSE),0),0)+IFERROR(IF(VLOOKUP(B33,'출력일보 9일'!$L$10:$M$70,2,FALSE)&gt;0,VLOOKUP(B33,'출력일보 9일'!$L$10:$M$70,2,FALSE),0),0)</f>
        <v>0</v>
      </c>
      <c r="P33" s="63">
        <f>IFERROR(IF(VLOOKUP(B33,'출력일보 10일'!$D$10:$E$70,2,FALSE)&gt;0,VLOOKUP(B33,'출력일보 10일'!$D$10:$E$70,2,FALSE),0),0)+IFERROR(IF(VLOOKUP(B33,'출력일보 10일'!$L$10:$M$70,2,FALSE)&gt;0,VLOOKUP(B33,'출력일보 10일'!$L$10:$M$70,2,FALSE),0),0)</f>
        <v>0</v>
      </c>
      <c r="Q33" s="63">
        <f>IFERROR(IF(VLOOKUP(B33,'출력일보 11일'!$D$10:$E$70,2,FALSE)&gt;0,VLOOKUP(B33,'출력일보 11일'!$D$10:$E$70,2,FALSE),0),0)+IFERROR(IF(VLOOKUP(B33,'출력일보 11일'!$L$10:$M$70,2,FALSE)&gt;0,VLOOKUP(B33,'출력일보 11일'!$L$10:$M$70,2,FALSE),0),0)</f>
        <v>0</v>
      </c>
      <c r="R33" s="63">
        <f>IFERROR(IF(VLOOKUP(B33,'출력일보 12일'!$D$10:$E$70,2,FALSE)&gt;0,VLOOKUP(B33,'출력일보 12일'!$D$10:$E$70,2,FALSE),0),0)+IFERROR(IF(VLOOKUP(B33,'출력일보 12일'!$L$10:$M$70,2,FALSE)&gt;0,VLOOKUP(B33,'출력일보 12일'!$L$10:$M$70,2,FALSE),0),0)</f>
        <v>0</v>
      </c>
      <c r="S33" s="63">
        <f>IFERROR(IF(VLOOKUP(B33,'출력일보 13일'!$D$10:$E$70,2,FALSE)&gt;0,VLOOKUP(B33,'출력일보 13일'!$D$10:$E$70,2,FALSE),0),0)+IFERROR(IF(VLOOKUP(B33,'출력일보 13일'!$L$10:$M$70,2,FALSE)&gt;0,VLOOKUP(B33,'출력일보 13일'!$L$10:$M$70,2,FALSE),0),0)</f>
        <v>0</v>
      </c>
      <c r="T33" s="63">
        <f>IFERROR(IF(VLOOKUP(B33,'출력일보 14일'!$D$10:$E$70,2,FALSE)&gt;0,VLOOKUP(B33,'출력일보 14일'!$D$10:$E$70,2,FALSE),0),0)+IFERROR(IF(VLOOKUP(B33,'출력일보 14일'!$L$10:$M$70,2,FALSE)&gt;0,VLOOKUP(B33,'출력일보 14일'!$L$10:$M$70,2,FALSE),0),0)</f>
        <v>0</v>
      </c>
      <c r="U33" s="63">
        <f>IFERROR(IF(VLOOKUP(B33,'출력일보 15일'!$D$10:$E$70,2,FALSE)&gt;0,VLOOKUP(B33,'출력일보 15일'!$D$10:$E$70,2,FALSE),0),0)+IFERROR(IF(VLOOKUP(B33,'출력일보 15일'!$L$10:$M$70,2,FALSE)&gt;0,VLOOKUP(B33,'출력일보 15일'!$L$10:$M$70,2,FALSE),0),0)</f>
        <v>0</v>
      </c>
      <c r="V33" s="63">
        <f>IFERROR(IF(VLOOKUP(B33,'출력일보 16일'!$D$10:$E$70,2,FALSE)&gt;0,VLOOKUP(B33,'출력일보 16일'!$D$10:$E$70,2,FALSE),0),0)+IFERROR(IF(VLOOKUP(B33,'출력일보 16일'!$L$10:$M$70,2,FALSE)&gt;0,VLOOKUP(B33,'출력일보 16일'!$L$10:$M$70,2,FALSE),0),0)</f>
        <v>0</v>
      </c>
      <c r="W33" s="63">
        <f>IFERROR(IF(VLOOKUP(B33,'출력일보 17일'!$D$10:$E$70,2,FALSE)&gt;0,VLOOKUP(B33,'출력일보 17일'!$D$10:$E$70,2,FALSE),0),0)+IFERROR(IF(VLOOKUP(B33,'출력일보 17일'!$L$10:$M$70,2,FALSE)&gt;0,VLOOKUP(B33,'출력일보 17일'!$L$10:$M$70,2,FALSE),0),0)</f>
        <v>0</v>
      </c>
      <c r="X33" s="63">
        <f>IFERROR(IF(VLOOKUP(B33,'출력일보 18일'!$D$10:$E$70,2,FALSE)&gt;0,VLOOKUP(B33,'출력일보 18일'!$D$10:$E$70,2,FALSE),0),0)+IFERROR(IF(VLOOKUP(B33,'출력일보 18일'!$L$10:$M$70,2,FALSE)&gt;0,VLOOKUP(B33,'출력일보 18일'!$L$10:$M$70,2,FALSE),0),0)</f>
        <v>0</v>
      </c>
      <c r="Y33" s="63">
        <f>IFERROR(IF(VLOOKUP(B33,'출력일보 19일'!$D$10:$E$70,2,FALSE)&gt;0,VLOOKUP(B33,'출력일보 19일'!$D$10:$E$70,2,FALSE),0),0)+IFERROR(IF(VLOOKUP(B33,'출력일보 19일'!$L$10:$M$70,2,FALSE)&gt;0,VLOOKUP(B33,'출력일보 19일'!$L$10:$M$70,2,FALSE),0),0)</f>
        <v>0</v>
      </c>
      <c r="Z33" s="63">
        <f>IFERROR(IF(VLOOKUP(B33,'출력일보 20일'!$D$10:$E$70,2,FALSE)&gt;0,VLOOKUP(B33,'출력일보 20일'!$D$10:$E$70,2,FALSE),0),0)+IFERROR(IF(VLOOKUP(B33,'출력일보 20일'!$L$10:$M$70,2,FALSE)&gt;0,VLOOKUP(B33,'출력일보 20일'!$L$10:$M$70,2,FALSE),0),0)</f>
        <v>0</v>
      </c>
      <c r="AA33" s="63">
        <f>IFERROR(IF(VLOOKUP(B33,'출력일보 21일'!$D$10:$E$70,2,FALSE)&gt;0,VLOOKUP(B33,'출력일보 21일'!$D$10:$E$70,2,FALSE),0),0)+IFERROR(IF(VLOOKUP(B33,'출력일보 21일'!$L$10:$M$70,2,FALSE)&gt;0,VLOOKUP(B33,'출력일보 21일'!$L$10:$M$70,2,FALSE),0),0)</f>
        <v>0</v>
      </c>
      <c r="AB33" s="63">
        <f>IFERROR(IF(VLOOKUP(B33,'출력일보 22일'!$D$10:$E$70,2,FALSE)&gt;0,VLOOKUP(B33,'출력일보 22일'!$D$10:$E$70,2,FALSE),0),0)+IFERROR(IF(VLOOKUP(B33,'출력일보 22일'!$L$10:$M$70,2,FALSE)&gt;0,VLOOKUP(B33,'출력일보 22일'!$L$10:$M$70,2,FALSE),0),0)</f>
        <v>0</v>
      </c>
      <c r="AC33" s="63">
        <f>IFERROR(IF(VLOOKUP(B33,'출력일보 23일'!$D$10:$E$70,2,FALSE)&gt;0,VLOOKUP(B33,'출력일보 23일'!$D$10:$E$70,2,FALSE),0),0)+IFERROR(IF(VLOOKUP(B33,'출력일보 23일'!$L$10:$M$70,2,FALSE)&gt;0,VLOOKUP(B33,'출력일보 23일'!$L$10:$M$70,2,FALSE),0),0)</f>
        <v>0</v>
      </c>
      <c r="AD33" s="63">
        <f>IFERROR(IF(VLOOKUP(B33,'출력일보 24일'!$D$10:$E$70,2,FALSE)&gt;0,VLOOKUP(B33,'출력일보 24일'!$D$10:$E$70,2,FALSE),0),0)+IFERROR(IF(VLOOKUP(B33,'출력일보 24일'!$L$10:$M$70,2,FALSE)&gt;0,VLOOKUP(B33,'출력일보 24일'!$L$10:$M$70,2,FALSE),0),0)</f>
        <v>0</v>
      </c>
      <c r="AE33" s="63">
        <f>IFERROR(IF(VLOOKUP(B33,'출력일보 25일'!$D$10:$E$70,2,FALSE)&gt;0,VLOOKUP(B33,'출력일보 25일'!$D$10:$E$70,2,FALSE),0),0)+IFERROR(IF(VLOOKUP(B33,'출력일보 25일'!$L$10:$M$70,2,FALSE)&gt;0,VLOOKUP(B33,'출력일보 25일'!$L$10:$M$70,2,FALSE),0),0)</f>
        <v>0</v>
      </c>
      <c r="AF33" s="63">
        <f>IFERROR(IF(VLOOKUP(B33,'출력일보 26일'!$D$10:$E$70,2,FALSE)&gt;0,VLOOKUP(B33,'출력일보 26일'!$D$10:$E$70,2,FALSE),0),0)+IFERROR(IF(VLOOKUP(B33,'출력일보 26일'!$L$10:$M$70,2,FALSE)&gt;0,VLOOKUP(B33,'출력일보 26일'!$L$10:$M$70,2,FALSE),0),0)</f>
        <v>0</v>
      </c>
      <c r="AG33" s="63">
        <f>IFERROR(IF(VLOOKUP(B33,'출력일보 27일'!$D$10:$E$70,2,FALSE)&gt;0,VLOOKUP(B33,'출력일보 27일'!$D$10:$E$70,2,FALSE),0),0)+IFERROR(IF(VLOOKUP(B33,'출력일보 27일'!$L$10:$M$70,2,FALSE)&gt;0,VLOOKUP(B33,'출력일보 27일'!$L$10:$M$70,2,FALSE),0),0)</f>
        <v>0</v>
      </c>
      <c r="AH33" s="63">
        <f>IFERROR(IF(VLOOKUP(B33,'출력일보 28일'!$D$10:$E$70,2,FALSE)&gt;0,VLOOKUP(B33,'출력일보 28일'!$D$10:$E$70,2,FALSE),0),0)+IFERROR(IF(VLOOKUP(B33,'출력일보 28일'!$L$10:$M$70,2,FALSE)&gt;0,VLOOKUP(B33,'출력일보 28일'!$L$10:$M$70,2,FALSE),0),0)</f>
        <v>0</v>
      </c>
      <c r="AI33" s="63">
        <f>IFERROR(IF(VLOOKUP(B33,'출력일보 29일'!$D$10:$E$70,2,FALSE)&gt;0,VLOOKUP(B33,'출력일보 29일'!$D$10:$E$70,2,FALSE),0),0)+IFERROR(IF(VLOOKUP(B33,'출력일보 29일'!$L$10:$M$70,2,FALSE)&gt;0,VLOOKUP(B33,'출력일보 29일'!$L$10:$M$70,2,FALSE),0),0)</f>
        <v>0</v>
      </c>
      <c r="AJ33" s="63">
        <f>IFERROR(IF(VLOOKUP(B33,'출력일보 30일'!$D$10:$E$70,2,FALSE)&gt;0,VLOOKUP(B33,'출력일보 30일'!$D$10:$E$70,2,FALSE),0),0)+IFERROR(IF(VLOOKUP(B33,'출력일보 30일'!$L$10:$M$70,2,FALSE)&gt;0,VLOOKUP(B33,'출력일보 30일'!$L$10:$M$70,2,FALSE),0),0)</f>
        <v>0</v>
      </c>
      <c r="AK33" s="64">
        <f>IFERROR(IF(VLOOKUP(B33,'출력일보 31일'!$D$10:$E$70,2,FALSE)&gt;0,VLOOKUP(B33,'출력일보 31일'!$D$10:$E$70,2,FALSE),0),0)+IFERROR(IF(VLOOKUP(B33,'출력일보 31일'!$L$10:$M$70,2,FALSE)&gt;0,VLOOKUP(B33,'출력일보 31일'!$L$10:$M$70,2,FALSE),0),0)</f>
        <v>0</v>
      </c>
      <c r="AL33" s="75">
        <f t="shared" si="0"/>
        <v>0</v>
      </c>
      <c r="AM33" s="76">
        <f t="shared" si="1"/>
        <v>0</v>
      </c>
      <c r="AN33" s="77"/>
      <c r="AO33" s="95">
        <f t="shared" si="7"/>
        <v>0</v>
      </c>
      <c r="AP33" s="96">
        <f t="shared" si="2"/>
        <v>0</v>
      </c>
      <c r="AQ33" s="97">
        <f t="shared" si="3"/>
        <v>0</v>
      </c>
      <c r="AR33" s="97">
        <f t="shared" si="4"/>
        <v>0</v>
      </c>
      <c r="AS33" s="95">
        <f t="shared" si="5"/>
        <v>0</v>
      </c>
      <c r="AT33" s="96">
        <f t="shared" si="6"/>
        <v>0</v>
      </c>
      <c r="AU33" s="69"/>
      <c r="AV33" s="66" t="s">
        <v>97</v>
      </c>
      <c r="AW33" s="137"/>
      <c r="AX33" s="137"/>
      <c r="AY33" s="137"/>
    </row>
    <row r="34" spans="1:51" s="44" customFormat="1" ht="30" customHeight="1">
      <c r="A34" s="66"/>
      <c r="B34" s="67"/>
      <c r="C34" s="67"/>
      <c r="D34" s="67"/>
      <c r="E34" s="67"/>
      <c r="F34" s="68"/>
      <c r="G34" s="62">
        <f>IFERROR(IF(VLOOKUP(B34,'출력일보 1일'!$D$10:$E$70,2,FALSE)&gt;0,VLOOKUP(B34,'출력일보 1일'!$D$10:$E$70,2,FALSE),0),0)+IFERROR(IF(VLOOKUP(B34,'출력일보 1일'!$L$10:$M$70,2,FALSE)&gt;0,VLOOKUP(B34,'출력일보 1일'!$L$10:$M$70,2,FALSE),0),0)</f>
        <v>0</v>
      </c>
      <c r="H34" s="63">
        <f>IFERROR(IF(VLOOKUP(B34,'출력일보 2일'!$D$10:$E$70,2,FALSE)&gt;0,VLOOKUP(B34,'출력일보 2일'!$D$10:$E$70,2,FALSE),0),0)+IFERROR(IF(VLOOKUP(B34,'출력일보 2일'!$L$10:$M$70,2,FALSE)&gt;0,VLOOKUP(B34,'출력일보 2일'!$L$10:$M$70,2,FALSE),0),0)</f>
        <v>0</v>
      </c>
      <c r="I34" s="63">
        <f>IFERROR(IF(VLOOKUP(B34,'출력일보 3일'!$D$10:$E$70,2,FALSE)&gt;0,VLOOKUP(B34,'출력일보 3일'!$D$10:$E$70,2,FALSE),0),0)+IFERROR(IF(VLOOKUP(B34,'출력일보 3일'!$L$10:$M$70,2,FALSE)&gt;0,VLOOKUP(B34,'출력일보 3일'!$L$10:$M$70,2,FALSE),0),0)</f>
        <v>0</v>
      </c>
      <c r="J34" s="63">
        <f>IFERROR(IF(VLOOKUP(B34,'출력일보 4일'!$D$10:$E$70,2,FALSE)&gt;0,VLOOKUP(B34,'출력일보 4일'!$D$10:$E$70,2,FALSE),0),0)+IFERROR(IF(VLOOKUP(B34,'출력일보 4일'!$L$10:$M$70,2,FALSE)&gt;0,VLOOKUP(B34,'출력일보 4일'!$L$10:$M$70,2,FALSE),0),0)</f>
        <v>0</v>
      </c>
      <c r="K34" s="63">
        <f>IFERROR(IF(VLOOKUP(B34,'출력일보 5일'!$D$10:$E$70,2,FALSE)&gt;0,VLOOKUP(B34,'출력일보 5일'!$D$10:$E$70,2,FALSE),0),0)+IFERROR(IF(VLOOKUP(B34,'출력일보 5일'!$L$10:$M$70,2,FALSE)&gt;0,VLOOKUP(B34,'출력일보 5일'!$L$10:$M$70,2,FALSE),0),0)</f>
        <v>0</v>
      </c>
      <c r="L34" s="63">
        <f>IFERROR(IF(VLOOKUP(B34,'출력일보 6일'!$D$10:$E$70,2,FALSE)&gt;0,VLOOKUP(B34,'출력일보 6일'!$D$10:$E$70,2,FALSE),0),0)+IFERROR(IF(VLOOKUP(B34,'출력일보 6일'!$L$10:$M$70,2,FALSE)&gt;0,VLOOKUP(B34,'출력일보 6일'!$L$10:$M$70,2,FALSE),0),0)</f>
        <v>0</v>
      </c>
      <c r="M34" s="63">
        <f>IFERROR(IF(VLOOKUP(B34,'출력일보 7일'!$D$10:$E$70,2,FALSE)&gt;0,VLOOKUP(B34,'출력일보 7일'!$D$10:$E$70,2,FALSE),0),0)+IFERROR(IF(VLOOKUP(B34,'출력일보 7일'!$L$10:$M$70,2,FALSE)&gt;0,VLOOKUP(B34,'출력일보 7일'!$L$10:$M$70,2,FALSE),0),0)</f>
        <v>0</v>
      </c>
      <c r="N34" s="63">
        <f>IFERROR(IF(VLOOKUP(B34,'출력일보 8일'!$D$10:$E$70,2,FALSE)&gt;0,VLOOKUP(B34,'출력일보 8일'!$D$10:$E$70,2,FALSE),0),0)+IFERROR(IF(VLOOKUP(B34,'출력일보 8일'!$L$10:$M$70,2,FALSE)&gt;0,VLOOKUP(B34,'출력일보 8일'!$L$10:$M$70,2,FALSE),0),0)</f>
        <v>0</v>
      </c>
      <c r="O34" s="63">
        <f>IFERROR(IF(VLOOKUP(B34,'출력일보 9일'!$D$10:$E$70,2,FALSE)&gt;0,VLOOKUP(B34,'출력일보 9일'!$D$10:$E$70,2,FALSE),0),0)+IFERROR(IF(VLOOKUP(B34,'출력일보 9일'!$L$10:$M$70,2,FALSE)&gt;0,VLOOKUP(B34,'출력일보 9일'!$L$10:$M$70,2,FALSE),0),0)</f>
        <v>0</v>
      </c>
      <c r="P34" s="63">
        <f>IFERROR(IF(VLOOKUP(B34,'출력일보 10일'!$D$10:$E$70,2,FALSE)&gt;0,VLOOKUP(B34,'출력일보 10일'!$D$10:$E$70,2,FALSE),0),0)+IFERROR(IF(VLOOKUP(B34,'출력일보 10일'!$L$10:$M$70,2,FALSE)&gt;0,VLOOKUP(B34,'출력일보 10일'!$L$10:$M$70,2,FALSE),0),0)</f>
        <v>0</v>
      </c>
      <c r="Q34" s="63">
        <f>IFERROR(IF(VLOOKUP(B34,'출력일보 11일'!$D$10:$E$70,2,FALSE)&gt;0,VLOOKUP(B34,'출력일보 11일'!$D$10:$E$70,2,FALSE),0),0)+IFERROR(IF(VLOOKUP(B34,'출력일보 11일'!$L$10:$M$70,2,FALSE)&gt;0,VLOOKUP(B34,'출력일보 11일'!$L$10:$M$70,2,FALSE),0),0)</f>
        <v>0</v>
      </c>
      <c r="R34" s="63">
        <f>IFERROR(IF(VLOOKUP(B34,'출력일보 12일'!$D$10:$E$70,2,FALSE)&gt;0,VLOOKUP(B34,'출력일보 12일'!$D$10:$E$70,2,FALSE),0),0)+IFERROR(IF(VLOOKUP(B34,'출력일보 12일'!$L$10:$M$70,2,FALSE)&gt;0,VLOOKUP(B34,'출력일보 12일'!$L$10:$M$70,2,FALSE),0),0)</f>
        <v>0</v>
      </c>
      <c r="S34" s="63">
        <f>IFERROR(IF(VLOOKUP(B34,'출력일보 13일'!$D$10:$E$70,2,FALSE)&gt;0,VLOOKUP(B34,'출력일보 13일'!$D$10:$E$70,2,FALSE),0),0)+IFERROR(IF(VLOOKUP(B34,'출력일보 13일'!$L$10:$M$70,2,FALSE)&gt;0,VLOOKUP(B34,'출력일보 13일'!$L$10:$M$70,2,FALSE),0),0)</f>
        <v>0</v>
      </c>
      <c r="T34" s="63">
        <f>IFERROR(IF(VLOOKUP(B34,'출력일보 14일'!$D$10:$E$70,2,FALSE)&gt;0,VLOOKUP(B34,'출력일보 14일'!$D$10:$E$70,2,FALSE),0),0)+IFERROR(IF(VLOOKUP(B34,'출력일보 14일'!$L$10:$M$70,2,FALSE)&gt;0,VLOOKUP(B34,'출력일보 14일'!$L$10:$M$70,2,FALSE),0),0)</f>
        <v>0</v>
      </c>
      <c r="U34" s="63">
        <f>IFERROR(IF(VLOOKUP(B34,'출력일보 15일'!$D$10:$E$70,2,FALSE)&gt;0,VLOOKUP(B34,'출력일보 15일'!$D$10:$E$70,2,FALSE),0),0)+IFERROR(IF(VLOOKUP(B34,'출력일보 15일'!$L$10:$M$70,2,FALSE)&gt;0,VLOOKUP(B34,'출력일보 15일'!$L$10:$M$70,2,FALSE),0),0)</f>
        <v>0</v>
      </c>
      <c r="V34" s="63">
        <f>IFERROR(IF(VLOOKUP(B34,'출력일보 16일'!$D$10:$E$70,2,FALSE)&gt;0,VLOOKUP(B34,'출력일보 16일'!$D$10:$E$70,2,FALSE),0),0)+IFERROR(IF(VLOOKUP(B34,'출력일보 16일'!$L$10:$M$70,2,FALSE)&gt;0,VLOOKUP(B34,'출력일보 16일'!$L$10:$M$70,2,FALSE),0),0)</f>
        <v>0</v>
      </c>
      <c r="W34" s="63">
        <f>IFERROR(IF(VLOOKUP(B34,'출력일보 17일'!$D$10:$E$70,2,FALSE)&gt;0,VLOOKUP(B34,'출력일보 17일'!$D$10:$E$70,2,FALSE),0),0)+IFERROR(IF(VLOOKUP(B34,'출력일보 17일'!$L$10:$M$70,2,FALSE)&gt;0,VLOOKUP(B34,'출력일보 17일'!$L$10:$M$70,2,FALSE),0),0)</f>
        <v>0</v>
      </c>
      <c r="X34" s="63">
        <f>IFERROR(IF(VLOOKUP(B34,'출력일보 18일'!$D$10:$E$70,2,FALSE)&gt;0,VLOOKUP(B34,'출력일보 18일'!$D$10:$E$70,2,FALSE),0),0)+IFERROR(IF(VLOOKUP(B34,'출력일보 18일'!$L$10:$M$70,2,FALSE)&gt;0,VLOOKUP(B34,'출력일보 18일'!$L$10:$M$70,2,FALSE),0),0)</f>
        <v>0</v>
      </c>
      <c r="Y34" s="63">
        <f>IFERROR(IF(VLOOKUP(B34,'출력일보 19일'!$D$10:$E$70,2,FALSE)&gt;0,VLOOKUP(B34,'출력일보 19일'!$D$10:$E$70,2,FALSE),0),0)+IFERROR(IF(VLOOKUP(B34,'출력일보 19일'!$L$10:$M$70,2,FALSE)&gt;0,VLOOKUP(B34,'출력일보 19일'!$L$10:$M$70,2,FALSE),0),0)</f>
        <v>0</v>
      </c>
      <c r="Z34" s="63">
        <f>IFERROR(IF(VLOOKUP(B34,'출력일보 20일'!$D$10:$E$70,2,FALSE)&gt;0,VLOOKUP(B34,'출력일보 20일'!$D$10:$E$70,2,FALSE),0),0)+IFERROR(IF(VLOOKUP(B34,'출력일보 20일'!$L$10:$M$70,2,FALSE)&gt;0,VLOOKUP(B34,'출력일보 20일'!$L$10:$M$70,2,FALSE),0),0)</f>
        <v>0</v>
      </c>
      <c r="AA34" s="63">
        <f>IFERROR(IF(VLOOKUP(B34,'출력일보 21일'!$D$10:$E$70,2,FALSE)&gt;0,VLOOKUP(B34,'출력일보 21일'!$D$10:$E$70,2,FALSE),0),0)+IFERROR(IF(VLOOKUP(B34,'출력일보 21일'!$L$10:$M$70,2,FALSE)&gt;0,VLOOKUP(B34,'출력일보 21일'!$L$10:$M$70,2,FALSE),0),0)</f>
        <v>0</v>
      </c>
      <c r="AB34" s="63">
        <f>IFERROR(IF(VLOOKUP(B34,'출력일보 22일'!$D$10:$E$70,2,FALSE)&gt;0,VLOOKUP(B34,'출력일보 22일'!$D$10:$E$70,2,FALSE),0),0)+IFERROR(IF(VLOOKUP(B34,'출력일보 22일'!$L$10:$M$70,2,FALSE)&gt;0,VLOOKUP(B34,'출력일보 22일'!$L$10:$M$70,2,FALSE),0),0)</f>
        <v>0</v>
      </c>
      <c r="AC34" s="63">
        <f>IFERROR(IF(VLOOKUP(B34,'출력일보 23일'!$D$10:$E$70,2,FALSE)&gt;0,VLOOKUP(B34,'출력일보 23일'!$D$10:$E$70,2,FALSE),0),0)+IFERROR(IF(VLOOKUP(B34,'출력일보 23일'!$L$10:$M$70,2,FALSE)&gt;0,VLOOKUP(B34,'출력일보 23일'!$L$10:$M$70,2,FALSE),0),0)</f>
        <v>0</v>
      </c>
      <c r="AD34" s="63">
        <f>IFERROR(IF(VLOOKUP(B34,'출력일보 24일'!$D$10:$E$70,2,FALSE)&gt;0,VLOOKUP(B34,'출력일보 24일'!$D$10:$E$70,2,FALSE),0),0)+IFERROR(IF(VLOOKUP(B34,'출력일보 24일'!$L$10:$M$70,2,FALSE)&gt;0,VLOOKUP(B34,'출력일보 24일'!$L$10:$M$70,2,FALSE),0),0)</f>
        <v>0</v>
      </c>
      <c r="AE34" s="63">
        <f>IFERROR(IF(VLOOKUP(B34,'출력일보 25일'!$D$10:$E$70,2,FALSE)&gt;0,VLOOKUP(B34,'출력일보 25일'!$D$10:$E$70,2,FALSE),0),0)+IFERROR(IF(VLOOKUP(B34,'출력일보 25일'!$L$10:$M$70,2,FALSE)&gt;0,VLOOKUP(B34,'출력일보 25일'!$L$10:$M$70,2,FALSE),0),0)</f>
        <v>0</v>
      </c>
      <c r="AF34" s="63">
        <f>IFERROR(IF(VLOOKUP(B34,'출력일보 26일'!$D$10:$E$70,2,FALSE)&gt;0,VLOOKUP(B34,'출력일보 26일'!$D$10:$E$70,2,FALSE),0),0)+IFERROR(IF(VLOOKUP(B34,'출력일보 26일'!$L$10:$M$70,2,FALSE)&gt;0,VLOOKUP(B34,'출력일보 26일'!$L$10:$M$70,2,FALSE),0),0)</f>
        <v>0</v>
      </c>
      <c r="AG34" s="63">
        <f>IFERROR(IF(VLOOKUP(B34,'출력일보 27일'!$D$10:$E$70,2,FALSE)&gt;0,VLOOKUP(B34,'출력일보 27일'!$D$10:$E$70,2,FALSE),0),0)+IFERROR(IF(VLOOKUP(B34,'출력일보 27일'!$L$10:$M$70,2,FALSE)&gt;0,VLOOKUP(B34,'출력일보 27일'!$L$10:$M$70,2,FALSE),0),0)</f>
        <v>0</v>
      </c>
      <c r="AH34" s="63">
        <f>IFERROR(IF(VLOOKUP(B34,'출력일보 28일'!$D$10:$E$70,2,FALSE)&gt;0,VLOOKUP(B34,'출력일보 28일'!$D$10:$E$70,2,FALSE),0),0)+IFERROR(IF(VLOOKUP(B34,'출력일보 28일'!$L$10:$M$70,2,FALSE)&gt;0,VLOOKUP(B34,'출력일보 28일'!$L$10:$M$70,2,FALSE),0),0)</f>
        <v>0</v>
      </c>
      <c r="AI34" s="63">
        <f>IFERROR(IF(VLOOKUP(B34,'출력일보 29일'!$D$10:$E$70,2,FALSE)&gt;0,VLOOKUP(B34,'출력일보 29일'!$D$10:$E$70,2,FALSE),0),0)+IFERROR(IF(VLOOKUP(B34,'출력일보 29일'!$L$10:$M$70,2,FALSE)&gt;0,VLOOKUP(B34,'출력일보 29일'!$L$10:$M$70,2,FALSE),0),0)</f>
        <v>0</v>
      </c>
      <c r="AJ34" s="63">
        <f>IFERROR(IF(VLOOKUP(B34,'출력일보 30일'!$D$10:$E$70,2,FALSE)&gt;0,VLOOKUP(B34,'출력일보 30일'!$D$10:$E$70,2,FALSE),0),0)+IFERROR(IF(VLOOKUP(B34,'출력일보 30일'!$L$10:$M$70,2,FALSE)&gt;0,VLOOKUP(B34,'출력일보 30일'!$L$10:$M$70,2,FALSE),0),0)</f>
        <v>0</v>
      </c>
      <c r="AK34" s="64">
        <f>IFERROR(IF(VLOOKUP(B34,'출력일보 31일'!$D$10:$E$70,2,FALSE)&gt;0,VLOOKUP(B34,'출력일보 31일'!$D$10:$E$70,2,FALSE),0),0)+IFERROR(IF(VLOOKUP(B34,'출력일보 31일'!$L$10:$M$70,2,FALSE)&gt;0,VLOOKUP(B34,'출력일보 31일'!$L$10:$M$70,2,FALSE),0),0)</f>
        <v>0</v>
      </c>
      <c r="AL34" s="75">
        <f t="shared" si="0"/>
        <v>0</v>
      </c>
      <c r="AM34" s="76">
        <f t="shared" si="1"/>
        <v>0</v>
      </c>
      <c r="AN34" s="77"/>
      <c r="AO34" s="95">
        <f t="shared" si="7"/>
        <v>0</v>
      </c>
      <c r="AP34" s="96">
        <f t="shared" si="2"/>
        <v>0</v>
      </c>
      <c r="AQ34" s="97">
        <f t="shared" si="3"/>
        <v>0</v>
      </c>
      <c r="AR34" s="97">
        <f t="shared" si="4"/>
        <v>0</v>
      </c>
      <c r="AS34" s="95">
        <f t="shared" si="5"/>
        <v>0</v>
      </c>
      <c r="AT34" s="96">
        <f t="shared" si="6"/>
        <v>0</v>
      </c>
      <c r="AU34" s="69"/>
      <c r="AV34" s="66" t="s">
        <v>97</v>
      </c>
      <c r="AW34" s="137"/>
      <c r="AX34" s="137"/>
      <c r="AY34" s="137"/>
    </row>
    <row r="35" spans="1:51" s="44" customFormat="1" ht="30" customHeight="1">
      <c r="A35" s="66"/>
      <c r="B35" s="70"/>
      <c r="C35" s="70"/>
      <c r="D35" s="70"/>
      <c r="E35" s="70"/>
      <c r="F35" s="71"/>
      <c r="G35" s="62">
        <f>IFERROR(IF(VLOOKUP(B35,'출력일보 1일'!$D$10:$E$70,2,FALSE)&gt;0,VLOOKUP(B35,'출력일보 1일'!$D$10:$E$70,2,FALSE),0),0)+IFERROR(IF(VLOOKUP(B35,'출력일보 1일'!$L$10:$M$70,2,FALSE)&gt;0,VLOOKUP(B35,'출력일보 1일'!$L$10:$M$70,2,FALSE),0),0)</f>
        <v>0</v>
      </c>
      <c r="H35" s="63">
        <f>IFERROR(IF(VLOOKUP(B35,'출력일보 2일'!$D$10:$E$70,2,FALSE)&gt;0,VLOOKUP(B35,'출력일보 2일'!$D$10:$E$70,2,FALSE),0),0)+IFERROR(IF(VLOOKUP(B35,'출력일보 2일'!$L$10:$M$70,2,FALSE)&gt;0,VLOOKUP(B35,'출력일보 2일'!$L$10:$M$70,2,FALSE),0),0)</f>
        <v>0</v>
      </c>
      <c r="I35" s="63">
        <f>IFERROR(IF(VLOOKUP(B35,'출력일보 3일'!$D$10:$E$70,2,FALSE)&gt;0,VLOOKUP(B35,'출력일보 3일'!$D$10:$E$70,2,FALSE),0),0)+IFERROR(IF(VLOOKUP(B35,'출력일보 3일'!$L$10:$M$70,2,FALSE)&gt;0,VLOOKUP(B35,'출력일보 3일'!$L$10:$M$70,2,FALSE),0),0)</f>
        <v>0</v>
      </c>
      <c r="J35" s="63">
        <f>IFERROR(IF(VLOOKUP(B35,'출력일보 4일'!$D$10:$E$70,2,FALSE)&gt;0,VLOOKUP(B35,'출력일보 4일'!$D$10:$E$70,2,FALSE),0),0)+IFERROR(IF(VLOOKUP(B35,'출력일보 4일'!$L$10:$M$70,2,FALSE)&gt;0,VLOOKUP(B35,'출력일보 4일'!$L$10:$M$70,2,FALSE),0),0)</f>
        <v>0</v>
      </c>
      <c r="K35" s="63">
        <f>IFERROR(IF(VLOOKUP(B35,'출력일보 5일'!$D$10:$E$70,2,FALSE)&gt;0,VLOOKUP(B35,'출력일보 5일'!$D$10:$E$70,2,FALSE),0),0)+IFERROR(IF(VLOOKUP(B35,'출력일보 5일'!$L$10:$M$70,2,FALSE)&gt;0,VLOOKUP(B35,'출력일보 5일'!$L$10:$M$70,2,FALSE),0),0)</f>
        <v>0</v>
      </c>
      <c r="L35" s="63">
        <f>IFERROR(IF(VLOOKUP(B35,'출력일보 6일'!$D$10:$E$70,2,FALSE)&gt;0,VLOOKUP(B35,'출력일보 6일'!$D$10:$E$70,2,FALSE),0),0)+IFERROR(IF(VLOOKUP(B35,'출력일보 6일'!$L$10:$M$70,2,FALSE)&gt;0,VLOOKUP(B35,'출력일보 6일'!$L$10:$M$70,2,FALSE),0),0)</f>
        <v>0</v>
      </c>
      <c r="M35" s="63">
        <f>IFERROR(IF(VLOOKUP(B35,'출력일보 7일'!$D$10:$E$70,2,FALSE)&gt;0,VLOOKUP(B35,'출력일보 7일'!$D$10:$E$70,2,FALSE),0),0)+IFERROR(IF(VLOOKUP(B35,'출력일보 7일'!$L$10:$M$70,2,FALSE)&gt;0,VLOOKUP(B35,'출력일보 7일'!$L$10:$M$70,2,FALSE),0),0)</f>
        <v>0</v>
      </c>
      <c r="N35" s="63">
        <f>IFERROR(IF(VLOOKUP(B35,'출력일보 8일'!$D$10:$E$70,2,FALSE)&gt;0,VLOOKUP(B35,'출력일보 8일'!$D$10:$E$70,2,FALSE),0),0)+IFERROR(IF(VLOOKUP(B35,'출력일보 8일'!$L$10:$M$70,2,FALSE)&gt;0,VLOOKUP(B35,'출력일보 8일'!$L$10:$M$70,2,FALSE),0),0)</f>
        <v>0</v>
      </c>
      <c r="O35" s="63">
        <f>IFERROR(IF(VLOOKUP(B35,'출력일보 9일'!$D$10:$E$70,2,FALSE)&gt;0,VLOOKUP(B35,'출력일보 9일'!$D$10:$E$70,2,FALSE),0),0)+IFERROR(IF(VLOOKUP(B35,'출력일보 9일'!$L$10:$M$70,2,FALSE)&gt;0,VLOOKUP(B35,'출력일보 9일'!$L$10:$M$70,2,FALSE),0),0)</f>
        <v>0</v>
      </c>
      <c r="P35" s="63">
        <f>IFERROR(IF(VLOOKUP(B35,'출력일보 10일'!$D$10:$E$70,2,FALSE)&gt;0,VLOOKUP(B35,'출력일보 10일'!$D$10:$E$70,2,FALSE),0),0)+IFERROR(IF(VLOOKUP(B35,'출력일보 10일'!$L$10:$M$70,2,FALSE)&gt;0,VLOOKUP(B35,'출력일보 10일'!$L$10:$M$70,2,FALSE),0),0)</f>
        <v>0</v>
      </c>
      <c r="Q35" s="63">
        <f>IFERROR(IF(VLOOKUP(B35,'출력일보 11일'!$D$10:$E$70,2,FALSE)&gt;0,VLOOKUP(B35,'출력일보 11일'!$D$10:$E$70,2,FALSE),0),0)+IFERROR(IF(VLOOKUP(B35,'출력일보 11일'!$L$10:$M$70,2,FALSE)&gt;0,VLOOKUP(B35,'출력일보 11일'!$L$10:$M$70,2,FALSE),0),0)</f>
        <v>0</v>
      </c>
      <c r="R35" s="63">
        <f>IFERROR(IF(VLOOKUP(B35,'출력일보 12일'!$D$10:$E$70,2,FALSE)&gt;0,VLOOKUP(B35,'출력일보 12일'!$D$10:$E$70,2,FALSE),0),0)+IFERROR(IF(VLOOKUP(B35,'출력일보 12일'!$L$10:$M$70,2,FALSE)&gt;0,VLOOKUP(B35,'출력일보 12일'!$L$10:$M$70,2,FALSE),0),0)</f>
        <v>0</v>
      </c>
      <c r="S35" s="63">
        <f>IFERROR(IF(VLOOKUP(B35,'출력일보 13일'!$D$10:$E$70,2,FALSE)&gt;0,VLOOKUP(B35,'출력일보 13일'!$D$10:$E$70,2,FALSE),0),0)+IFERROR(IF(VLOOKUP(B35,'출력일보 13일'!$L$10:$M$70,2,FALSE)&gt;0,VLOOKUP(B35,'출력일보 13일'!$L$10:$M$70,2,FALSE),0),0)</f>
        <v>0</v>
      </c>
      <c r="T35" s="63">
        <f>IFERROR(IF(VLOOKUP(B35,'출력일보 14일'!$D$10:$E$70,2,FALSE)&gt;0,VLOOKUP(B35,'출력일보 14일'!$D$10:$E$70,2,FALSE),0),0)+IFERROR(IF(VLOOKUP(B35,'출력일보 14일'!$L$10:$M$70,2,FALSE)&gt;0,VLOOKUP(B35,'출력일보 14일'!$L$10:$M$70,2,FALSE),0),0)</f>
        <v>0</v>
      </c>
      <c r="U35" s="63">
        <f>IFERROR(IF(VLOOKUP(B35,'출력일보 15일'!$D$10:$E$70,2,FALSE)&gt;0,VLOOKUP(B35,'출력일보 15일'!$D$10:$E$70,2,FALSE),0),0)+IFERROR(IF(VLOOKUP(B35,'출력일보 15일'!$L$10:$M$70,2,FALSE)&gt;0,VLOOKUP(B35,'출력일보 15일'!$L$10:$M$70,2,FALSE),0),0)</f>
        <v>0</v>
      </c>
      <c r="V35" s="63">
        <f>IFERROR(IF(VLOOKUP(B35,'출력일보 16일'!$D$10:$E$70,2,FALSE)&gt;0,VLOOKUP(B35,'출력일보 16일'!$D$10:$E$70,2,FALSE),0),0)+IFERROR(IF(VLOOKUP(B35,'출력일보 16일'!$L$10:$M$70,2,FALSE)&gt;0,VLOOKUP(B35,'출력일보 16일'!$L$10:$M$70,2,FALSE),0),0)</f>
        <v>0</v>
      </c>
      <c r="W35" s="63">
        <f>IFERROR(IF(VLOOKUP(B35,'출력일보 17일'!$D$10:$E$70,2,FALSE)&gt;0,VLOOKUP(B35,'출력일보 17일'!$D$10:$E$70,2,FALSE),0),0)+IFERROR(IF(VLOOKUP(B35,'출력일보 17일'!$L$10:$M$70,2,FALSE)&gt;0,VLOOKUP(B35,'출력일보 17일'!$L$10:$M$70,2,FALSE),0),0)</f>
        <v>0</v>
      </c>
      <c r="X35" s="63">
        <f>IFERROR(IF(VLOOKUP(B35,'출력일보 18일'!$D$10:$E$70,2,FALSE)&gt;0,VLOOKUP(B35,'출력일보 18일'!$D$10:$E$70,2,FALSE),0),0)+IFERROR(IF(VLOOKUP(B35,'출력일보 18일'!$L$10:$M$70,2,FALSE)&gt;0,VLOOKUP(B35,'출력일보 18일'!$L$10:$M$70,2,FALSE),0),0)</f>
        <v>0</v>
      </c>
      <c r="Y35" s="63">
        <f>IFERROR(IF(VLOOKUP(B35,'출력일보 19일'!$D$10:$E$70,2,FALSE)&gt;0,VLOOKUP(B35,'출력일보 19일'!$D$10:$E$70,2,FALSE),0),0)+IFERROR(IF(VLOOKUP(B35,'출력일보 19일'!$L$10:$M$70,2,FALSE)&gt;0,VLOOKUP(B35,'출력일보 19일'!$L$10:$M$70,2,FALSE),0),0)</f>
        <v>0</v>
      </c>
      <c r="Z35" s="63">
        <f>IFERROR(IF(VLOOKUP(B35,'출력일보 20일'!$D$10:$E$70,2,FALSE)&gt;0,VLOOKUP(B35,'출력일보 20일'!$D$10:$E$70,2,FALSE),0),0)+IFERROR(IF(VLOOKUP(B35,'출력일보 20일'!$L$10:$M$70,2,FALSE)&gt;0,VLOOKUP(B35,'출력일보 20일'!$L$10:$M$70,2,FALSE),0),0)</f>
        <v>0</v>
      </c>
      <c r="AA35" s="63">
        <f>IFERROR(IF(VLOOKUP(B35,'출력일보 21일'!$D$10:$E$70,2,FALSE)&gt;0,VLOOKUP(B35,'출력일보 21일'!$D$10:$E$70,2,FALSE),0),0)+IFERROR(IF(VLOOKUP(B35,'출력일보 21일'!$L$10:$M$70,2,FALSE)&gt;0,VLOOKUP(B35,'출력일보 21일'!$L$10:$M$70,2,FALSE),0),0)</f>
        <v>0</v>
      </c>
      <c r="AB35" s="63">
        <f>IFERROR(IF(VLOOKUP(B35,'출력일보 22일'!$D$10:$E$70,2,FALSE)&gt;0,VLOOKUP(B35,'출력일보 22일'!$D$10:$E$70,2,FALSE),0),0)+IFERROR(IF(VLOOKUP(B35,'출력일보 22일'!$L$10:$M$70,2,FALSE)&gt;0,VLOOKUP(B35,'출력일보 22일'!$L$10:$M$70,2,FALSE),0),0)</f>
        <v>0</v>
      </c>
      <c r="AC35" s="63">
        <f>IFERROR(IF(VLOOKUP(B35,'출력일보 23일'!$D$10:$E$70,2,FALSE)&gt;0,VLOOKUP(B35,'출력일보 23일'!$D$10:$E$70,2,FALSE),0),0)+IFERROR(IF(VLOOKUP(B35,'출력일보 23일'!$L$10:$M$70,2,FALSE)&gt;0,VLOOKUP(B35,'출력일보 23일'!$L$10:$M$70,2,FALSE),0),0)</f>
        <v>0</v>
      </c>
      <c r="AD35" s="63">
        <f>IFERROR(IF(VLOOKUP(B35,'출력일보 24일'!$D$10:$E$70,2,FALSE)&gt;0,VLOOKUP(B35,'출력일보 24일'!$D$10:$E$70,2,FALSE),0),0)+IFERROR(IF(VLOOKUP(B35,'출력일보 24일'!$L$10:$M$70,2,FALSE)&gt;0,VLOOKUP(B35,'출력일보 24일'!$L$10:$M$70,2,FALSE),0),0)</f>
        <v>0</v>
      </c>
      <c r="AE35" s="63">
        <f>IFERROR(IF(VLOOKUP(B35,'출력일보 25일'!$D$10:$E$70,2,FALSE)&gt;0,VLOOKUP(B35,'출력일보 25일'!$D$10:$E$70,2,FALSE),0),0)+IFERROR(IF(VLOOKUP(B35,'출력일보 25일'!$L$10:$M$70,2,FALSE)&gt;0,VLOOKUP(B35,'출력일보 25일'!$L$10:$M$70,2,FALSE),0),0)</f>
        <v>0</v>
      </c>
      <c r="AF35" s="63">
        <f>IFERROR(IF(VLOOKUP(B35,'출력일보 26일'!$D$10:$E$70,2,FALSE)&gt;0,VLOOKUP(B35,'출력일보 26일'!$D$10:$E$70,2,FALSE),0),0)+IFERROR(IF(VLOOKUP(B35,'출력일보 26일'!$L$10:$M$70,2,FALSE)&gt;0,VLOOKUP(B35,'출력일보 26일'!$L$10:$M$70,2,FALSE),0),0)</f>
        <v>0</v>
      </c>
      <c r="AG35" s="63">
        <f>IFERROR(IF(VLOOKUP(B35,'출력일보 27일'!$D$10:$E$70,2,FALSE)&gt;0,VLOOKUP(B35,'출력일보 27일'!$D$10:$E$70,2,FALSE),0),0)+IFERROR(IF(VLOOKUP(B35,'출력일보 27일'!$L$10:$M$70,2,FALSE)&gt;0,VLOOKUP(B35,'출력일보 27일'!$L$10:$M$70,2,FALSE),0),0)</f>
        <v>0</v>
      </c>
      <c r="AH35" s="63">
        <f>IFERROR(IF(VLOOKUP(B35,'출력일보 28일'!$D$10:$E$70,2,FALSE)&gt;0,VLOOKUP(B35,'출력일보 28일'!$D$10:$E$70,2,FALSE),0),0)+IFERROR(IF(VLOOKUP(B35,'출력일보 28일'!$L$10:$M$70,2,FALSE)&gt;0,VLOOKUP(B35,'출력일보 28일'!$L$10:$M$70,2,FALSE),0),0)</f>
        <v>0</v>
      </c>
      <c r="AI35" s="63">
        <f>IFERROR(IF(VLOOKUP(B35,'출력일보 29일'!$D$10:$E$70,2,FALSE)&gt;0,VLOOKUP(B35,'출력일보 29일'!$D$10:$E$70,2,FALSE),0),0)+IFERROR(IF(VLOOKUP(B35,'출력일보 29일'!$L$10:$M$70,2,FALSE)&gt;0,VLOOKUP(B35,'출력일보 29일'!$L$10:$M$70,2,FALSE),0),0)</f>
        <v>0</v>
      </c>
      <c r="AJ35" s="63">
        <f>IFERROR(IF(VLOOKUP(B35,'출력일보 30일'!$D$10:$E$70,2,FALSE)&gt;0,VLOOKUP(B35,'출력일보 30일'!$D$10:$E$70,2,FALSE),0),0)+IFERROR(IF(VLOOKUP(B35,'출력일보 30일'!$L$10:$M$70,2,FALSE)&gt;0,VLOOKUP(B35,'출력일보 30일'!$L$10:$M$70,2,FALSE),0),0)</f>
        <v>0</v>
      </c>
      <c r="AK35" s="64">
        <f>IFERROR(IF(VLOOKUP(B35,'출력일보 31일'!$D$10:$E$70,2,FALSE)&gt;0,VLOOKUP(B35,'출력일보 31일'!$D$10:$E$70,2,FALSE),0),0)+IFERROR(IF(VLOOKUP(B35,'출력일보 31일'!$L$10:$M$70,2,FALSE)&gt;0,VLOOKUP(B35,'출력일보 31일'!$L$10:$M$70,2,FALSE),0),0)</f>
        <v>0</v>
      </c>
      <c r="AL35" s="75">
        <f t="shared" si="0"/>
        <v>0</v>
      </c>
      <c r="AM35" s="76">
        <f t="shared" si="1"/>
        <v>0</v>
      </c>
      <c r="AN35" s="77"/>
      <c r="AO35" s="95">
        <f t="shared" si="7"/>
        <v>0</v>
      </c>
      <c r="AP35" s="96">
        <f t="shared" si="2"/>
        <v>0</v>
      </c>
      <c r="AQ35" s="97">
        <f t="shared" si="3"/>
        <v>0</v>
      </c>
      <c r="AR35" s="97">
        <f t="shared" si="4"/>
        <v>0</v>
      </c>
      <c r="AS35" s="95">
        <f t="shared" si="5"/>
        <v>0</v>
      </c>
      <c r="AT35" s="96">
        <f t="shared" si="6"/>
        <v>0</v>
      </c>
      <c r="AU35" s="69"/>
      <c r="AV35" s="66" t="s">
        <v>97</v>
      </c>
      <c r="AW35" s="137"/>
      <c r="AX35" s="137"/>
      <c r="AY35" s="137"/>
    </row>
    <row r="36" spans="1:51" s="44" customFormat="1" ht="30" customHeight="1">
      <c r="A36" s="66"/>
      <c r="B36" s="70"/>
      <c r="C36" s="70"/>
      <c r="D36" s="70"/>
      <c r="E36" s="70"/>
      <c r="F36" s="71"/>
      <c r="G36" s="62">
        <f>IFERROR(IF(VLOOKUP(B36,'출력일보 1일'!$D$10:$E$70,2,FALSE)&gt;0,VLOOKUP(B36,'출력일보 1일'!$D$10:$E$70,2,FALSE),0),0)+IFERROR(IF(VLOOKUP(B36,'출력일보 1일'!$L$10:$M$70,2,FALSE)&gt;0,VLOOKUP(B36,'출력일보 1일'!$L$10:$M$70,2,FALSE),0),0)</f>
        <v>0</v>
      </c>
      <c r="H36" s="63">
        <f>IFERROR(IF(VLOOKUP(B36,'출력일보 2일'!$D$10:$E$70,2,FALSE)&gt;0,VLOOKUP(B36,'출력일보 2일'!$D$10:$E$70,2,FALSE),0),0)+IFERROR(IF(VLOOKUP(B36,'출력일보 2일'!$L$10:$M$70,2,FALSE)&gt;0,VLOOKUP(B36,'출력일보 2일'!$L$10:$M$70,2,FALSE),0),0)</f>
        <v>0</v>
      </c>
      <c r="I36" s="63">
        <f>IFERROR(IF(VLOOKUP(B36,'출력일보 3일'!$D$10:$E$70,2,FALSE)&gt;0,VLOOKUP(B36,'출력일보 3일'!$D$10:$E$70,2,FALSE),0),0)+IFERROR(IF(VLOOKUP(B36,'출력일보 3일'!$L$10:$M$70,2,FALSE)&gt;0,VLOOKUP(B36,'출력일보 3일'!$L$10:$M$70,2,FALSE),0),0)</f>
        <v>0</v>
      </c>
      <c r="J36" s="63">
        <f>IFERROR(IF(VLOOKUP(B36,'출력일보 4일'!$D$10:$E$70,2,FALSE)&gt;0,VLOOKUP(B36,'출력일보 4일'!$D$10:$E$70,2,FALSE),0),0)+IFERROR(IF(VLOOKUP(B36,'출력일보 4일'!$L$10:$M$70,2,FALSE)&gt;0,VLOOKUP(B36,'출력일보 4일'!$L$10:$M$70,2,FALSE),0),0)</f>
        <v>0</v>
      </c>
      <c r="K36" s="63">
        <f>IFERROR(IF(VLOOKUP(B36,'출력일보 5일'!$D$10:$E$70,2,FALSE)&gt;0,VLOOKUP(B36,'출력일보 5일'!$D$10:$E$70,2,FALSE),0),0)+IFERROR(IF(VLOOKUP(B36,'출력일보 5일'!$L$10:$M$70,2,FALSE)&gt;0,VLOOKUP(B36,'출력일보 5일'!$L$10:$M$70,2,FALSE),0),0)</f>
        <v>0</v>
      </c>
      <c r="L36" s="63">
        <f>IFERROR(IF(VLOOKUP(B36,'출력일보 6일'!$D$10:$E$70,2,FALSE)&gt;0,VLOOKUP(B36,'출력일보 6일'!$D$10:$E$70,2,FALSE),0),0)+IFERROR(IF(VLOOKUP(B36,'출력일보 6일'!$L$10:$M$70,2,FALSE)&gt;0,VLOOKUP(B36,'출력일보 6일'!$L$10:$M$70,2,FALSE),0),0)</f>
        <v>0</v>
      </c>
      <c r="M36" s="63">
        <f>IFERROR(IF(VLOOKUP(B36,'출력일보 7일'!$D$10:$E$70,2,FALSE)&gt;0,VLOOKUP(B36,'출력일보 7일'!$D$10:$E$70,2,FALSE),0),0)+IFERROR(IF(VLOOKUP(B36,'출력일보 7일'!$L$10:$M$70,2,FALSE)&gt;0,VLOOKUP(B36,'출력일보 7일'!$L$10:$M$70,2,FALSE),0),0)</f>
        <v>0</v>
      </c>
      <c r="N36" s="63">
        <f>IFERROR(IF(VLOOKUP(B36,'출력일보 8일'!$D$10:$E$70,2,FALSE)&gt;0,VLOOKUP(B36,'출력일보 8일'!$D$10:$E$70,2,FALSE),0),0)+IFERROR(IF(VLOOKUP(B36,'출력일보 8일'!$L$10:$M$70,2,FALSE)&gt;0,VLOOKUP(B36,'출력일보 8일'!$L$10:$M$70,2,FALSE),0),0)</f>
        <v>0</v>
      </c>
      <c r="O36" s="63">
        <f>IFERROR(IF(VLOOKUP(B36,'출력일보 9일'!$D$10:$E$70,2,FALSE)&gt;0,VLOOKUP(B36,'출력일보 9일'!$D$10:$E$70,2,FALSE),0),0)+IFERROR(IF(VLOOKUP(B36,'출력일보 9일'!$L$10:$M$70,2,FALSE)&gt;0,VLOOKUP(B36,'출력일보 9일'!$L$10:$M$70,2,FALSE),0),0)</f>
        <v>0</v>
      </c>
      <c r="P36" s="63">
        <f>IFERROR(IF(VLOOKUP(B36,'출력일보 10일'!$D$10:$E$70,2,FALSE)&gt;0,VLOOKUP(B36,'출력일보 10일'!$D$10:$E$70,2,FALSE),0),0)+IFERROR(IF(VLOOKUP(B36,'출력일보 10일'!$L$10:$M$70,2,FALSE)&gt;0,VLOOKUP(B36,'출력일보 10일'!$L$10:$M$70,2,FALSE),0),0)</f>
        <v>0</v>
      </c>
      <c r="Q36" s="63">
        <f>IFERROR(IF(VLOOKUP(B36,'출력일보 11일'!$D$10:$E$70,2,FALSE)&gt;0,VLOOKUP(B36,'출력일보 11일'!$D$10:$E$70,2,FALSE),0),0)+IFERROR(IF(VLOOKUP(B36,'출력일보 11일'!$L$10:$M$70,2,FALSE)&gt;0,VLOOKUP(B36,'출력일보 11일'!$L$10:$M$70,2,FALSE),0),0)</f>
        <v>0</v>
      </c>
      <c r="R36" s="63">
        <f>IFERROR(IF(VLOOKUP(B36,'출력일보 12일'!$D$10:$E$70,2,FALSE)&gt;0,VLOOKUP(B36,'출력일보 12일'!$D$10:$E$70,2,FALSE),0),0)+IFERROR(IF(VLOOKUP(B36,'출력일보 12일'!$L$10:$M$70,2,FALSE)&gt;0,VLOOKUP(B36,'출력일보 12일'!$L$10:$M$70,2,FALSE),0),0)</f>
        <v>0</v>
      </c>
      <c r="S36" s="63">
        <f>IFERROR(IF(VLOOKUP(B36,'출력일보 13일'!$D$10:$E$70,2,FALSE)&gt;0,VLOOKUP(B36,'출력일보 13일'!$D$10:$E$70,2,FALSE),0),0)+IFERROR(IF(VLOOKUP(B36,'출력일보 13일'!$L$10:$M$70,2,FALSE)&gt;0,VLOOKUP(B36,'출력일보 13일'!$L$10:$M$70,2,FALSE),0),0)</f>
        <v>0</v>
      </c>
      <c r="T36" s="63">
        <f>IFERROR(IF(VLOOKUP(B36,'출력일보 14일'!$D$10:$E$70,2,FALSE)&gt;0,VLOOKUP(B36,'출력일보 14일'!$D$10:$E$70,2,FALSE),0),0)+IFERROR(IF(VLOOKUP(B36,'출력일보 14일'!$L$10:$M$70,2,FALSE)&gt;0,VLOOKUP(B36,'출력일보 14일'!$L$10:$M$70,2,FALSE),0),0)</f>
        <v>0</v>
      </c>
      <c r="U36" s="63">
        <f>IFERROR(IF(VLOOKUP(B36,'출력일보 15일'!$D$10:$E$70,2,FALSE)&gt;0,VLOOKUP(B36,'출력일보 15일'!$D$10:$E$70,2,FALSE),0),0)+IFERROR(IF(VLOOKUP(B36,'출력일보 15일'!$L$10:$M$70,2,FALSE)&gt;0,VLOOKUP(B36,'출력일보 15일'!$L$10:$M$70,2,FALSE),0),0)</f>
        <v>0</v>
      </c>
      <c r="V36" s="63">
        <f>IFERROR(IF(VLOOKUP(B36,'출력일보 16일'!$D$10:$E$70,2,FALSE)&gt;0,VLOOKUP(B36,'출력일보 16일'!$D$10:$E$70,2,FALSE),0),0)+IFERROR(IF(VLOOKUP(B36,'출력일보 16일'!$L$10:$M$70,2,FALSE)&gt;0,VLOOKUP(B36,'출력일보 16일'!$L$10:$M$70,2,FALSE),0),0)</f>
        <v>0</v>
      </c>
      <c r="W36" s="63">
        <f>IFERROR(IF(VLOOKUP(B36,'출력일보 17일'!$D$10:$E$70,2,FALSE)&gt;0,VLOOKUP(B36,'출력일보 17일'!$D$10:$E$70,2,FALSE),0),0)+IFERROR(IF(VLOOKUP(B36,'출력일보 17일'!$L$10:$M$70,2,FALSE)&gt;0,VLOOKUP(B36,'출력일보 17일'!$L$10:$M$70,2,FALSE),0),0)</f>
        <v>0</v>
      </c>
      <c r="X36" s="63">
        <f>IFERROR(IF(VLOOKUP(B36,'출력일보 18일'!$D$10:$E$70,2,FALSE)&gt;0,VLOOKUP(B36,'출력일보 18일'!$D$10:$E$70,2,FALSE),0),0)+IFERROR(IF(VLOOKUP(B36,'출력일보 18일'!$L$10:$M$70,2,FALSE)&gt;0,VLOOKUP(B36,'출력일보 18일'!$L$10:$M$70,2,FALSE),0),0)</f>
        <v>0</v>
      </c>
      <c r="Y36" s="63">
        <f>IFERROR(IF(VLOOKUP(B36,'출력일보 19일'!$D$10:$E$70,2,FALSE)&gt;0,VLOOKUP(B36,'출력일보 19일'!$D$10:$E$70,2,FALSE),0),0)+IFERROR(IF(VLOOKUP(B36,'출력일보 19일'!$L$10:$M$70,2,FALSE)&gt;0,VLOOKUP(B36,'출력일보 19일'!$L$10:$M$70,2,FALSE),0),0)</f>
        <v>0</v>
      </c>
      <c r="Z36" s="63">
        <f>IFERROR(IF(VLOOKUP(B36,'출력일보 20일'!$D$10:$E$70,2,FALSE)&gt;0,VLOOKUP(B36,'출력일보 20일'!$D$10:$E$70,2,FALSE),0),0)+IFERROR(IF(VLOOKUP(B36,'출력일보 20일'!$L$10:$M$70,2,FALSE)&gt;0,VLOOKUP(B36,'출력일보 20일'!$L$10:$M$70,2,FALSE),0),0)</f>
        <v>0</v>
      </c>
      <c r="AA36" s="63">
        <f>IFERROR(IF(VLOOKUP(B36,'출력일보 21일'!$D$10:$E$70,2,FALSE)&gt;0,VLOOKUP(B36,'출력일보 21일'!$D$10:$E$70,2,FALSE),0),0)+IFERROR(IF(VLOOKUP(B36,'출력일보 21일'!$L$10:$M$70,2,FALSE)&gt;0,VLOOKUP(B36,'출력일보 21일'!$L$10:$M$70,2,FALSE),0),0)</f>
        <v>0</v>
      </c>
      <c r="AB36" s="63">
        <f>IFERROR(IF(VLOOKUP(B36,'출력일보 22일'!$D$10:$E$70,2,FALSE)&gt;0,VLOOKUP(B36,'출력일보 22일'!$D$10:$E$70,2,FALSE),0),0)+IFERROR(IF(VLOOKUP(B36,'출력일보 22일'!$L$10:$M$70,2,FALSE)&gt;0,VLOOKUP(B36,'출력일보 22일'!$L$10:$M$70,2,FALSE),0),0)</f>
        <v>0</v>
      </c>
      <c r="AC36" s="63">
        <f>IFERROR(IF(VLOOKUP(B36,'출력일보 23일'!$D$10:$E$70,2,FALSE)&gt;0,VLOOKUP(B36,'출력일보 23일'!$D$10:$E$70,2,FALSE),0),0)+IFERROR(IF(VLOOKUP(B36,'출력일보 23일'!$L$10:$M$70,2,FALSE)&gt;0,VLOOKUP(B36,'출력일보 23일'!$L$10:$M$70,2,FALSE),0),0)</f>
        <v>0</v>
      </c>
      <c r="AD36" s="63">
        <f>IFERROR(IF(VLOOKUP(B36,'출력일보 24일'!$D$10:$E$70,2,FALSE)&gt;0,VLOOKUP(B36,'출력일보 24일'!$D$10:$E$70,2,FALSE),0),0)+IFERROR(IF(VLOOKUP(B36,'출력일보 24일'!$L$10:$M$70,2,FALSE)&gt;0,VLOOKUP(B36,'출력일보 24일'!$L$10:$M$70,2,FALSE),0),0)</f>
        <v>0</v>
      </c>
      <c r="AE36" s="63">
        <f>IFERROR(IF(VLOOKUP(B36,'출력일보 25일'!$D$10:$E$70,2,FALSE)&gt;0,VLOOKUP(B36,'출력일보 25일'!$D$10:$E$70,2,FALSE),0),0)+IFERROR(IF(VLOOKUP(B36,'출력일보 25일'!$L$10:$M$70,2,FALSE)&gt;0,VLOOKUP(B36,'출력일보 25일'!$L$10:$M$70,2,FALSE),0),0)</f>
        <v>0</v>
      </c>
      <c r="AF36" s="63">
        <f>IFERROR(IF(VLOOKUP(B36,'출력일보 26일'!$D$10:$E$70,2,FALSE)&gt;0,VLOOKUP(B36,'출력일보 26일'!$D$10:$E$70,2,FALSE),0),0)+IFERROR(IF(VLOOKUP(B36,'출력일보 26일'!$L$10:$M$70,2,FALSE)&gt;0,VLOOKUP(B36,'출력일보 26일'!$L$10:$M$70,2,FALSE),0),0)</f>
        <v>0</v>
      </c>
      <c r="AG36" s="63">
        <f>IFERROR(IF(VLOOKUP(B36,'출력일보 27일'!$D$10:$E$70,2,FALSE)&gt;0,VLOOKUP(B36,'출력일보 27일'!$D$10:$E$70,2,FALSE),0),0)+IFERROR(IF(VLOOKUP(B36,'출력일보 27일'!$L$10:$M$70,2,FALSE)&gt;0,VLOOKUP(B36,'출력일보 27일'!$L$10:$M$70,2,FALSE),0),0)</f>
        <v>0</v>
      </c>
      <c r="AH36" s="63">
        <f>IFERROR(IF(VLOOKUP(B36,'출력일보 28일'!$D$10:$E$70,2,FALSE)&gt;0,VLOOKUP(B36,'출력일보 28일'!$D$10:$E$70,2,FALSE),0),0)+IFERROR(IF(VLOOKUP(B36,'출력일보 28일'!$L$10:$M$70,2,FALSE)&gt;0,VLOOKUP(B36,'출력일보 28일'!$L$10:$M$70,2,FALSE),0),0)</f>
        <v>0</v>
      </c>
      <c r="AI36" s="63">
        <f>IFERROR(IF(VLOOKUP(B36,'출력일보 29일'!$D$10:$E$70,2,FALSE)&gt;0,VLOOKUP(B36,'출력일보 29일'!$D$10:$E$70,2,FALSE),0),0)+IFERROR(IF(VLOOKUP(B36,'출력일보 29일'!$L$10:$M$70,2,FALSE)&gt;0,VLOOKUP(B36,'출력일보 29일'!$L$10:$M$70,2,FALSE),0),0)</f>
        <v>0</v>
      </c>
      <c r="AJ36" s="63">
        <f>IFERROR(IF(VLOOKUP(B36,'출력일보 30일'!$D$10:$E$70,2,FALSE)&gt;0,VLOOKUP(B36,'출력일보 30일'!$D$10:$E$70,2,FALSE),0),0)+IFERROR(IF(VLOOKUP(B36,'출력일보 30일'!$L$10:$M$70,2,FALSE)&gt;0,VLOOKUP(B36,'출력일보 30일'!$L$10:$M$70,2,FALSE),0),0)</f>
        <v>0</v>
      </c>
      <c r="AK36" s="64">
        <f>IFERROR(IF(VLOOKUP(B36,'출력일보 31일'!$D$10:$E$70,2,FALSE)&gt;0,VLOOKUP(B36,'출력일보 31일'!$D$10:$E$70,2,FALSE),0),0)+IFERROR(IF(VLOOKUP(B36,'출력일보 31일'!$L$10:$M$70,2,FALSE)&gt;0,VLOOKUP(B36,'출력일보 31일'!$L$10:$M$70,2,FALSE),0),0)</f>
        <v>0</v>
      </c>
      <c r="AL36" s="75">
        <f t="shared" si="0"/>
        <v>0</v>
      </c>
      <c r="AM36" s="76">
        <f t="shared" si="1"/>
        <v>0</v>
      </c>
      <c r="AN36" s="77"/>
      <c r="AO36" s="95">
        <f t="shared" si="7"/>
        <v>0</v>
      </c>
      <c r="AP36" s="96">
        <f t="shared" si="2"/>
        <v>0</v>
      </c>
      <c r="AQ36" s="97">
        <f t="shared" si="3"/>
        <v>0</v>
      </c>
      <c r="AR36" s="97">
        <f t="shared" si="4"/>
        <v>0</v>
      </c>
      <c r="AS36" s="95">
        <f t="shared" si="5"/>
        <v>0</v>
      </c>
      <c r="AT36" s="96">
        <f t="shared" si="6"/>
        <v>0</v>
      </c>
      <c r="AU36" s="69"/>
      <c r="AV36" s="66" t="s">
        <v>97</v>
      </c>
      <c r="AW36" s="137"/>
      <c r="AX36" s="137"/>
      <c r="AY36" s="137"/>
    </row>
    <row r="37" spans="1:51" s="44" customFormat="1" ht="30" customHeight="1">
      <c r="A37" s="66"/>
      <c r="B37" s="67"/>
      <c r="C37" s="67"/>
      <c r="D37" s="67"/>
      <c r="E37" s="67"/>
      <c r="F37" s="68"/>
      <c r="G37" s="62">
        <f>IFERROR(IF(VLOOKUP(B37,'출력일보 1일'!$D$10:$E$70,2,FALSE)&gt;0,VLOOKUP(B37,'출력일보 1일'!$D$10:$E$70,2,FALSE),0),0)+IFERROR(IF(VLOOKUP(B37,'출력일보 1일'!$L$10:$M$70,2,FALSE)&gt;0,VLOOKUP(B37,'출력일보 1일'!$L$10:$M$70,2,FALSE),0),0)</f>
        <v>0</v>
      </c>
      <c r="H37" s="63">
        <f>IFERROR(IF(VLOOKUP(B37,'출력일보 2일'!$D$10:$E$70,2,FALSE)&gt;0,VLOOKUP(B37,'출력일보 2일'!$D$10:$E$70,2,FALSE),0),0)+IFERROR(IF(VLOOKUP(B37,'출력일보 2일'!$L$10:$M$70,2,FALSE)&gt;0,VLOOKUP(B37,'출력일보 2일'!$L$10:$M$70,2,FALSE),0),0)</f>
        <v>0</v>
      </c>
      <c r="I37" s="63">
        <f>IFERROR(IF(VLOOKUP(B37,'출력일보 3일'!$D$10:$E$70,2,FALSE)&gt;0,VLOOKUP(B37,'출력일보 3일'!$D$10:$E$70,2,FALSE),0),0)+IFERROR(IF(VLOOKUP(B37,'출력일보 3일'!$L$10:$M$70,2,FALSE)&gt;0,VLOOKUP(B37,'출력일보 3일'!$L$10:$M$70,2,FALSE),0),0)</f>
        <v>0</v>
      </c>
      <c r="J37" s="63">
        <f>IFERROR(IF(VLOOKUP(B37,'출력일보 4일'!$D$10:$E$70,2,FALSE)&gt;0,VLOOKUP(B37,'출력일보 4일'!$D$10:$E$70,2,FALSE),0),0)+IFERROR(IF(VLOOKUP(B37,'출력일보 4일'!$L$10:$M$70,2,FALSE)&gt;0,VLOOKUP(B37,'출력일보 4일'!$L$10:$M$70,2,FALSE),0),0)</f>
        <v>0</v>
      </c>
      <c r="K37" s="63">
        <f>IFERROR(IF(VLOOKUP(B37,'출력일보 5일'!$D$10:$E$70,2,FALSE)&gt;0,VLOOKUP(B37,'출력일보 5일'!$D$10:$E$70,2,FALSE),0),0)+IFERROR(IF(VLOOKUP(B37,'출력일보 5일'!$L$10:$M$70,2,FALSE)&gt;0,VLOOKUP(B37,'출력일보 5일'!$L$10:$M$70,2,FALSE),0),0)</f>
        <v>0</v>
      </c>
      <c r="L37" s="63">
        <f>IFERROR(IF(VLOOKUP(B37,'출력일보 6일'!$D$10:$E$70,2,FALSE)&gt;0,VLOOKUP(B37,'출력일보 6일'!$D$10:$E$70,2,FALSE),0),0)+IFERROR(IF(VLOOKUP(B37,'출력일보 6일'!$L$10:$M$70,2,FALSE)&gt;0,VLOOKUP(B37,'출력일보 6일'!$L$10:$M$70,2,FALSE),0),0)</f>
        <v>0</v>
      </c>
      <c r="M37" s="63">
        <f>IFERROR(IF(VLOOKUP(B37,'출력일보 7일'!$D$10:$E$70,2,FALSE)&gt;0,VLOOKUP(B37,'출력일보 7일'!$D$10:$E$70,2,FALSE),0),0)+IFERROR(IF(VLOOKUP(B37,'출력일보 7일'!$L$10:$M$70,2,FALSE)&gt;0,VLOOKUP(B37,'출력일보 7일'!$L$10:$M$70,2,FALSE),0),0)</f>
        <v>0</v>
      </c>
      <c r="N37" s="63">
        <f>IFERROR(IF(VLOOKUP(B37,'출력일보 8일'!$D$10:$E$70,2,FALSE)&gt;0,VLOOKUP(B37,'출력일보 8일'!$D$10:$E$70,2,FALSE),0),0)+IFERROR(IF(VLOOKUP(B37,'출력일보 8일'!$L$10:$M$70,2,FALSE)&gt;0,VLOOKUP(B37,'출력일보 8일'!$L$10:$M$70,2,FALSE),0),0)</f>
        <v>0</v>
      </c>
      <c r="O37" s="63">
        <f>IFERROR(IF(VLOOKUP(B37,'출력일보 9일'!$D$10:$E$70,2,FALSE)&gt;0,VLOOKUP(B37,'출력일보 9일'!$D$10:$E$70,2,FALSE),0),0)+IFERROR(IF(VLOOKUP(B37,'출력일보 9일'!$L$10:$M$70,2,FALSE)&gt;0,VLOOKUP(B37,'출력일보 9일'!$L$10:$M$70,2,FALSE),0),0)</f>
        <v>0</v>
      </c>
      <c r="P37" s="63">
        <f>IFERROR(IF(VLOOKUP(B37,'출력일보 10일'!$D$10:$E$70,2,FALSE)&gt;0,VLOOKUP(B37,'출력일보 10일'!$D$10:$E$70,2,FALSE),0),0)+IFERROR(IF(VLOOKUP(B37,'출력일보 10일'!$L$10:$M$70,2,FALSE)&gt;0,VLOOKUP(B37,'출력일보 10일'!$L$10:$M$70,2,FALSE),0),0)</f>
        <v>0</v>
      </c>
      <c r="Q37" s="63">
        <f>IFERROR(IF(VLOOKUP(B37,'출력일보 11일'!$D$10:$E$70,2,FALSE)&gt;0,VLOOKUP(B37,'출력일보 11일'!$D$10:$E$70,2,FALSE),0),0)+IFERROR(IF(VLOOKUP(B37,'출력일보 11일'!$L$10:$M$70,2,FALSE)&gt;0,VLOOKUP(B37,'출력일보 11일'!$L$10:$M$70,2,FALSE),0),0)</f>
        <v>0</v>
      </c>
      <c r="R37" s="63">
        <f>IFERROR(IF(VLOOKUP(B37,'출력일보 12일'!$D$10:$E$70,2,FALSE)&gt;0,VLOOKUP(B37,'출력일보 12일'!$D$10:$E$70,2,FALSE),0),0)+IFERROR(IF(VLOOKUP(B37,'출력일보 12일'!$L$10:$M$70,2,FALSE)&gt;0,VLOOKUP(B37,'출력일보 12일'!$L$10:$M$70,2,FALSE),0),0)</f>
        <v>0</v>
      </c>
      <c r="S37" s="63">
        <f>IFERROR(IF(VLOOKUP(B37,'출력일보 13일'!$D$10:$E$70,2,FALSE)&gt;0,VLOOKUP(B37,'출력일보 13일'!$D$10:$E$70,2,FALSE),0),0)+IFERROR(IF(VLOOKUP(B37,'출력일보 13일'!$L$10:$M$70,2,FALSE)&gt;0,VLOOKUP(B37,'출력일보 13일'!$L$10:$M$70,2,FALSE),0),0)</f>
        <v>0</v>
      </c>
      <c r="T37" s="63">
        <f>IFERROR(IF(VLOOKUP(B37,'출력일보 14일'!$D$10:$E$70,2,FALSE)&gt;0,VLOOKUP(B37,'출력일보 14일'!$D$10:$E$70,2,FALSE),0),0)+IFERROR(IF(VLOOKUP(B37,'출력일보 14일'!$L$10:$M$70,2,FALSE)&gt;0,VLOOKUP(B37,'출력일보 14일'!$L$10:$M$70,2,FALSE),0),0)</f>
        <v>0</v>
      </c>
      <c r="U37" s="63">
        <f>IFERROR(IF(VLOOKUP(B37,'출력일보 15일'!$D$10:$E$70,2,FALSE)&gt;0,VLOOKUP(B37,'출력일보 15일'!$D$10:$E$70,2,FALSE),0),0)+IFERROR(IF(VLOOKUP(B37,'출력일보 15일'!$L$10:$M$70,2,FALSE)&gt;0,VLOOKUP(B37,'출력일보 15일'!$L$10:$M$70,2,FALSE),0),0)</f>
        <v>0</v>
      </c>
      <c r="V37" s="63">
        <f>IFERROR(IF(VLOOKUP(B37,'출력일보 16일'!$D$10:$E$70,2,FALSE)&gt;0,VLOOKUP(B37,'출력일보 16일'!$D$10:$E$70,2,FALSE),0),0)+IFERROR(IF(VLOOKUP(B37,'출력일보 16일'!$L$10:$M$70,2,FALSE)&gt;0,VLOOKUP(B37,'출력일보 16일'!$L$10:$M$70,2,FALSE),0),0)</f>
        <v>0</v>
      </c>
      <c r="W37" s="63">
        <f>IFERROR(IF(VLOOKUP(B37,'출력일보 17일'!$D$10:$E$70,2,FALSE)&gt;0,VLOOKUP(B37,'출력일보 17일'!$D$10:$E$70,2,FALSE),0),0)+IFERROR(IF(VLOOKUP(B37,'출력일보 17일'!$L$10:$M$70,2,FALSE)&gt;0,VLOOKUP(B37,'출력일보 17일'!$L$10:$M$70,2,FALSE),0),0)</f>
        <v>0</v>
      </c>
      <c r="X37" s="63">
        <f>IFERROR(IF(VLOOKUP(B37,'출력일보 18일'!$D$10:$E$70,2,FALSE)&gt;0,VLOOKUP(B37,'출력일보 18일'!$D$10:$E$70,2,FALSE),0),0)+IFERROR(IF(VLOOKUP(B37,'출력일보 18일'!$L$10:$M$70,2,FALSE)&gt;0,VLOOKUP(B37,'출력일보 18일'!$L$10:$M$70,2,FALSE),0),0)</f>
        <v>0</v>
      </c>
      <c r="Y37" s="63">
        <f>IFERROR(IF(VLOOKUP(B37,'출력일보 19일'!$D$10:$E$70,2,FALSE)&gt;0,VLOOKUP(B37,'출력일보 19일'!$D$10:$E$70,2,FALSE),0),0)+IFERROR(IF(VLOOKUP(B37,'출력일보 19일'!$L$10:$M$70,2,FALSE)&gt;0,VLOOKUP(B37,'출력일보 19일'!$L$10:$M$70,2,FALSE),0),0)</f>
        <v>0</v>
      </c>
      <c r="Z37" s="63">
        <f>IFERROR(IF(VLOOKUP(B37,'출력일보 20일'!$D$10:$E$70,2,FALSE)&gt;0,VLOOKUP(B37,'출력일보 20일'!$D$10:$E$70,2,FALSE),0),0)+IFERROR(IF(VLOOKUP(B37,'출력일보 20일'!$L$10:$M$70,2,FALSE)&gt;0,VLOOKUP(B37,'출력일보 20일'!$L$10:$M$70,2,FALSE),0),0)</f>
        <v>0</v>
      </c>
      <c r="AA37" s="63">
        <f>IFERROR(IF(VLOOKUP(B37,'출력일보 21일'!$D$10:$E$70,2,FALSE)&gt;0,VLOOKUP(B37,'출력일보 21일'!$D$10:$E$70,2,FALSE),0),0)+IFERROR(IF(VLOOKUP(B37,'출력일보 21일'!$L$10:$M$70,2,FALSE)&gt;0,VLOOKUP(B37,'출력일보 21일'!$L$10:$M$70,2,FALSE),0),0)</f>
        <v>0</v>
      </c>
      <c r="AB37" s="63">
        <f>IFERROR(IF(VLOOKUP(B37,'출력일보 22일'!$D$10:$E$70,2,FALSE)&gt;0,VLOOKUP(B37,'출력일보 22일'!$D$10:$E$70,2,FALSE),0),0)+IFERROR(IF(VLOOKUP(B37,'출력일보 22일'!$L$10:$M$70,2,FALSE)&gt;0,VLOOKUP(B37,'출력일보 22일'!$L$10:$M$70,2,FALSE),0),0)</f>
        <v>0</v>
      </c>
      <c r="AC37" s="63">
        <f>IFERROR(IF(VLOOKUP(B37,'출력일보 23일'!$D$10:$E$70,2,FALSE)&gt;0,VLOOKUP(B37,'출력일보 23일'!$D$10:$E$70,2,FALSE),0),0)+IFERROR(IF(VLOOKUP(B37,'출력일보 23일'!$L$10:$M$70,2,FALSE)&gt;0,VLOOKUP(B37,'출력일보 23일'!$L$10:$M$70,2,FALSE),0),0)</f>
        <v>0</v>
      </c>
      <c r="AD37" s="63">
        <f>IFERROR(IF(VLOOKUP(B37,'출력일보 24일'!$D$10:$E$70,2,FALSE)&gt;0,VLOOKUP(B37,'출력일보 24일'!$D$10:$E$70,2,FALSE),0),0)+IFERROR(IF(VLOOKUP(B37,'출력일보 24일'!$L$10:$M$70,2,FALSE)&gt;0,VLOOKUP(B37,'출력일보 24일'!$L$10:$M$70,2,FALSE),0),0)</f>
        <v>0</v>
      </c>
      <c r="AE37" s="63">
        <f>IFERROR(IF(VLOOKUP(B37,'출력일보 25일'!$D$10:$E$70,2,FALSE)&gt;0,VLOOKUP(B37,'출력일보 25일'!$D$10:$E$70,2,FALSE),0),0)+IFERROR(IF(VLOOKUP(B37,'출력일보 25일'!$L$10:$M$70,2,FALSE)&gt;0,VLOOKUP(B37,'출력일보 25일'!$L$10:$M$70,2,FALSE),0),0)</f>
        <v>0</v>
      </c>
      <c r="AF37" s="63">
        <f>IFERROR(IF(VLOOKUP(B37,'출력일보 26일'!$D$10:$E$70,2,FALSE)&gt;0,VLOOKUP(B37,'출력일보 26일'!$D$10:$E$70,2,FALSE),0),0)+IFERROR(IF(VLOOKUP(B37,'출력일보 26일'!$L$10:$M$70,2,FALSE)&gt;0,VLOOKUP(B37,'출력일보 26일'!$L$10:$M$70,2,FALSE),0),0)</f>
        <v>0</v>
      </c>
      <c r="AG37" s="63">
        <f>IFERROR(IF(VLOOKUP(B37,'출력일보 27일'!$D$10:$E$70,2,FALSE)&gt;0,VLOOKUP(B37,'출력일보 27일'!$D$10:$E$70,2,FALSE),0),0)+IFERROR(IF(VLOOKUP(B37,'출력일보 27일'!$L$10:$M$70,2,FALSE)&gt;0,VLOOKUP(B37,'출력일보 27일'!$L$10:$M$70,2,FALSE),0),0)</f>
        <v>0</v>
      </c>
      <c r="AH37" s="63">
        <f>IFERROR(IF(VLOOKUP(B37,'출력일보 28일'!$D$10:$E$70,2,FALSE)&gt;0,VLOOKUP(B37,'출력일보 28일'!$D$10:$E$70,2,FALSE),0),0)+IFERROR(IF(VLOOKUP(B37,'출력일보 28일'!$L$10:$M$70,2,FALSE)&gt;0,VLOOKUP(B37,'출력일보 28일'!$L$10:$M$70,2,FALSE),0),0)</f>
        <v>0</v>
      </c>
      <c r="AI37" s="63">
        <f>IFERROR(IF(VLOOKUP(B37,'출력일보 29일'!$D$10:$E$70,2,FALSE)&gt;0,VLOOKUP(B37,'출력일보 29일'!$D$10:$E$70,2,FALSE),0),0)+IFERROR(IF(VLOOKUP(B37,'출력일보 29일'!$L$10:$M$70,2,FALSE)&gt;0,VLOOKUP(B37,'출력일보 29일'!$L$10:$M$70,2,FALSE),0),0)</f>
        <v>0</v>
      </c>
      <c r="AJ37" s="63">
        <f>IFERROR(IF(VLOOKUP(B37,'출력일보 30일'!$D$10:$E$70,2,FALSE)&gt;0,VLOOKUP(B37,'출력일보 30일'!$D$10:$E$70,2,FALSE),0),0)+IFERROR(IF(VLOOKUP(B37,'출력일보 30일'!$L$10:$M$70,2,FALSE)&gt;0,VLOOKUP(B37,'출력일보 30일'!$L$10:$M$70,2,FALSE),0),0)</f>
        <v>0</v>
      </c>
      <c r="AK37" s="64">
        <f>IFERROR(IF(VLOOKUP(B37,'출력일보 31일'!$D$10:$E$70,2,FALSE)&gt;0,VLOOKUP(B37,'출력일보 31일'!$D$10:$E$70,2,FALSE),0),0)+IFERROR(IF(VLOOKUP(B37,'출력일보 31일'!$L$10:$M$70,2,FALSE)&gt;0,VLOOKUP(B37,'출력일보 31일'!$L$10:$M$70,2,FALSE),0),0)</f>
        <v>0</v>
      </c>
      <c r="AL37" s="75">
        <f t="shared" si="0"/>
        <v>0</v>
      </c>
      <c r="AM37" s="76">
        <f t="shared" si="1"/>
        <v>0</v>
      </c>
      <c r="AN37" s="77"/>
      <c r="AO37" s="95">
        <f t="shared" si="7"/>
        <v>0</v>
      </c>
      <c r="AP37" s="96">
        <f t="shared" si="2"/>
        <v>0</v>
      </c>
      <c r="AQ37" s="97">
        <f t="shared" si="3"/>
        <v>0</v>
      </c>
      <c r="AR37" s="97">
        <f t="shared" si="4"/>
        <v>0</v>
      </c>
      <c r="AS37" s="95">
        <f t="shared" si="5"/>
        <v>0</v>
      </c>
      <c r="AT37" s="96">
        <f t="shared" si="6"/>
        <v>0</v>
      </c>
      <c r="AU37" s="69"/>
      <c r="AV37" s="66" t="s">
        <v>97</v>
      </c>
      <c r="AW37" s="67"/>
      <c r="AX37" s="67"/>
      <c r="AY37" s="68"/>
    </row>
    <row r="38" spans="1:51" s="44" customFormat="1" ht="30" customHeight="1">
      <c r="A38" s="66"/>
      <c r="B38" s="70"/>
      <c r="C38" s="70"/>
      <c r="D38" s="70"/>
      <c r="E38" s="70"/>
      <c r="F38" s="71"/>
      <c r="G38" s="62">
        <f>IFERROR(IF(VLOOKUP(B38,'출력일보 1일'!$D$10:$E$70,2,FALSE)&gt;0,VLOOKUP(B38,'출력일보 1일'!$D$10:$E$70,2,FALSE),0),0)+IFERROR(IF(VLOOKUP(B38,'출력일보 1일'!$L$10:$M$70,2,FALSE)&gt;0,VLOOKUP(B38,'출력일보 1일'!$L$10:$M$70,2,FALSE),0),0)</f>
        <v>0</v>
      </c>
      <c r="H38" s="63">
        <f>IFERROR(IF(VLOOKUP(B38,'출력일보 2일'!$D$10:$E$70,2,FALSE)&gt;0,VLOOKUP(B38,'출력일보 2일'!$D$10:$E$70,2,FALSE),0),0)+IFERROR(IF(VLOOKUP(B38,'출력일보 2일'!$L$10:$M$70,2,FALSE)&gt;0,VLOOKUP(B38,'출력일보 2일'!$L$10:$M$70,2,FALSE),0),0)</f>
        <v>0</v>
      </c>
      <c r="I38" s="63">
        <f>IFERROR(IF(VLOOKUP(B38,'출력일보 3일'!$D$10:$E$70,2,FALSE)&gt;0,VLOOKUP(B38,'출력일보 3일'!$D$10:$E$70,2,FALSE),0),0)+IFERROR(IF(VLOOKUP(B38,'출력일보 3일'!$L$10:$M$70,2,FALSE)&gt;0,VLOOKUP(B38,'출력일보 3일'!$L$10:$M$70,2,FALSE),0),0)</f>
        <v>0</v>
      </c>
      <c r="J38" s="63">
        <f>IFERROR(IF(VLOOKUP(B38,'출력일보 4일'!$D$10:$E$70,2,FALSE)&gt;0,VLOOKUP(B38,'출력일보 4일'!$D$10:$E$70,2,FALSE),0),0)+IFERROR(IF(VLOOKUP(B38,'출력일보 4일'!$L$10:$M$70,2,FALSE)&gt;0,VLOOKUP(B38,'출력일보 4일'!$L$10:$M$70,2,FALSE),0),0)</f>
        <v>0</v>
      </c>
      <c r="K38" s="63">
        <f>IFERROR(IF(VLOOKUP(B38,'출력일보 5일'!$D$10:$E$70,2,FALSE)&gt;0,VLOOKUP(B38,'출력일보 5일'!$D$10:$E$70,2,FALSE),0),0)+IFERROR(IF(VLOOKUP(B38,'출력일보 5일'!$L$10:$M$70,2,FALSE)&gt;0,VLOOKUP(B38,'출력일보 5일'!$L$10:$M$70,2,FALSE),0),0)</f>
        <v>0</v>
      </c>
      <c r="L38" s="63">
        <f>IFERROR(IF(VLOOKUP(B38,'출력일보 6일'!$D$10:$E$70,2,FALSE)&gt;0,VLOOKUP(B38,'출력일보 6일'!$D$10:$E$70,2,FALSE),0),0)+IFERROR(IF(VLOOKUP(B38,'출력일보 6일'!$L$10:$M$70,2,FALSE)&gt;0,VLOOKUP(B38,'출력일보 6일'!$L$10:$M$70,2,FALSE),0),0)</f>
        <v>0</v>
      </c>
      <c r="M38" s="63">
        <f>IFERROR(IF(VLOOKUP(B38,'출력일보 7일'!$D$10:$E$70,2,FALSE)&gt;0,VLOOKUP(B38,'출력일보 7일'!$D$10:$E$70,2,FALSE),0),0)+IFERROR(IF(VLOOKUP(B38,'출력일보 7일'!$L$10:$M$70,2,FALSE)&gt;0,VLOOKUP(B38,'출력일보 7일'!$L$10:$M$70,2,FALSE),0),0)</f>
        <v>0</v>
      </c>
      <c r="N38" s="63">
        <f>IFERROR(IF(VLOOKUP(B38,'출력일보 8일'!$D$10:$E$70,2,FALSE)&gt;0,VLOOKUP(B38,'출력일보 8일'!$D$10:$E$70,2,FALSE),0),0)+IFERROR(IF(VLOOKUP(B38,'출력일보 8일'!$L$10:$M$70,2,FALSE)&gt;0,VLOOKUP(B38,'출력일보 8일'!$L$10:$M$70,2,FALSE),0),0)</f>
        <v>0</v>
      </c>
      <c r="O38" s="63">
        <f>IFERROR(IF(VLOOKUP(B38,'출력일보 9일'!$D$10:$E$70,2,FALSE)&gt;0,VLOOKUP(B38,'출력일보 9일'!$D$10:$E$70,2,FALSE),0),0)+IFERROR(IF(VLOOKUP(B38,'출력일보 9일'!$L$10:$M$70,2,FALSE)&gt;0,VLOOKUP(B38,'출력일보 9일'!$L$10:$M$70,2,FALSE),0),0)</f>
        <v>0</v>
      </c>
      <c r="P38" s="63">
        <f>IFERROR(IF(VLOOKUP(B38,'출력일보 10일'!$D$10:$E$70,2,FALSE)&gt;0,VLOOKUP(B38,'출력일보 10일'!$D$10:$E$70,2,FALSE),0),0)+IFERROR(IF(VLOOKUP(B38,'출력일보 10일'!$L$10:$M$70,2,FALSE)&gt;0,VLOOKUP(B38,'출력일보 10일'!$L$10:$M$70,2,FALSE),0),0)</f>
        <v>0</v>
      </c>
      <c r="Q38" s="63">
        <f>IFERROR(IF(VLOOKUP(B38,'출력일보 11일'!$D$10:$E$70,2,FALSE)&gt;0,VLOOKUP(B38,'출력일보 11일'!$D$10:$E$70,2,FALSE),0),0)+IFERROR(IF(VLOOKUP(B38,'출력일보 11일'!$L$10:$M$70,2,FALSE)&gt;0,VLOOKUP(B38,'출력일보 11일'!$L$10:$M$70,2,FALSE),0),0)</f>
        <v>0</v>
      </c>
      <c r="R38" s="63">
        <f>IFERROR(IF(VLOOKUP(B38,'출력일보 12일'!$D$10:$E$70,2,FALSE)&gt;0,VLOOKUP(B38,'출력일보 12일'!$D$10:$E$70,2,FALSE),0),0)+IFERROR(IF(VLOOKUP(B38,'출력일보 12일'!$L$10:$M$70,2,FALSE)&gt;0,VLOOKUP(B38,'출력일보 12일'!$L$10:$M$70,2,FALSE),0),0)</f>
        <v>0</v>
      </c>
      <c r="S38" s="63">
        <f>IFERROR(IF(VLOOKUP(B38,'출력일보 13일'!$D$10:$E$70,2,FALSE)&gt;0,VLOOKUP(B38,'출력일보 13일'!$D$10:$E$70,2,FALSE),0),0)+IFERROR(IF(VLOOKUP(B38,'출력일보 13일'!$L$10:$M$70,2,FALSE)&gt;0,VLOOKUP(B38,'출력일보 13일'!$L$10:$M$70,2,FALSE),0),0)</f>
        <v>0</v>
      </c>
      <c r="T38" s="63">
        <f>IFERROR(IF(VLOOKUP(B38,'출력일보 14일'!$D$10:$E$70,2,FALSE)&gt;0,VLOOKUP(B38,'출력일보 14일'!$D$10:$E$70,2,FALSE),0),0)+IFERROR(IF(VLOOKUP(B38,'출력일보 14일'!$L$10:$M$70,2,FALSE)&gt;0,VLOOKUP(B38,'출력일보 14일'!$L$10:$M$70,2,FALSE),0),0)</f>
        <v>0</v>
      </c>
      <c r="U38" s="63">
        <f>IFERROR(IF(VLOOKUP(B38,'출력일보 15일'!$D$10:$E$70,2,FALSE)&gt;0,VLOOKUP(B38,'출력일보 15일'!$D$10:$E$70,2,FALSE),0),0)+IFERROR(IF(VLOOKUP(B38,'출력일보 15일'!$L$10:$M$70,2,FALSE)&gt;0,VLOOKUP(B38,'출력일보 15일'!$L$10:$M$70,2,FALSE),0),0)</f>
        <v>0</v>
      </c>
      <c r="V38" s="63">
        <f>IFERROR(IF(VLOOKUP(B38,'출력일보 16일'!$D$10:$E$70,2,FALSE)&gt;0,VLOOKUP(B38,'출력일보 16일'!$D$10:$E$70,2,FALSE),0),0)+IFERROR(IF(VLOOKUP(B38,'출력일보 16일'!$L$10:$M$70,2,FALSE)&gt;0,VLOOKUP(B38,'출력일보 16일'!$L$10:$M$70,2,FALSE),0),0)</f>
        <v>0</v>
      </c>
      <c r="W38" s="63">
        <f>IFERROR(IF(VLOOKUP(B38,'출력일보 17일'!$D$10:$E$70,2,FALSE)&gt;0,VLOOKUP(B38,'출력일보 17일'!$D$10:$E$70,2,FALSE),0),0)+IFERROR(IF(VLOOKUP(B38,'출력일보 17일'!$L$10:$M$70,2,FALSE)&gt;0,VLOOKUP(B38,'출력일보 17일'!$L$10:$M$70,2,FALSE),0),0)</f>
        <v>0</v>
      </c>
      <c r="X38" s="63">
        <f>IFERROR(IF(VLOOKUP(B38,'출력일보 18일'!$D$10:$E$70,2,FALSE)&gt;0,VLOOKUP(B38,'출력일보 18일'!$D$10:$E$70,2,FALSE),0),0)+IFERROR(IF(VLOOKUP(B38,'출력일보 18일'!$L$10:$M$70,2,FALSE)&gt;0,VLOOKUP(B38,'출력일보 18일'!$L$10:$M$70,2,FALSE),0),0)</f>
        <v>0</v>
      </c>
      <c r="Y38" s="63">
        <f>IFERROR(IF(VLOOKUP(B38,'출력일보 19일'!$D$10:$E$70,2,FALSE)&gt;0,VLOOKUP(B38,'출력일보 19일'!$D$10:$E$70,2,FALSE),0),0)+IFERROR(IF(VLOOKUP(B38,'출력일보 19일'!$L$10:$M$70,2,FALSE)&gt;0,VLOOKUP(B38,'출력일보 19일'!$L$10:$M$70,2,FALSE),0),0)</f>
        <v>0</v>
      </c>
      <c r="Z38" s="63">
        <f>IFERROR(IF(VLOOKUP(B38,'출력일보 20일'!$D$10:$E$70,2,FALSE)&gt;0,VLOOKUP(B38,'출력일보 20일'!$D$10:$E$70,2,FALSE),0),0)+IFERROR(IF(VLOOKUP(B38,'출력일보 20일'!$L$10:$M$70,2,FALSE)&gt;0,VLOOKUP(B38,'출력일보 20일'!$L$10:$M$70,2,FALSE),0),0)</f>
        <v>0</v>
      </c>
      <c r="AA38" s="63">
        <f>IFERROR(IF(VLOOKUP(B38,'출력일보 21일'!$D$10:$E$70,2,FALSE)&gt;0,VLOOKUP(B38,'출력일보 21일'!$D$10:$E$70,2,FALSE),0),0)+IFERROR(IF(VLOOKUP(B38,'출력일보 21일'!$L$10:$M$70,2,FALSE)&gt;0,VLOOKUP(B38,'출력일보 21일'!$L$10:$M$70,2,FALSE),0),0)</f>
        <v>0</v>
      </c>
      <c r="AB38" s="63">
        <f>IFERROR(IF(VLOOKUP(B38,'출력일보 22일'!$D$10:$E$70,2,FALSE)&gt;0,VLOOKUP(B38,'출력일보 22일'!$D$10:$E$70,2,FALSE),0),0)+IFERROR(IF(VLOOKUP(B38,'출력일보 22일'!$L$10:$M$70,2,FALSE)&gt;0,VLOOKUP(B38,'출력일보 22일'!$L$10:$M$70,2,FALSE),0),0)</f>
        <v>0</v>
      </c>
      <c r="AC38" s="63">
        <f>IFERROR(IF(VLOOKUP(B38,'출력일보 23일'!$D$10:$E$70,2,FALSE)&gt;0,VLOOKUP(B38,'출력일보 23일'!$D$10:$E$70,2,FALSE),0),0)+IFERROR(IF(VLOOKUP(B38,'출력일보 23일'!$L$10:$M$70,2,FALSE)&gt;0,VLOOKUP(B38,'출력일보 23일'!$L$10:$M$70,2,FALSE),0),0)</f>
        <v>0</v>
      </c>
      <c r="AD38" s="63">
        <f>IFERROR(IF(VLOOKUP(B38,'출력일보 24일'!$D$10:$E$70,2,FALSE)&gt;0,VLOOKUP(B38,'출력일보 24일'!$D$10:$E$70,2,FALSE),0),0)+IFERROR(IF(VLOOKUP(B38,'출력일보 24일'!$L$10:$M$70,2,FALSE)&gt;0,VLOOKUP(B38,'출력일보 24일'!$L$10:$M$70,2,FALSE),0),0)</f>
        <v>0</v>
      </c>
      <c r="AE38" s="63">
        <f>IFERROR(IF(VLOOKUP(B38,'출력일보 25일'!$D$10:$E$70,2,FALSE)&gt;0,VLOOKUP(B38,'출력일보 25일'!$D$10:$E$70,2,FALSE),0),0)+IFERROR(IF(VLOOKUP(B38,'출력일보 25일'!$L$10:$M$70,2,FALSE)&gt;0,VLOOKUP(B38,'출력일보 25일'!$L$10:$M$70,2,FALSE),0),0)</f>
        <v>0</v>
      </c>
      <c r="AF38" s="63">
        <f>IFERROR(IF(VLOOKUP(B38,'출력일보 26일'!$D$10:$E$70,2,FALSE)&gt;0,VLOOKUP(B38,'출력일보 26일'!$D$10:$E$70,2,FALSE),0),0)+IFERROR(IF(VLOOKUP(B38,'출력일보 26일'!$L$10:$M$70,2,FALSE)&gt;0,VLOOKUP(B38,'출력일보 26일'!$L$10:$M$70,2,FALSE),0),0)</f>
        <v>0</v>
      </c>
      <c r="AG38" s="63">
        <f>IFERROR(IF(VLOOKUP(B38,'출력일보 27일'!$D$10:$E$70,2,FALSE)&gt;0,VLOOKUP(B38,'출력일보 27일'!$D$10:$E$70,2,FALSE),0),0)+IFERROR(IF(VLOOKUP(B38,'출력일보 27일'!$L$10:$M$70,2,FALSE)&gt;0,VLOOKUP(B38,'출력일보 27일'!$L$10:$M$70,2,FALSE),0),0)</f>
        <v>0</v>
      </c>
      <c r="AH38" s="63">
        <f>IFERROR(IF(VLOOKUP(B38,'출력일보 28일'!$D$10:$E$70,2,FALSE)&gt;0,VLOOKUP(B38,'출력일보 28일'!$D$10:$E$70,2,FALSE),0),0)+IFERROR(IF(VLOOKUP(B38,'출력일보 28일'!$L$10:$M$70,2,FALSE)&gt;0,VLOOKUP(B38,'출력일보 28일'!$L$10:$M$70,2,FALSE),0),0)</f>
        <v>0</v>
      </c>
      <c r="AI38" s="63">
        <f>IFERROR(IF(VLOOKUP(B38,'출력일보 29일'!$D$10:$E$70,2,FALSE)&gt;0,VLOOKUP(B38,'출력일보 29일'!$D$10:$E$70,2,FALSE),0),0)+IFERROR(IF(VLOOKUP(B38,'출력일보 29일'!$L$10:$M$70,2,FALSE)&gt;0,VLOOKUP(B38,'출력일보 29일'!$L$10:$M$70,2,FALSE),0),0)</f>
        <v>0</v>
      </c>
      <c r="AJ38" s="63">
        <f>IFERROR(IF(VLOOKUP(B38,'출력일보 30일'!$D$10:$E$70,2,FALSE)&gt;0,VLOOKUP(B38,'출력일보 30일'!$D$10:$E$70,2,FALSE),0),0)+IFERROR(IF(VLOOKUP(B38,'출력일보 30일'!$L$10:$M$70,2,FALSE)&gt;0,VLOOKUP(B38,'출력일보 30일'!$L$10:$M$70,2,FALSE),0),0)</f>
        <v>0</v>
      </c>
      <c r="AK38" s="64">
        <f>IFERROR(IF(VLOOKUP(B38,'출력일보 31일'!$D$10:$E$70,2,FALSE)&gt;0,VLOOKUP(B38,'출력일보 31일'!$D$10:$E$70,2,FALSE),0),0)+IFERROR(IF(VLOOKUP(B38,'출력일보 31일'!$L$10:$M$70,2,FALSE)&gt;0,VLOOKUP(B38,'출력일보 31일'!$L$10:$M$70,2,FALSE),0),0)</f>
        <v>0</v>
      </c>
      <c r="AL38" s="75">
        <f t="shared" si="0"/>
        <v>0</v>
      </c>
      <c r="AM38" s="76">
        <f t="shared" si="1"/>
        <v>0</v>
      </c>
      <c r="AN38" s="77"/>
      <c r="AO38" s="95">
        <f t="shared" si="7"/>
        <v>0</v>
      </c>
      <c r="AP38" s="96">
        <f t="shared" si="2"/>
        <v>0</v>
      </c>
      <c r="AQ38" s="97">
        <f t="shared" si="3"/>
        <v>0</v>
      </c>
      <c r="AR38" s="97">
        <f t="shared" si="4"/>
        <v>0</v>
      </c>
      <c r="AS38" s="95">
        <f t="shared" si="5"/>
        <v>0</v>
      </c>
      <c r="AT38" s="96">
        <f t="shared" si="6"/>
        <v>0</v>
      </c>
      <c r="AU38" s="69"/>
      <c r="AV38" s="66" t="s">
        <v>97</v>
      </c>
      <c r="AW38" s="67"/>
      <c r="AX38" s="67"/>
      <c r="AY38" s="68"/>
    </row>
    <row r="39" spans="1:51" s="44" customFormat="1" ht="30" customHeight="1">
      <c r="A39" s="66"/>
      <c r="B39" s="70"/>
      <c r="C39" s="70"/>
      <c r="D39" s="70"/>
      <c r="E39" s="70"/>
      <c r="F39" s="71"/>
      <c r="G39" s="62">
        <f>IFERROR(IF(VLOOKUP(B39,'출력일보 1일'!$D$10:$E$70,2,FALSE)&gt;0,VLOOKUP(B39,'출력일보 1일'!$D$10:$E$70,2,FALSE),0),0)+IFERROR(IF(VLOOKUP(B39,'출력일보 1일'!$L$10:$M$70,2,FALSE)&gt;0,VLOOKUP(B39,'출력일보 1일'!$L$10:$M$70,2,FALSE),0),0)</f>
        <v>0</v>
      </c>
      <c r="H39" s="63">
        <f>IFERROR(IF(VLOOKUP(B39,'출력일보 2일'!$D$10:$E$70,2,FALSE)&gt;0,VLOOKUP(B39,'출력일보 2일'!$D$10:$E$70,2,FALSE),0),0)+IFERROR(IF(VLOOKUP(B39,'출력일보 2일'!$L$10:$M$70,2,FALSE)&gt;0,VLOOKUP(B39,'출력일보 2일'!$L$10:$M$70,2,FALSE),0),0)</f>
        <v>0</v>
      </c>
      <c r="I39" s="63">
        <f>IFERROR(IF(VLOOKUP(B39,'출력일보 3일'!$D$10:$E$70,2,FALSE)&gt;0,VLOOKUP(B39,'출력일보 3일'!$D$10:$E$70,2,FALSE),0),0)+IFERROR(IF(VLOOKUP(B39,'출력일보 3일'!$L$10:$M$70,2,FALSE)&gt;0,VLOOKUP(B39,'출력일보 3일'!$L$10:$M$70,2,FALSE),0),0)</f>
        <v>0</v>
      </c>
      <c r="J39" s="63">
        <f>IFERROR(IF(VLOOKUP(B39,'출력일보 4일'!$D$10:$E$70,2,FALSE)&gt;0,VLOOKUP(B39,'출력일보 4일'!$D$10:$E$70,2,FALSE),0),0)+IFERROR(IF(VLOOKUP(B39,'출력일보 4일'!$L$10:$M$70,2,FALSE)&gt;0,VLOOKUP(B39,'출력일보 4일'!$L$10:$M$70,2,FALSE),0),0)</f>
        <v>0</v>
      </c>
      <c r="K39" s="63">
        <f>IFERROR(IF(VLOOKUP(B39,'출력일보 5일'!$D$10:$E$70,2,FALSE)&gt;0,VLOOKUP(B39,'출력일보 5일'!$D$10:$E$70,2,FALSE),0),0)+IFERROR(IF(VLOOKUP(B39,'출력일보 5일'!$L$10:$M$70,2,FALSE)&gt;0,VLOOKUP(B39,'출력일보 5일'!$L$10:$M$70,2,FALSE),0),0)</f>
        <v>0</v>
      </c>
      <c r="L39" s="63">
        <f>IFERROR(IF(VLOOKUP(B39,'출력일보 6일'!$D$10:$E$70,2,FALSE)&gt;0,VLOOKUP(B39,'출력일보 6일'!$D$10:$E$70,2,FALSE),0),0)+IFERROR(IF(VLOOKUP(B39,'출력일보 6일'!$L$10:$M$70,2,FALSE)&gt;0,VLOOKUP(B39,'출력일보 6일'!$L$10:$M$70,2,FALSE),0),0)</f>
        <v>0</v>
      </c>
      <c r="M39" s="63">
        <f>IFERROR(IF(VLOOKUP(B39,'출력일보 7일'!$D$10:$E$70,2,FALSE)&gt;0,VLOOKUP(B39,'출력일보 7일'!$D$10:$E$70,2,FALSE),0),0)+IFERROR(IF(VLOOKUP(B39,'출력일보 7일'!$L$10:$M$70,2,FALSE)&gt;0,VLOOKUP(B39,'출력일보 7일'!$L$10:$M$70,2,FALSE),0),0)</f>
        <v>0</v>
      </c>
      <c r="N39" s="63">
        <f>IFERROR(IF(VLOOKUP(B39,'출력일보 8일'!$D$10:$E$70,2,FALSE)&gt;0,VLOOKUP(B39,'출력일보 8일'!$D$10:$E$70,2,FALSE),0),0)+IFERROR(IF(VLOOKUP(B39,'출력일보 8일'!$L$10:$M$70,2,FALSE)&gt;0,VLOOKUP(B39,'출력일보 8일'!$L$10:$M$70,2,FALSE),0),0)</f>
        <v>0</v>
      </c>
      <c r="O39" s="63">
        <f>IFERROR(IF(VLOOKUP(B39,'출력일보 9일'!$D$10:$E$70,2,FALSE)&gt;0,VLOOKUP(B39,'출력일보 9일'!$D$10:$E$70,2,FALSE),0),0)+IFERROR(IF(VLOOKUP(B39,'출력일보 9일'!$L$10:$M$70,2,FALSE)&gt;0,VLOOKUP(B39,'출력일보 9일'!$L$10:$M$70,2,FALSE),0),0)</f>
        <v>0</v>
      </c>
      <c r="P39" s="63">
        <f>IFERROR(IF(VLOOKUP(B39,'출력일보 10일'!$D$10:$E$70,2,FALSE)&gt;0,VLOOKUP(B39,'출력일보 10일'!$D$10:$E$70,2,FALSE),0),0)+IFERROR(IF(VLOOKUP(B39,'출력일보 10일'!$L$10:$M$70,2,FALSE)&gt;0,VLOOKUP(B39,'출력일보 10일'!$L$10:$M$70,2,FALSE),0),0)</f>
        <v>0</v>
      </c>
      <c r="Q39" s="63">
        <f>IFERROR(IF(VLOOKUP(B39,'출력일보 11일'!$D$10:$E$70,2,FALSE)&gt;0,VLOOKUP(B39,'출력일보 11일'!$D$10:$E$70,2,FALSE),0),0)+IFERROR(IF(VLOOKUP(B39,'출력일보 11일'!$L$10:$M$70,2,FALSE)&gt;0,VLOOKUP(B39,'출력일보 11일'!$L$10:$M$70,2,FALSE),0),0)</f>
        <v>0</v>
      </c>
      <c r="R39" s="63">
        <f>IFERROR(IF(VLOOKUP(B39,'출력일보 12일'!$D$10:$E$70,2,FALSE)&gt;0,VLOOKUP(B39,'출력일보 12일'!$D$10:$E$70,2,FALSE),0),0)+IFERROR(IF(VLOOKUP(B39,'출력일보 12일'!$L$10:$M$70,2,FALSE)&gt;0,VLOOKUP(B39,'출력일보 12일'!$L$10:$M$70,2,FALSE),0),0)</f>
        <v>0</v>
      </c>
      <c r="S39" s="63">
        <f>IFERROR(IF(VLOOKUP(B39,'출력일보 13일'!$D$10:$E$70,2,FALSE)&gt;0,VLOOKUP(B39,'출력일보 13일'!$D$10:$E$70,2,FALSE),0),0)+IFERROR(IF(VLOOKUP(B39,'출력일보 13일'!$L$10:$M$70,2,FALSE)&gt;0,VLOOKUP(B39,'출력일보 13일'!$L$10:$M$70,2,FALSE),0),0)</f>
        <v>0</v>
      </c>
      <c r="T39" s="63">
        <f>IFERROR(IF(VLOOKUP(B39,'출력일보 14일'!$D$10:$E$70,2,FALSE)&gt;0,VLOOKUP(B39,'출력일보 14일'!$D$10:$E$70,2,FALSE),0),0)+IFERROR(IF(VLOOKUP(B39,'출력일보 14일'!$L$10:$M$70,2,FALSE)&gt;0,VLOOKUP(B39,'출력일보 14일'!$L$10:$M$70,2,FALSE),0),0)</f>
        <v>0</v>
      </c>
      <c r="U39" s="63">
        <f>IFERROR(IF(VLOOKUP(B39,'출력일보 15일'!$D$10:$E$70,2,FALSE)&gt;0,VLOOKUP(B39,'출력일보 15일'!$D$10:$E$70,2,FALSE),0),0)+IFERROR(IF(VLOOKUP(B39,'출력일보 15일'!$L$10:$M$70,2,FALSE)&gt;0,VLOOKUP(B39,'출력일보 15일'!$L$10:$M$70,2,FALSE),0),0)</f>
        <v>0</v>
      </c>
      <c r="V39" s="63">
        <f>IFERROR(IF(VLOOKUP(B39,'출력일보 16일'!$D$10:$E$70,2,FALSE)&gt;0,VLOOKUP(B39,'출력일보 16일'!$D$10:$E$70,2,FALSE),0),0)+IFERROR(IF(VLOOKUP(B39,'출력일보 16일'!$L$10:$M$70,2,FALSE)&gt;0,VLOOKUP(B39,'출력일보 16일'!$L$10:$M$70,2,FALSE),0),0)</f>
        <v>0</v>
      </c>
      <c r="W39" s="63">
        <f>IFERROR(IF(VLOOKUP(B39,'출력일보 17일'!$D$10:$E$70,2,FALSE)&gt;0,VLOOKUP(B39,'출력일보 17일'!$D$10:$E$70,2,FALSE),0),0)+IFERROR(IF(VLOOKUP(B39,'출력일보 17일'!$L$10:$M$70,2,FALSE)&gt;0,VLOOKUP(B39,'출력일보 17일'!$L$10:$M$70,2,FALSE),0),0)</f>
        <v>0</v>
      </c>
      <c r="X39" s="63">
        <f>IFERROR(IF(VLOOKUP(B39,'출력일보 18일'!$D$10:$E$70,2,FALSE)&gt;0,VLOOKUP(B39,'출력일보 18일'!$D$10:$E$70,2,FALSE),0),0)+IFERROR(IF(VLOOKUP(B39,'출력일보 18일'!$L$10:$M$70,2,FALSE)&gt;0,VLOOKUP(B39,'출력일보 18일'!$L$10:$M$70,2,FALSE),0),0)</f>
        <v>0</v>
      </c>
      <c r="Y39" s="63">
        <f>IFERROR(IF(VLOOKUP(B39,'출력일보 19일'!$D$10:$E$70,2,FALSE)&gt;0,VLOOKUP(B39,'출력일보 19일'!$D$10:$E$70,2,FALSE),0),0)+IFERROR(IF(VLOOKUP(B39,'출력일보 19일'!$L$10:$M$70,2,FALSE)&gt;0,VLOOKUP(B39,'출력일보 19일'!$L$10:$M$70,2,FALSE),0),0)</f>
        <v>0</v>
      </c>
      <c r="Z39" s="63">
        <f>IFERROR(IF(VLOOKUP(B39,'출력일보 20일'!$D$10:$E$70,2,FALSE)&gt;0,VLOOKUP(B39,'출력일보 20일'!$D$10:$E$70,2,FALSE),0),0)+IFERROR(IF(VLOOKUP(B39,'출력일보 20일'!$L$10:$M$70,2,FALSE)&gt;0,VLOOKUP(B39,'출력일보 20일'!$L$10:$M$70,2,FALSE),0),0)</f>
        <v>0</v>
      </c>
      <c r="AA39" s="63">
        <f>IFERROR(IF(VLOOKUP(B39,'출력일보 21일'!$D$10:$E$70,2,FALSE)&gt;0,VLOOKUP(B39,'출력일보 21일'!$D$10:$E$70,2,FALSE),0),0)+IFERROR(IF(VLOOKUP(B39,'출력일보 21일'!$L$10:$M$70,2,FALSE)&gt;0,VLOOKUP(B39,'출력일보 21일'!$L$10:$M$70,2,FALSE),0),0)</f>
        <v>0</v>
      </c>
      <c r="AB39" s="63">
        <f>IFERROR(IF(VLOOKUP(B39,'출력일보 22일'!$D$10:$E$70,2,FALSE)&gt;0,VLOOKUP(B39,'출력일보 22일'!$D$10:$E$70,2,FALSE),0),0)+IFERROR(IF(VLOOKUP(B39,'출력일보 22일'!$L$10:$M$70,2,FALSE)&gt;0,VLOOKUP(B39,'출력일보 22일'!$L$10:$M$70,2,FALSE),0),0)</f>
        <v>0</v>
      </c>
      <c r="AC39" s="63">
        <f>IFERROR(IF(VLOOKUP(B39,'출력일보 23일'!$D$10:$E$70,2,FALSE)&gt;0,VLOOKUP(B39,'출력일보 23일'!$D$10:$E$70,2,FALSE),0),0)+IFERROR(IF(VLOOKUP(B39,'출력일보 23일'!$L$10:$M$70,2,FALSE)&gt;0,VLOOKUP(B39,'출력일보 23일'!$L$10:$M$70,2,FALSE),0),0)</f>
        <v>0</v>
      </c>
      <c r="AD39" s="63">
        <f>IFERROR(IF(VLOOKUP(B39,'출력일보 24일'!$D$10:$E$70,2,FALSE)&gt;0,VLOOKUP(B39,'출력일보 24일'!$D$10:$E$70,2,FALSE),0),0)+IFERROR(IF(VLOOKUP(B39,'출력일보 24일'!$L$10:$M$70,2,FALSE)&gt;0,VLOOKUP(B39,'출력일보 24일'!$L$10:$M$70,2,FALSE),0),0)</f>
        <v>0</v>
      </c>
      <c r="AE39" s="63">
        <f>IFERROR(IF(VLOOKUP(B39,'출력일보 25일'!$D$10:$E$70,2,FALSE)&gt;0,VLOOKUP(B39,'출력일보 25일'!$D$10:$E$70,2,FALSE),0),0)+IFERROR(IF(VLOOKUP(B39,'출력일보 25일'!$L$10:$M$70,2,FALSE)&gt;0,VLOOKUP(B39,'출력일보 25일'!$L$10:$M$70,2,FALSE),0),0)</f>
        <v>0</v>
      </c>
      <c r="AF39" s="63">
        <f>IFERROR(IF(VLOOKUP(B39,'출력일보 26일'!$D$10:$E$70,2,FALSE)&gt;0,VLOOKUP(B39,'출력일보 26일'!$D$10:$E$70,2,FALSE),0),0)+IFERROR(IF(VLOOKUP(B39,'출력일보 26일'!$L$10:$M$70,2,FALSE)&gt;0,VLOOKUP(B39,'출력일보 26일'!$L$10:$M$70,2,FALSE),0),0)</f>
        <v>0</v>
      </c>
      <c r="AG39" s="63">
        <f>IFERROR(IF(VLOOKUP(B39,'출력일보 27일'!$D$10:$E$70,2,FALSE)&gt;0,VLOOKUP(B39,'출력일보 27일'!$D$10:$E$70,2,FALSE),0),0)+IFERROR(IF(VLOOKUP(B39,'출력일보 27일'!$L$10:$M$70,2,FALSE)&gt;0,VLOOKUP(B39,'출력일보 27일'!$L$10:$M$70,2,FALSE),0),0)</f>
        <v>0</v>
      </c>
      <c r="AH39" s="63">
        <f>IFERROR(IF(VLOOKUP(B39,'출력일보 28일'!$D$10:$E$70,2,FALSE)&gt;0,VLOOKUP(B39,'출력일보 28일'!$D$10:$E$70,2,FALSE),0),0)+IFERROR(IF(VLOOKUP(B39,'출력일보 28일'!$L$10:$M$70,2,FALSE)&gt;0,VLOOKUP(B39,'출력일보 28일'!$L$10:$M$70,2,FALSE),0),0)</f>
        <v>0</v>
      </c>
      <c r="AI39" s="63">
        <f>IFERROR(IF(VLOOKUP(B39,'출력일보 29일'!$D$10:$E$70,2,FALSE)&gt;0,VLOOKUP(B39,'출력일보 29일'!$D$10:$E$70,2,FALSE),0),0)+IFERROR(IF(VLOOKUP(B39,'출력일보 29일'!$L$10:$M$70,2,FALSE)&gt;0,VLOOKUP(B39,'출력일보 29일'!$L$10:$M$70,2,FALSE),0),0)</f>
        <v>0</v>
      </c>
      <c r="AJ39" s="63">
        <f>IFERROR(IF(VLOOKUP(B39,'출력일보 30일'!$D$10:$E$70,2,FALSE)&gt;0,VLOOKUP(B39,'출력일보 30일'!$D$10:$E$70,2,FALSE),0),0)+IFERROR(IF(VLOOKUP(B39,'출력일보 30일'!$L$10:$M$70,2,FALSE)&gt;0,VLOOKUP(B39,'출력일보 30일'!$L$10:$M$70,2,FALSE),0),0)</f>
        <v>0</v>
      </c>
      <c r="AK39" s="64">
        <f>IFERROR(IF(VLOOKUP(B39,'출력일보 31일'!$D$10:$E$70,2,FALSE)&gt;0,VLOOKUP(B39,'출력일보 31일'!$D$10:$E$70,2,FALSE),0),0)+IFERROR(IF(VLOOKUP(B39,'출력일보 31일'!$L$10:$M$70,2,FALSE)&gt;0,VLOOKUP(B39,'출력일보 31일'!$L$10:$M$70,2,FALSE),0),0)</f>
        <v>0</v>
      </c>
      <c r="AL39" s="75">
        <f t="shared" ref="AL39:AL70" si="8">COUNTIF(G39:AK39,"&gt;0")</f>
        <v>0</v>
      </c>
      <c r="AM39" s="76">
        <f t="shared" ref="AM39:AM70" si="9">SUM(G39:AK39)</f>
        <v>0</v>
      </c>
      <c r="AN39" s="77"/>
      <c r="AO39" s="95">
        <f t="shared" si="7"/>
        <v>0</v>
      </c>
      <c r="AP39" s="96">
        <f t="shared" ref="AP39:AP70" si="10">(AN39-150000)*COUNTIF(G39:AK39,"&gt;=1")*2.7%</f>
        <v>0</v>
      </c>
      <c r="AQ39" s="97">
        <f t="shared" ref="AQ39:AQ70" si="11">ROUND(AP39*10%,-1)</f>
        <v>0</v>
      </c>
      <c r="AR39" s="97">
        <f t="shared" ref="AR39:AR70" si="12">AO39*0.65%</f>
        <v>0</v>
      </c>
      <c r="AS39" s="95">
        <f t="shared" ref="AS39:AS70" si="13">SUM(AP39:AR39)</f>
        <v>0</v>
      </c>
      <c r="AT39" s="96">
        <f t="shared" ref="AT39:AT70" si="14">AO39-AS39</f>
        <v>0</v>
      </c>
      <c r="AU39" s="69"/>
      <c r="AV39" s="66" t="s">
        <v>97</v>
      </c>
      <c r="AW39" s="67"/>
      <c r="AX39" s="67"/>
      <c r="AY39" s="68"/>
    </row>
    <row r="40" spans="1:51" s="44" customFormat="1" ht="30" customHeight="1">
      <c r="A40" s="66"/>
      <c r="B40" s="70"/>
      <c r="C40" s="70"/>
      <c r="D40" s="70"/>
      <c r="E40" s="70"/>
      <c r="F40" s="71"/>
      <c r="G40" s="62">
        <f>IFERROR(IF(VLOOKUP(B40,'출력일보 1일'!$D$10:$E$70,2,FALSE)&gt;0,VLOOKUP(B40,'출력일보 1일'!$D$10:$E$70,2,FALSE),0),0)+IFERROR(IF(VLOOKUP(B40,'출력일보 1일'!$L$10:$M$70,2,FALSE)&gt;0,VLOOKUP(B40,'출력일보 1일'!$L$10:$M$70,2,FALSE),0),0)</f>
        <v>0</v>
      </c>
      <c r="H40" s="63">
        <f>IFERROR(IF(VLOOKUP(B40,'출력일보 2일'!$D$10:$E$70,2,FALSE)&gt;0,VLOOKUP(B40,'출력일보 2일'!$D$10:$E$70,2,FALSE),0),0)+IFERROR(IF(VLOOKUP(B40,'출력일보 2일'!$L$10:$M$70,2,FALSE)&gt;0,VLOOKUP(B40,'출력일보 2일'!$L$10:$M$70,2,FALSE),0),0)</f>
        <v>0</v>
      </c>
      <c r="I40" s="63">
        <f>IFERROR(IF(VLOOKUP(B40,'출력일보 3일'!$D$10:$E$70,2,FALSE)&gt;0,VLOOKUP(B40,'출력일보 3일'!$D$10:$E$70,2,FALSE),0),0)+IFERROR(IF(VLOOKUP(B40,'출력일보 3일'!$L$10:$M$70,2,FALSE)&gt;0,VLOOKUP(B40,'출력일보 3일'!$L$10:$M$70,2,FALSE),0),0)</f>
        <v>0</v>
      </c>
      <c r="J40" s="63">
        <f>IFERROR(IF(VLOOKUP(B40,'출력일보 4일'!$D$10:$E$70,2,FALSE)&gt;0,VLOOKUP(B40,'출력일보 4일'!$D$10:$E$70,2,FALSE),0),0)+IFERROR(IF(VLOOKUP(B40,'출력일보 4일'!$L$10:$M$70,2,FALSE)&gt;0,VLOOKUP(B40,'출력일보 4일'!$L$10:$M$70,2,FALSE),0),0)</f>
        <v>0</v>
      </c>
      <c r="K40" s="63">
        <f>IFERROR(IF(VLOOKUP(B40,'출력일보 5일'!$D$10:$E$70,2,FALSE)&gt;0,VLOOKUP(B40,'출력일보 5일'!$D$10:$E$70,2,FALSE),0),0)+IFERROR(IF(VLOOKUP(B40,'출력일보 5일'!$L$10:$M$70,2,FALSE)&gt;0,VLOOKUP(B40,'출력일보 5일'!$L$10:$M$70,2,FALSE),0),0)</f>
        <v>0</v>
      </c>
      <c r="L40" s="63">
        <f>IFERROR(IF(VLOOKUP(B40,'출력일보 6일'!$D$10:$E$70,2,FALSE)&gt;0,VLOOKUP(B40,'출력일보 6일'!$D$10:$E$70,2,FALSE),0),0)+IFERROR(IF(VLOOKUP(B40,'출력일보 6일'!$L$10:$M$70,2,FALSE)&gt;0,VLOOKUP(B40,'출력일보 6일'!$L$10:$M$70,2,FALSE),0),0)</f>
        <v>0</v>
      </c>
      <c r="M40" s="63">
        <f>IFERROR(IF(VLOOKUP(B40,'출력일보 7일'!$D$10:$E$70,2,FALSE)&gt;0,VLOOKUP(B40,'출력일보 7일'!$D$10:$E$70,2,FALSE),0),0)+IFERROR(IF(VLOOKUP(B40,'출력일보 7일'!$L$10:$M$70,2,FALSE)&gt;0,VLOOKUP(B40,'출력일보 7일'!$L$10:$M$70,2,FALSE),0),0)</f>
        <v>0</v>
      </c>
      <c r="N40" s="63">
        <f>IFERROR(IF(VLOOKUP(B40,'출력일보 8일'!$D$10:$E$70,2,FALSE)&gt;0,VLOOKUP(B40,'출력일보 8일'!$D$10:$E$70,2,FALSE),0),0)+IFERROR(IF(VLOOKUP(B40,'출력일보 8일'!$L$10:$M$70,2,FALSE)&gt;0,VLOOKUP(B40,'출력일보 8일'!$L$10:$M$70,2,FALSE),0),0)</f>
        <v>0</v>
      </c>
      <c r="O40" s="63">
        <f>IFERROR(IF(VLOOKUP(B40,'출력일보 9일'!$D$10:$E$70,2,FALSE)&gt;0,VLOOKUP(B40,'출력일보 9일'!$D$10:$E$70,2,FALSE),0),0)+IFERROR(IF(VLOOKUP(B40,'출력일보 9일'!$L$10:$M$70,2,FALSE)&gt;0,VLOOKUP(B40,'출력일보 9일'!$L$10:$M$70,2,FALSE),0),0)</f>
        <v>0</v>
      </c>
      <c r="P40" s="63">
        <f>IFERROR(IF(VLOOKUP(B40,'출력일보 10일'!$D$10:$E$70,2,FALSE)&gt;0,VLOOKUP(B40,'출력일보 10일'!$D$10:$E$70,2,FALSE),0),0)+IFERROR(IF(VLOOKUP(B40,'출력일보 10일'!$L$10:$M$70,2,FALSE)&gt;0,VLOOKUP(B40,'출력일보 10일'!$L$10:$M$70,2,FALSE),0),0)</f>
        <v>0</v>
      </c>
      <c r="Q40" s="63">
        <f>IFERROR(IF(VLOOKUP(B40,'출력일보 11일'!$D$10:$E$70,2,FALSE)&gt;0,VLOOKUP(B40,'출력일보 11일'!$D$10:$E$70,2,FALSE),0),0)+IFERROR(IF(VLOOKUP(B40,'출력일보 11일'!$L$10:$M$70,2,FALSE)&gt;0,VLOOKUP(B40,'출력일보 11일'!$L$10:$M$70,2,FALSE),0),0)</f>
        <v>0</v>
      </c>
      <c r="R40" s="63">
        <f>IFERROR(IF(VLOOKUP(B40,'출력일보 12일'!$D$10:$E$70,2,FALSE)&gt;0,VLOOKUP(B40,'출력일보 12일'!$D$10:$E$70,2,FALSE),0),0)+IFERROR(IF(VLOOKUP(B40,'출력일보 12일'!$L$10:$M$70,2,FALSE)&gt;0,VLOOKUP(B40,'출력일보 12일'!$L$10:$M$70,2,FALSE),0),0)</f>
        <v>0</v>
      </c>
      <c r="S40" s="63">
        <f>IFERROR(IF(VLOOKUP(B40,'출력일보 13일'!$D$10:$E$70,2,FALSE)&gt;0,VLOOKUP(B40,'출력일보 13일'!$D$10:$E$70,2,FALSE),0),0)+IFERROR(IF(VLOOKUP(B40,'출력일보 13일'!$L$10:$M$70,2,FALSE)&gt;0,VLOOKUP(B40,'출력일보 13일'!$L$10:$M$70,2,FALSE),0),0)</f>
        <v>0</v>
      </c>
      <c r="T40" s="63">
        <f>IFERROR(IF(VLOOKUP(B40,'출력일보 14일'!$D$10:$E$70,2,FALSE)&gt;0,VLOOKUP(B40,'출력일보 14일'!$D$10:$E$70,2,FALSE),0),0)+IFERROR(IF(VLOOKUP(B40,'출력일보 14일'!$L$10:$M$70,2,FALSE)&gt;0,VLOOKUP(B40,'출력일보 14일'!$L$10:$M$70,2,FALSE),0),0)</f>
        <v>0</v>
      </c>
      <c r="U40" s="63">
        <f>IFERROR(IF(VLOOKUP(B40,'출력일보 15일'!$D$10:$E$70,2,FALSE)&gt;0,VLOOKUP(B40,'출력일보 15일'!$D$10:$E$70,2,FALSE),0),0)+IFERROR(IF(VLOOKUP(B40,'출력일보 15일'!$L$10:$M$70,2,FALSE)&gt;0,VLOOKUP(B40,'출력일보 15일'!$L$10:$M$70,2,FALSE),0),0)</f>
        <v>0</v>
      </c>
      <c r="V40" s="63">
        <f>IFERROR(IF(VLOOKUP(B40,'출력일보 16일'!$D$10:$E$70,2,FALSE)&gt;0,VLOOKUP(B40,'출력일보 16일'!$D$10:$E$70,2,FALSE),0),0)+IFERROR(IF(VLOOKUP(B40,'출력일보 16일'!$L$10:$M$70,2,FALSE)&gt;0,VLOOKUP(B40,'출력일보 16일'!$L$10:$M$70,2,FALSE),0),0)</f>
        <v>0</v>
      </c>
      <c r="W40" s="63">
        <f>IFERROR(IF(VLOOKUP(B40,'출력일보 17일'!$D$10:$E$70,2,FALSE)&gt;0,VLOOKUP(B40,'출력일보 17일'!$D$10:$E$70,2,FALSE),0),0)+IFERROR(IF(VLOOKUP(B40,'출력일보 17일'!$L$10:$M$70,2,FALSE)&gt;0,VLOOKUP(B40,'출력일보 17일'!$L$10:$M$70,2,FALSE),0),0)</f>
        <v>0</v>
      </c>
      <c r="X40" s="63">
        <f>IFERROR(IF(VLOOKUP(B40,'출력일보 18일'!$D$10:$E$70,2,FALSE)&gt;0,VLOOKUP(B40,'출력일보 18일'!$D$10:$E$70,2,FALSE),0),0)+IFERROR(IF(VLOOKUP(B40,'출력일보 18일'!$L$10:$M$70,2,FALSE)&gt;0,VLOOKUP(B40,'출력일보 18일'!$L$10:$M$70,2,FALSE),0),0)</f>
        <v>0</v>
      </c>
      <c r="Y40" s="63">
        <f>IFERROR(IF(VLOOKUP(B40,'출력일보 19일'!$D$10:$E$70,2,FALSE)&gt;0,VLOOKUP(B40,'출력일보 19일'!$D$10:$E$70,2,FALSE),0),0)+IFERROR(IF(VLOOKUP(B40,'출력일보 19일'!$L$10:$M$70,2,FALSE)&gt;0,VLOOKUP(B40,'출력일보 19일'!$L$10:$M$70,2,FALSE),0),0)</f>
        <v>0</v>
      </c>
      <c r="Z40" s="63">
        <f>IFERROR(IF(VLOOKUP(B40,'출력일보 20일'!$D$10:$E$70,2,FALSE)&gt;0,VLOOKUP(B40,'출력일보 20일'!$D$10:$E$70,2,FALSE),0),0)+IFERROR(IF(VLOOKUP(B40,'출력일보 20일'!$L$10:$M$70,2,FALSE)&gt;0,VLOOKUP(B40,'출력일보 20일'!$L$10:$M$70,2,FALSE),0),0)</f>
        <v>0</v>
      </c>
      <c r="AA40" s="63">
        <f>IFERROR(IF(VLOOKUP(B40,'출력일보 21일'!$D$10:$E$70,2,FALSE)&gt;0,VLOOKUP(B40,'출력일보 21일'!$D$10:$E$70,2,FALSE),0),0)+IFERROR(IF(VLOOKUP(B40,'출력일보 21일'!$L$10:$M$70,2,FALSE)&gt;0,VLOOKUP(B40,'출력일보 21일'!$L$10:$M$70,2,FALSE),0),0)</f>
        <v>0</v>
      </c>
      <c r="AB40" s="63">
        <f>IFERROR(IF(VLOOKUP(B40,'출력일보 22일'!$D$10:$E$70,2,FALSE)&gt;0,VLOOKUP(B40,'출력일보 22일'!$D$10:$E$70,2,FALSE),0),0)+IFERROR(IF(VLOOKUP(B40,'출력일보 22일'!$L$10:$M$70,2,FALSE)&gt;0,VLOOKUP(B40,'출력일보 22일'!$L$10:$M$70,2,FALSE),0),0)</f>
        <v>0</v>
      </c>
      <c r="AC40" s="63">
        <f>IFERROR(IF(VLOOKUP(B40,'출력일보 23일'!$D$10:$E$70,2,FALSE)&gt;0,VLOOKUP(B40,'출력일보 23일'!$D$10:$E$70,2,FALSE),0),0)+IFERROR(IF(VLOOKUP(B40,'출력일보 23일'!$L$10:$M$70,2,FALSE)&gt;0,VLOOKUP(B40,'출력일보 23일'!$L$10:$M$70,2,FALSE),0),0)</f>
        <v>0</v>
      </c>
      <c r="AD40" s="63">
        <f>IFERROR(IF(VLOOKUP(B40,'출력일보 24일'!$D$10:$E$70,2,FALSE)&gt;0,VLOOKUP(B40,'출력일보 24일'!$D$10:$E$70,2,FALSE),0),0)+IFERROR(IF(VLOOKUP(B40,'출력일보 24일'!$L$10:$M$70,2,FALSE)&gt;0,VLOOKUP(B40,'출력일보 24일'!$L$10:$M$70,2,FALSE),0),0)</f>
        <v>0</v>
      </c>
      <c r="AE40" s="63">
        <f>IFERROR(IF(VLOOKUP(B40,'출력일보 25일'!$D$10:$E$70,2,FALSE)&gt;0,VLOOKUP(B40,'출력일보 25일'!$D$10:$E$70,2,FALSE),0),0)+IFERROR(IF(VLOOKUP(B40,'출력일보 25일'!$L$10:$M$70,2,FALSE)&gt;0,VLOOKUP(B40,'출력일보 25일'!$L$10:$M$70,2,FALSE),0),0)</f>
        <v>0</v>
      </c>
      <c r="AF40" s="63">
        <f>IFERROR(IF(VLOOKUP(B40,'출력일보 26일'!$D$10:$E$70,2,FALSE)&gt;0,VLOOKUP(B40,'출력일보 26일'!$D$10:$E$70,2,FALSE),0),0)+IFERROR(IF(VLOOKUP(B40,'출력일보 26일'!$L$10:$M$70,2,FALSE)&gt;0,VLOOKUP(B40,'출력일보 26일'!$L$10:$M$70,2,FALSE),0),0)</f>
        <v>0</v>
      </c>
      <c r="AG40" s="63">
        <f>IFERROR(IF(VLOOKUP(B40,'출력일보 27일'!$D$10:$E$70,2,FALSE)&gt;0,VLOOKUP(B40,'출력일보 27일'!$D$10:$E$70,2,FALSE),0),0)+IFERROR(IF(VLOOKUP(B40,'출력일보 27일'!$L$10:$M$70,2,FALSE)&gt;0,VLOOKUP(B40,'출력일보 27일'!$L$10:$M$70,2,FALSE),0),0)</f>
        <v>0</v>
      </c>
      <c r="AH40" s="63">
        <f>IFERROR(IF(VLOOKUP(B40,'출력일보 28일'!$D$10:$E$70,2,FALSE)&gt;0,VLOOKUP(B40,'출력일보 28일'!$D$10:$E$70,2,FALSE),0),0)+IFERROR(IF(VLOOKUP(B40,'출력일보 28일'!$L$10:$M$70,2,FALSE)&gt;0,VLOOKUP(B40,'출력일보 28일'!$L$10:$M$70,2,FALSE),0),0)</f>
        <v>0</v>
      </c>
      <c r="AI40" s="63">
        <f>IFERROR(IF(VLOOKUP(B40,'출력일보 29일'!$D$10:$E$70,2,FALSE)&gt;0,VLOOKUP(B40,'출력일보 29일'!$D$10:$E$70,2,FALSE),0),0)+IFERROR(IF(VLOOKUP(B40,'출력일보 29일'!$L$10:$M$70,2,FALSE)&gt;0,VLOOKUP(B40,'출력일보 29일'!$L$10:$M$70,2,FALSE),0),0)</f>
        <v>0</v>
      </c>
      <c r="AJ40" s="63">
        <f>IFERROR(IF(VLOOKUP(B40,'출력일보 30일'!$D$10:$E$70,2,FALSE)&gt;0,VLOOKUP(B40,'출력일보 30일'!$D$10:$E$70,2,FALSE),0),0)+IFERROR(IF(VLOOKUP(B40,'출력일보 30일'!$L$10:$M$70,2,FALSE)&gt;0,VLOOKUP(B40,'출력일보 30일'!$L$10:$M$70,2,FALSE),0),0)</f>
        <v>0</v>
      </c>
      <c r="AK40" s="64">
        <f>IFERROR(IF(VLOOKUP(B40,'출력일보 31일'!$D$10:$E$70,2,FALSE)&gt;0,VLOOKUP(B40,'출력일보 31일'!$D$10:$E$70,2,FALSE),0),0)+IFERROR(IF(VLOOKUP(B40,'출력일보 31일'!$L$10:$M$70,2,FALSE)&gt;0,VLOOKUP(B40,'출력일보 31일'!$L$10:$M$70,2,FALSE),0),0)</f>
        <v>0</v>
      </c>
      <c r="AL40" s="75">
        <f t="shared" si="8"/>
        <v>0</v>
      </c>
      <c r="AM40" s="76">
        <f t="shared" si="9"/>
        <v>0</v>
      </c>
      <c r="AN40" s="77"/>
      <c r="AO40" s="95">
        <f t="shared" si="7"/>
        <v>0</v>
      </c>
      <c r="AP40" s="96">
        <f t="shared" si="10"/>
        <v>0</v>
      </c>
      <c r="AQ40" s="97">
        <f t="shared" si="11"/>
        <v>0</v>
      </c>
      <c r="AR40" s="97">
        <f t="shared" si="12"/>
        <v>0</v>
      </c>
      <c r="AS40" s="95">
        <f t="shared" si="13"/>
        <v>0</v>
      </c>
      <c r="AT40" s="96">
        <f t="shared" si="14"/>
        <v>0</v>
      </c>
      <c r="AU40" s="69"/>
      <c r="AV40" s="66" t="s">
        <v>97</v>
      </c>
      <c r="AW40" s="67"/>
      <c r="AX40" s="67"/>
      <c r="AY40" s="68"/>
    </row>
    <row r="41" spans="1:51" s="44" customFormat="1" ht="30" customHeight="1">
      <c r="A41" s="66"/>
      <c r="B41" s="70"/>
      <c r="C41" s="70"/>
      <c r="D41" s="70"/>
      <c r="E41" s="70"/>
      <c r="F41" s="71"/>
      <c r="G41" s="62">
        <f>IFERROR(IF(VLOOKUP(B41,'출력일보 1일'!$D$10:$E$70,2,FALSE)&gt;0,VLOOKUP(B41,'출력일보 1일'!$D$10:$E$70,2,FALSE),0),0)+IFERROR(IF(VLOOKUP(B41,'출력일보 1일'!$L$10:$M$70,2,FALSE)&gt;0,VLOOKUP(B41,'출력일보 1일'!$L$10:$M$70,2,FALSE),0),0)</f>
        <v>0</v>
      </c>
      <c r="H41" s="63">
        <f>IFERROR(IF(VLOOKUP(B41,'출력일보 2일'!$D$10:$E$70,2,FALSE)&gt;0,VLOOKUP(B41,'출력일보 2일'!$D$10:$E$70,2,FALSE),0),0)+IFERROR(IF(VLOOKUP(B41,'출력일보 2일'!$L$10:$M$70,2,FALSE)&gt;0,VLOOKUP(B41,'출력일보 2일'!$L$10:$M$70,2,FALSE),0),0)</f>
        <v>0</v>
      </c>
      <c r="I41" s="63">
        <f>IFERROR(IF(VLOOKUP(B41,'출력일보 3일'!$D$10:$E$70,2,FALSE)&gt;0,VLOOKUP(B41,'출력일보 3일'!$D$10:$E$70,2,FALSE),0),0)+IFERROR(IF(VLOOKUP(B41,'출력일보 3일'!$L$10:$M$70,2,FALSE)&gt;0,VLOOKUP(B41,'출력일보 3일'!$L$10:$M$70,2,FALSE),0),0)</f>
        <v>0</v>
      </c>
      <c r="J41" s="63">
        <f>IFERROR(IF(VLOOKUP(B41,'출력일보 4일'!$D$10:$E$70,2,FALSE)&gt;0,VLOOKUP(B41,'출력일보 4일'!$D$10:$E$70,2,FALSE),0),0)+IFERROR(IF(VLOOKUP(B41,'출력일보 4일'!$L$10:$M$70,2,FALSE)&gt;0,VLOOKUP(B41,'출력일보 4일'!$L$10:$M$70,2,FALSE),0),0)</f>
        <v>0</v>
      </c>
      <c r="K41" s="63">
        <f>IFERROR(IF(VLOOKUP(B41,'출력일보 5일'!$D$10:$E$70,2,FALSE)&gt;0,VLOOKUP(B41,'출력일보 5일'!$D$10:$E$70,2,FALSE),0),0)+IFERROR(IF(VLOOKUP(B41,'출력일보 5일'!$L$10:$M$70,2,FALSE)&gt;0,VLOOKUP(B41,'출력일보 5일'!$L$10:$M$70,2,FALSE),0),0)</f>
        <v>0</v>
      </c>
      <c r="L41" s="63">
        <f>IFERROR(IF(VLOOKUP(B41,'출력일보 6일'!$D$10:$E$70,2,FALSE)&gt;0,VLOOKUP(B41,'출력일보 6일'!$D$10:$E$70,2,FALSE),0),0)+IFERROR(IF(VLOOKUP(B41,'출력일보 6일'!$L$10:$M$70,2,FALSE)&gt;0,VLOOKUP(B41,'출력일보 6일'!$L$10:$M$70,2,FALSE),0),0)</f>
        <v>0</v>
      </c>
      <c r="M41" s="63">
        <f>IFERROR(IF(VLOOKUP(B41,'출력일보 7일'!$D$10:$E$70,2,FALSE)&gt;0,VLOOKUP(B41,'출력일보 7일'!$D$10:$E$70,2,FALSE),0),0)+IFERROR(IF(VLOOKUP(B41,'출력일보 7일'!$L$10:$M$70,2,FALSE)&gt;0,VLOOKUP(B41,'출력일보 7일'!$L$10:$M$70,2,FALSE),0),0)</f>
        <v>0</v>
      </c>
      <c r="N41" s="63">
        <f>IFERROR(IF(VLOOKUP(B41,'출력일보 8일'!$D$10:$E$70,2,FALSE)&gt;0,VLOOKUP(B41,'출력일보 8일'!$D$10:$E$70,2,FALSE),0),0)+IFERROR(IF(VLOOKUP(B41,'출력일보 8일'!$L$10:$M$70,2,FALSE)&gt;0,VLOOKUP(B41,'출력일보 8일'!$L$10:$M$70,2,FALSE),0),0)</f>
        <v>0</v>
      </c>
      <c r="O41" s="63">
        <f>IFERROR(IF(VLOOKUP(B41,'출력일보 9일'!$D$10:$E$70,2,FALSE)&gt;0,VLOOKUP(B41,'출력일보 9일'!$D$10:$E$70,2,FALSE),0),0)+IFERROR(IF(VLOOKUP(B41,'출력일보 9일'!$L$10:$M$70,2,FALSE)&gt;0,VLOOKUP(B41,'출력일보 9일'!$L$10:$M$70,2,FALSE),0),0)</f>
        <v>0</v>
      </c>
      <c r="P41" s="63">
        <f>IFERROR(IF(VLOOKUP(B41,'출력일보 10일'!$D$10:$E$70,2,FALSE)&gt;0,VLOOKUP(B41,'출력일보 10일'!$D$10:$E$70,2,FALSE),0),0)+IFERROR(IF(VLOOKUP(B41,'출력일보 10일'!$L$10:$M$70,2,FALSE)&gt;0,VLOOKUP(B41,'출력일보 10일'!$L$10:$M$70,2,FALSE),0),0)</f>
        <v>0</v>
      </c>
      <c r="Q41" s="63">
        <f>IFERROR(IF(VLOOKUP(B41,'출력일보 11일'!$D$10:$E$70,2,FALSE)&gt;0,VLOOKUP(B41,'출력일보 11일'!$D$10:$E$70,2,FALSE),0),0)+IFERROR(IF(VLOOKUP(B41,'출력일보 11일'!$L$10:$M$70,2,FALSE)&gt;0,VLOOKUP(B41,'출력일보 11일'!$L$10:$M$70,2,FALSE),0),0)</f>
        <v>0</v>
      </c>
      <c r="R41" s="63">
        <f>IFERROR(IF(VLOOKUP(B41,'출력일보 12일'!$D$10:$E$70,2,FALSE)&gt;0,VLOOKUP(B41,'출력일보 12일'!$D$10:$E$70,2,FALSE),0),0)+IFERROR(IF(VLOOKUP(B41,'출력일보 12일'!$L$10:$M$70,2,FALSE)&gt;0,VLOOKUP(B41,'출력일보 12일'!$L$10:$M$70,2,FALSE),0),0)</f>
        <v>0</v>
      </c>
      <c r="S41" s="63">
        <f>IFERROR(IF(VLOOKUP(B41,'출력일보 13일'!$D$10:$E$70,2,FALSE)&gt;0,VLOOKUP(B41,'출력일보 13일'!$D$10:$E$70,2,FALSE),0),0)+IFERROR(IF(VLOOKUP(B41,'출력일보 13일'!$L$10:$M$70,2,FALSE)&gt;0,VLOOKUP(B41,'출력일보 13일'!$L$10:$M$70,2,FALSE),0),0)</f>
        <v>0</v>
      </c>
      <c r="T41" s="63">
        <f>IFERROR(IF(VLOOKUP(B41,'출력일보 14일'!$D$10:$E$70,2,FALSE)&gt;0,VLOOKUP(B41,'출력일보 14일'!$D$10:$E$70,2,FALSE),0),0)+IFERROR(IF(VLOOKUP(B41,'출력일보 14일'!$L$10:$M$70,2,FALSE)&gt;0,VLOOKUP(B41,'출력일보 14일'!$L$10:$M$70,2,FALSE),0),0)</f>
        <v>0</v>
      </c>
      <c r="U41" s="63">
        <f>IFERROR(IF(VLOOKUP(B41,'출력일보 15일'!$D$10:$E$70,2,FALSE)&gt;0,VLOOKUP(B41,'출력일보 15일'!$D$10:$E$70,2,FALSE),0),0)+IFERROR(IF(VLOOKUP(B41,'출력일보 15일'!$L$10:$M$70,2,FALSE)&gt;0,VLOOKUP(B41,'출력일보 15일'!$L$10:$M$70,2,FALSE),0),0)</f>
        <v>0</v>
      </c>
      <c r="V41" s="63">
        <f>IFERROR(IF(VLOOKUP(B41,'출력일보 16일'!$D$10:$E$70,2,FALSE)&gt;0,VLOOKUP(B41,'출력일보 16일'!$D$10:$E$70,2,FALSE),0),0)+IFERROR(IF(VLOOKUP(B41,'출력일보 16일'!$L$10:$M$70,2,FALSE)&gt;0,VLOOKUP(B41,'출력일보 16일'!$L$10:$M$70,2,FALSE),0),0)</f>
        <v>0</v>
      </c>
      <c r="W41" s="63">
        <f>IFERROR(IF(VLOOKUP(B41,'출력일보 17일'!$D$10:$E$70,2,FALSE)&gt;0,VLOOKUP(B41,'출력일보 17일'!$D$10:$E$70,2,FALSE),0),0)+IFERROR(IF(VLOOKUP(B41,'출력일보 17일'!$L$10:$M$70,2,FALSE)&gt;0,VLOOKUP(B41,'출력일보 17일'!$L$10:$M$70,2,FALSE),0),0)</f>
        <v>0</v>
      </c>
      <c r="X41" s="63">
        <f>IFERROR(IF(VLOOKUP(B41,'출력일보 18일'!$D$10:$E$70,2,FALSE)&gt;0,VLOOKUP(B41,'출력일보 18일'!$D$10:$E$70,2,FALSE),0),0)+IFERROR(IF(VLOOKUP(B41,'출력일보 18일'!$L$10:$M$70,2,FALSE)&gt;0,VLOOKUP(B41,'출력일보 18일'!$L$10:$M$70,2,FALSE),0),0)</f>
        <v>0</v>
      </c>
      <c r="Y41" s="63">
        <f>IFERROR(IF(VLOOKUP(B41,'출력일보 19일'!$D$10:$E$70,2,FALSE)&gt;0,VLOOKUP(B41,'출력일보 19일'!$D$10:$E$70,2,FALSE),0),0)+IFERROR(IF(VLOOKUP(B41,'출력일보 19일'!$L$10:$M$70,2,FALSE)&gt;0,VLOOKUP(B41,'출력일보 19일'!$L$10:$M$70,2,FALSE),0),0)</f>
        <v>0</v>
      </c>
      <c r="Z41" s="63">
        <f>IFERROR(IF(VLOOKUP(B41,'출력일보 20일'!$D$10:$E$70,2,FALSE)&gt;0,VLOOKUP(B41,'출력일보 20일'!$D$10:$E$70,2,FALSE),0),0)+IFERROR(IF(VLOOKUP(B41,'출력일보 20일'!$L$10:$M$70,2,FALSE)&gt;0,VLOOKUP(B41,'출력일보 20일'!$L$10:$M$70,2,FALSE),0),0)</f>
        <v>0</v>
      </c>
      <c r="AA41" s="156">
        <f>IFERROR(IF(VLOOKUP(B41,'출력일보 21일'!$D$10:$E$70,2,FALSE)&gt;0,VLOOKUP(B41,'출력일보 21일'!$D$10:$E$70,2,FALSE),0),0)+IFERROR(IF(VLOOKUP(B41,'출력일보 21일'!$L$10:$M$70,2,FALSE)&gt;0,VLOOKUP(B41,'출력일보 21일'!$L$10:$M$70,2,FALSE),0),0)</f>
        <v>0</v>
      </c>
      <c r="AB41" s="63">
        <f>IFERROR(IF(VLOOKUP(B41,'출력일보 22일'!$D$10:$E$70,2,FALSE)&gt;0,VLOOKUP(B41,'출력일보 22일'!$D$10:$E$70,2,FALSE),0),0)+IFERROR(IF(VLOOKUP(B41,'출력일보 22일'!$L$10:$M$70,2,FALSE)&gt;0,VLOOKUP(B41,'출력일보 22일'!$L$10:$M$70,2,FALSE),0),0)</f>
        <v>0</v>
      </c>
      <c r="AC41" s="63">
        <f>IFERROR(IF(VLOOKUP(B41,'출력일보 23일'!$D$10:$E$70,2,FALSE)&gt;0,VLOOKUP(B41,'출력일보 23일'!$D$10:$E$70,2,FALSE),0),0)+IFERROR(IF(VLOOKUP(B41,'출력일보 23일'!$L$10:$M$70,2,FALSE)&gt;0,VLOOKUP(B41,'출력일보 23일'!$L$10:$M$70,2,FALSE),0),0)</f>
        <v>0</v>
      </c>
      <c r="AD41" s="63">
        <f>IFERROR(IF(VLOOKUP(B41,'출력일보 24일'!$D$10:$E$70,2,FALSE)&gt;0,VLOOKUP(B41,'출력일보 24일'!$D$10:$E$70,2,FALSE),0),0)+IFERROR(IF(VLOOKUP(B41,'출력일보 24일'!$L$10:$M$70,2,FALSE)&gt;0,VLOOKUP(B41,'출력일보 24일'!$L$10:$M$70,2,FALSE),0),0)</f>
        <v>0</v>
      </c>
      <c r="AE41" s="63">
        <f>IFERROR(IF(VLOOKUP(B41,'출력일보 25일'!$D$10:$E$70,2,FALSE)&gt;0,VLOOKUP(B41,'출력일보 25일'!$D$10:$E$70,2,FALSE),0),0)+IFERROR(IF(VLOOKUP(B41,'출력일보 25일'!$L$10:$M$70,2,FALSE)&gt;0,VLOOKUP(B41,'출력일보 25일'!$L$10:$M$70,2,FALSE),0),0)</f>
        <v>0</v>
      </c>
      <c r="AF41" s="63">
        <f>IFERROR(IF(VLOOKUP(B41,'출력일보 26일'!$D$10:$E$70,2,FALSE)&gt;0,VLOOKUP(B41,'출력일보 26일'!$D$10:$E$70,2,FALSE),0),0)+IFERROR(IF(VLOOKUP(B41,'출력일보 26일'!$L$10:$M$70,2,FALSE)&gt;0,VLOOKUP(B41,'출력일보 26일'!$L$10:$M$70,2,FALSE),0),0)</f>
        <v>0</v>
      </c>
      <c r="AG41" s="63">
        <f>IFERROR(IF(VLOOKUP(B41,'출력일보 27일'!$D$10:$E$70,2,FALSE)&gt;0,VLOOKUP(B41,'출력일보 27일'!$D$10:$E$70,2,FALSE),0),0)+IFERROR(IF(VLOOKUP(B41,'출력일보 27일'!$L$10:$M$70,2,FALSE)&gt;0,VLOOKUP(B41,'출력일보 27일'!$L$10:$M$70,2,FALSE),0),0)</f>
        <v>0</v>
      </c>
      <c r="AH41" s="63">
        <f>IFERROR(IF(VLOOKUP(B41,'출력일보 28일'!$D$10:$E$70,2,FALSE)&gt;0,VLOOKUP(B41,'출력일보 28일'!$D$10:$E$70,2,FALSE),0),0)+IFERROR(IF(VLOOKUP(B41,'출력일보 28일'!$L$10:$M$70,2,FALSE)&gt;0,VLOOKUP(B41,'출력일보 28일'!$L$10:$M$70,2,FALSE),0),0)</f>
        <v>0</v>
      </c>
      <c r="AI41" s="63">
        <f>IFERROR(IF(VLOOKUP(B41,'출력일보 29일'!$D$10:$E$70,2,FALSE)&gt;0,VLOOKUP(B41,'출력일보 29일'!$D$10:$E$70,2,FALSE),0),0)+IFERROR(IF(VLOOKUP(B41,'출력일보 29일'!$L$10:$M$70,2,FALSE)&gt;0,VLOOKUP(B41,'출력일보 29일'!$L$10:$M$70,2,FALSE),0),0)</f>
        <v>0</v>
      </c>
      <c r="AJ41" s="63">
        <f>IFERROR(IF(VLOOKUP(B41,'출력일보 30일'!$D$10:$E$70,2,FALSE)&gt;0,VLOOKUP(B41,'출력일보 30일'!$D$10:$E$70,2,FALSE),0),0)+IFERROR(IF(VLOOKUP(B41,'출력일보 30일'!$L$10:$M$70,2,FALSE)&gt;0,VLOOKUP(B41,'출력일보 30일'!$L$10:$M$70,2,FALSE),0),0)</f>
        <v>0</v>
      </c>
      <c r="AK41" s="64">
        <f>IFERROR(IF(VLOOKUP(B41,'출력일보 31일'!$D$10:$E$70,2,FALSE)&gt;0,VLOOKUP(B41,'출력일보 31일'!$D$10:$E$70,2,FALSE),0),0)+IFERROR(IF(VLOOKUP(B41,'출력일보 31일'!$L$10:$M$70,2,FALSE)&gt;0,VLOOKUP(B41,'출력일보 31일'!$L$10:$M$70,2,FALSE),0),0)</f>
        <v>0</v>
      </c>
      <c r="AL41" s="75">
        <f t="shared" si="8"/>
        <v>0</v>
      </c>
      <c r="AM41" s="76">
        <f t="shared" si="9"/>
        <v>0</v>
      </c>
      <c r="AN41" s="77"/>
      <c r="AO41" s="95">
        <f t="shared" si="7"/>
        <v>0</v>
      </c>
      <c r="AP41" s="96">
        <f t="shared" si="10"/>
        <v>0</v>
      </c>
      <c r="AQ41" s="97">
        <f t="shared" si="11"/>
        <v>0</v>
      </c>
      <c r="AR41" s="97">
        <f t="shared" si="12"/>
        <v>0</v>
      </c>
      <c r="AS41" s="95">
        <f t="shared" si="13"/>
        <v>0</v>
      </c>
      <c r="AT41" s="96">
        <f t="shared" si="14"/>
        <v>0</v>
      </c>
      <c r="AU41" s="69"/>
      <c r="AV41" s="66" t="s">
        <v>97</v>
      </c>
      <c r="AW41" s="67"/>
      <c r="AX41" s="67"/>
      <c r="AY41" s="68"/>
    </row>
    <row r="42" spans="1:51" s="44" customFormat="1" ht="30" customHeight="1">
      <c r="A42" s="66"/>
      <c r="B42" s="70"/>
      <c r="C42" s="70"/>
      <c r="D42" s="70"/>
      <c r="E42" s="70"/>
      <c r="F42" s="71"/>
      <c r="G42" s="62">
        <f>IFERROR(IF(VLOOKUP(B42,'출력일보 1일'!$D$10:$E$70,2,FALSE)&gt;0,VLOOKUP(B42,'출력일보 1일'!$D$10:$E$70,2,FALSE),0),0)+IFERROR(IF(VLOOKUP(B42,'출력일보 1일'!$L$10:$M$70,2,FALSE)&gt;0,VLOOKUP(B42,'출력일보 1일'!$L$10:$M$70,2,FALSE),0),0)</f>
        <v>0</v>
      </c>
      <c r="H42" s="63">
        <f>IFERROR(IF(VLOOKUP(B42,'출력일보 2일'!$D$10:$E$70,2,FALSE)&gt;0,VLOOKUP(B42,'출력일보 2일'!$D$10:$E$70,2,FALSE),0),0)+IFERROR(IF(VLOOKUP(B42,'출력일보 2일'!$L$10:$M$70,2,FALSE)&gt;0,VLOOKUP(B42,'출력일보 2일'!$L$10:$M$70,2,FALSE),0),0)</f>
        <v>0</v>
      </c>
      <c r="I42" s="63">
        <f>IFERROR(IF(VLOOKUP(B42,'출력일보 3일'!$D$10:$E$70,2,FALSE)&gt;0,VLOOKUP(B42,'출력일보 3일'!$D$10:$E$70,2,FALSE),0),0)+IFERROR(IF(VLOOKUP(B42,'출력일보 3일'!$L$10:$M$70,2,FALSE)&gt;0,VLOOKUP(B42,'출력일보 3일'!$L$10:$M$70,2,FALSE),0),0)</f>
        <v>0</v>
      </c>
      <c r="J42" s="63">
        <f>IFERROR(IF(VLOOKUP(B42,'출력일보 4일'!$D$10:$E$70,2,FALSE)&gt;0,VLOOKUP(B42,'출력일보 4일'!$D$10:$E$70,2,FALSE),0),0)+IFERROR(IF(VLOOKUP(B42,'출력일보 4일'!$L$10:$M$70,2,FALSE)&gt;0,VLOOKUP(B42,'출력일보 4일'!$L$10:$M$70,2,FALSE),0),0)</f>
        <v>0</v>
      </c>
      <c r="K42" s="63">
        <f>IFERROR(IF(VLOOKUP(B42,'출력일보 5일'!$D$10:$E$70,2,FALSE)&gt;0,VLOOKUP(B42,'출력일보 5일'!$D$10:$E$70,2,FALSE),0),0)+IFERROR(IF(VLOOKUP(B42,'출력일보 5일'!$L$10:$M$70,2,FALSE)&gt;0,VLOOKUP(B42,'출력일보 5일'!$L$10:$M$70,2,FALSE),0),0)</f>
        <v>0</v>
      </c>
      <c r="L42" s="63">
        <f>IFERROR(IF(VLOOKUP(B42,'출력일보 6일'!$D$10:$E$70,2,FALSE)&gt;0,VLOOKUP(B42,'출력일보 6일'!$D$10:$E$70,2,FALSE),0),0)+IFERROR(IF(VLOOKUP(B42,'출력일보 6일'!$L$10:$M$70,2,FALSE)&gt;0,VLOOKUP(B42,'출력일보 6일'!$L$10:$M$70,2,FALSE),0),0)</f>
        <v>0</v>
      </c>
      <c r="M42" s="63">
        <f>IFERROR(IF(VLOOKUP(B42,'출력일보 7일'!$D$10:$E$70,2,FALSE)&gt;0,VLOOKUP(B42,'출력일보 7일'!$D$10:$E$70,2,FALSE),0),0)+IFERROR(IF(VLOOKUP(B42,'출력일보 7일'!$L$10:$M$70,2,FALSE)&gt;0,VLOOKUP(B42,'출력일보 7일'!$L$10:$M$70,2,FALSE),0),0)</f>
        <v>0</v>
      </c>
      <c r="N42" s="63">
        <f>IFERROR(IF(VLOOKUP(B42,'출력일보 8일'!$D$10:$E$70,2,FALSE)&gt;0,VLOOKUP(B42,'출력일보 8일'!$D$10:$E$70,2,FALSE),0),0)+IFERROR(IF(VLOOKUP(B42,'출력일보 8일'!$L$10:$M$70,2,FALSE)&gt;0,VLOOKUP(B42,'출력일보 8일'!$L$10:$M$70,2,FALSE),0),0)</f>
        <v>0</v>
      </c>
      <c r="O42" s="63">
        <f>IFERROR(IF(VLOOKUP(B42,'출력일보 9일'!$D$10:$E$70,2,FALSE)&gt;0,VLOOKUP(B42,'출력일보 9일'!$D$10:$E$70,2,FALSE),0),0)+IFERROR(IF(VLOOKUP(B42,'출력일보 9일'!$L$10:$M$70,2,FALSE)&gt;0,VLOOKUP(B42,'출력일보 9일'!$L$10:$M$70,2,FALSE),0),0)</f>
        <v>0</v>
      </c>
      <c r="P42" s="63">
        <f>IFERROR(IF(VLOOKUP(B42,'출력일보 10일'!$D$10:$E$70,2,FALSE)&gt;0,VLOOKUP(B42,'출력일보 10일'!$D$10:$E$70,2,FALSE),0),0)+IFERROR(IF(VLOOKUP(B42,'출력일보 10일'!$L$10:$M$70,2,FALSE)&gt;0,VLOOKUP(B42,'출력일보 10일'!$L$10:$M$70,2,FALSE),0),0)</f>
        <v>0</v>
      </c>
      <c r="Q42" s="63">
        <f>IFERROR(IF(VLOOKUP(B42,'출력일보 11일'!$D$10:$E$70,2,FALSE)&gt;0,VLOOKUP(B42,'출력일보 11일'!$D$10:$E$70,2,FALSE),0),0)+IFERROR(IF(VLOOKUP(B42,'출력일보 11일'!$L$10:$M$70,2,FALSE)&gt;0,VLOOKUP(B42,'출력일보 11일'!$L$10:$M$70,2,FALSE),0),0)</f>
        <v>0</v>
      </c>
      <c r="R42" s="63">
        <f>IFERROR(IF(VLOOKUP(B42,'출력일보 12일'!$D$10:$E$70,2,FALSE)&gt;0,VLOOKUP(B42,'출력일보 12일'!$D$10:$E$70,2,FALSE),0),0)+IFERROR(IF(VLOOKUP(B42,'출력일보 12일'!$L$10:$M$70,2,FALSE)&gt;0,VLOOKUP(B42,'출력일보 12일'!$L$10:$M$70,2,FALSE),0),0)</f>
        <v>0</v>
      </c>
      <c r="S42" s="63">
        <f>IFERROR(IF(VLOOKUP(B42,'출력일보 13일'!$D$10:$E$70,2,FALSE)&gt;0,VLOOKUP(B42,'출력일보 13일'!$D$10:$E$70,2,FALSE),0),0)+IFERROR(IF(VLOOKUP(B42,'출력일보 13일'!$L$10:$M$70,2,FALSE)&gt;0,VLOOKUP(B42,'출력일보 13일'!$L$10:$M$70,2,FALSE),0),0)</f>
        <v>0</v>
      </c>
      <c r="T42" s="63">
        <f>IFERROR(IF(VLOOKUP(B42,'출력일보 14일'!$D$10:$E$70,2,FALSE)&gt;0,VLOOKUP(B42,'출력일보 14일'!$D$10:$E$70,2,FALSE),0),0)+IFERROR(IF(VLOOKUP(B42,'출력일보 14일'!$L$10:$M$70,2,FALSE)&gt;0,VLOOKUP(B42,'출력일보 14일'!$L$10:$M$70,2,FALSE),0),0)</f>
        <v>0</v>
      </c>
      <c r="U42" s="63">
        <f>IFERROR(IF(VLOOKUP(B42,'출력일보 15일'!$D$10:$E$70,2,FALSE)&gt;0,VLOOKUP(B42,'출력일보 15일'!$D$10:$E$70,2,FALSE),0),0)+IFERROR(IF(VLOOKUP(B42,'출력일보 15일'!$L$10:$M$70,2,FALSE)&gt;0,VLOOKUP(B42,'출력일보 15일'!$L$10:$M$70,2,FALSE),0),0)</f>
        <v>0</v>
      </c>
      <c r="V42" s="63">
        <f>IFERROR(IF(VLOOKUP(B42,'출력일보 16일'!$D$10:$E$70,2,FALSE)&gt;0,VLOOKUP(B42,'출력일보 16일'!$D$10:$E$70,2,FALSE),0),0)+IFERROR(IF(VLOOKUP(B42,'출력일보 16일'!$L$10:$M$70,2,FALSE)&gt;0,VLOOKUP(B42,'출력일보 16일'!$L$10:$M$70,2,FALSE),0),0)</f>
        <v>0</v>
      </c>
      <c r="W42" s="63">
        <f>IFERROR(IF(VLOOKUP(B42,'출력일보 17일'!$D$10:$E$70,2,FALSE)&gt;0,VLOOKUP(B42,'출력일보 17일'!$D$10:$E$70,2,FALSE),0),0)+IFERROR(IF(VLOOKUP(B42,'출력일보 17일'!$L$10:$M$70,2,FALSE)&gt;0,VLOOKUP(B42,'출력일보 17일'!$L$10:$M$70,2,FALSE),0),0)</f>
        <v>0</v>
      </c>
      <c r="X42" s="63">
        <f>IFERROR(IF(VLOOKUP(B42,'출력일보 18일'!$D$10:$E$70,2,FALSE)&gt;0,VLOOKUP(B42,'출력일보 18일'!$D$10:$E$70,2,FALSE),0),0)+IFERROR(IF(VLOOKUP(B42,'출력일보 18일'!$L$10:$M$70,2,FALSE)&gt;0,VLOOKUP(B42,'출력일보 18일'!$L$10:$M$70,2,FALSE),0),0)</f>
        <v>0</v>
      </c>
      <c r="Y42" s="63">
        <f>IFERROR(IF(VLOOKUP(B42,'출력일보 19일'!$D$10:$E$70,2,FALSE)&gt;0,VLOOKUP(B42,'출력일보 19일'!$D$10:$E$70,2,FALSE),0),0)+IFERROR(IF(VLOOKUP(B42,'출력일보 19일'!$L$10:$M$70,2,FALSE)&gt;0,VLOOKUP(B42,'출력일보 19일'!$L$10:$M$70,2,FALSE),0),0)</f>
        <v>0</v>
      </c>
      <c r="Z42" s="63">
        <f>IFERROR(IF(VLOOKUP(B42,'출력일보 20일'!$D$10:$E$70,2,FALSE)&gt;0,VLOOKUP(B42,'출력일보 20일'!$D$10:$E$70,2,FALSE),0),0)+IFERROR(IF(VLOOKUP(B42,'출력일보 20일'!$L$10:$M$70,2,FALSE)&gt;0,VLOOKUP(B42,'출력일보 20일'!$L$10:$M$70,2,FALSE),0),0)</f>
        <v>0</v>
      </c>
      <c r="AA42" s="63">
        <f>IFERROR(IF(VLOOKUP(B42,'출력일보 21일'!$D$10:$E$70,2,FALSE)&gt;0,VLOOKUP(B42,'출력일보 21일'!$D$10:$E$70,2,FALSE),0),0)+IFERROR(IF(VLOOKUP(B42,'출력일보 21일'!$L$10:$M$70,2,FALSE)&gt;0,VLOOKUP(B42,'출력일보 21일'!$L$10:$M$70,2,FALSE),0),0)</f>
        <v>0</v>
      </c>
      <c r="AB42" s="63">
        <f>IFERROR(IF(VLOOKUP(B42,'출력일보 22일'!$D$10:$E$70,2,FALSE)&gt;0,VLOOKUP(B42,'출력일보 22일'!$D$10:$E$70,2,FALSE),0),0)+IFERROR(IF(VLOOKUP(B42,'출력일보 22일'!$L$10:$M$70,2,FALSE)&gt;0,VLOOKUP(B42,'출력일보 22일'!$L$10:$M$70,2,FALSE),0),0)</f>
        <v>0</v>
      </c>
      <c r="AC42" s="63">
        <f>IFERROR(IF(VLOOKUP(B42,'출력일보 23일'!$D$10:$E$70,2,FALSE)&gt;0,VLOOKUP(B42,'출력일보 23일'!$D$10:$E$70,2,FALSE),0),0)+IFERROR(IF(VLOOKUP(B42,'출력일보 23일'!$L$10:$M$70,2,FALSE)&gt;0,VLOOKUP(B42,'출력일보 23일'!$L$10:$M$70,2,FALSE),0),0)</f>
        <v>0</v>
      </c>
      <c r="AD42" s="63">
        <f>IFERROR(IF(VLOOKUP(B42,'출력일보 24일'!$D$10:$E$70,2,FALSE)&gt;0,VLOOKUP(B42,'출력일보 24일'!$D$10:$E$70,2,FALSE),0),0)+IFERROR(IF(VLOOKUP(B42,'출력일보 24일'!$L$10:$M$70,2,FALSE)&gt;0,VLOOKUP(B42,'출력일보 24일'!$L$10:$M$70,2,FALSE),0),0)</f>
        <v>0</v>
      </c>
      <c r="AE42" s="63">
        <f>IFERROR(IF(VLOOKUP(B42,'출력일보 25일'!$D$10:$E$70,2,FALSE)&gt;0,VLOOKUP(B42,'출력일보 25일'!$D$10:$E$70,2,FALSE),0),0)+IFERROR(IF(VLOOKUP(B42,'출력일보 25일'!$L$10:$M$70,2,FALSE)&gt;0,VLOOKUP(B42,'출력일보 25일'!$L$10:$M$70,2,FALSE),0),0)</f>
        <v>0</v>
      </c>
      <c r="AF42" s="63">
        <f>IFERROR(IF(VLOOKUP(B42,'출력일보 26일'!$D$10:$E$70,2,FALSE)&gt;0,VLOOKUP(B42,'출력일보 26일'!$D$10:$E$70,2,FALSE),0),0)+IFERROR(IF(VLOOKUP(B42,'출력일보 26일'!$L$10:$M$70,2,FALSE)&gt;0,VLOOKUP(B42,'출력일보 26일'!$L$10:$M$70,2,FALSE),0),0)</f>
        <v>0</v>
      </c>
      <c r="AG42" s="63">
        <f>IFERROR(IF(VLOOKUP(B42,'출력일보 27일'!$D$10:$E$70,2,FALSE)&gt;0,VLOOKUP(B42,'출력일보 27일'!$D$10:$E$70,2,FALSE),0),0)+IFERROR(IF(VLOOKUP(B42,'출력일보 27일'!$L$10:$M$70,2,FALSE)&gt;0,VLOOKUP(B42,'출력일보 27일'!$L$10:$M$70,2,FALSE),0),0)</f>
        <v>0</v>
      </c>
      <c r="AH42" s="63">
        <f>IFERROR(IF(VLOOKUP(B42,'출력일보 28일'!$D$10:$E$70,2,FALSE)&gt;0,VLOOKUP(B42,'출력일보 28일'!$D$10:$E$70,2,FALSE),0),0)+IFERROR(IF(VLOOKUP(B42,'출력일보 28일'!$L$10:$M$70,2,FALSE)&gt;0,VLOOKUP(B42,'출력일보 28일'!$L$10:$M$70,2,FALSE),0),0)</f>
        <v>0</v>
      </c>
      <c r="AI42" s="63">
        <f>IFERROR(IF(VLOOKUP(B42,'출력일보 29일'!$D$10:$E$70,2,FALSE)&gt;0,VLOOKUP(B42,'출력일보 29일'!$D$10:$E$70,2,FALSE),0),0)+IFERROR(IF(VLOOKUP(B42,'출력일보 29일'!$L$10:$M$70,2,FALSE)&gt;0,VLOOKUP(B42,'출력일보 29일'!$L$10:$M$70,2,FALSE),0),0)</f>
        <v>0</v>
      </c>
      <c r="AJ42" s="63">
        <f>IFERROR(IF(VLOOKUP(B42,'출력일보 30일'!$D$10:$E$70,2,FALSE)&gt;0,VLOOKUP(B42,'출력일보 30일'!$D$10:$E$70,2,FALSE),0),0)+IFERROR(IF(VLOOKUP(B42,'출력일보 30일'!$L$10:$M$70,2,FALSE)&gt;0,VLOOKUP(B42,'출력일보 30일'!$L$10:$M$70,2,FALSE),0),0)</f>
        <v>0</v>
      </c>
      <c r="AK42" s="64">
        <f>IFERROR(IF(VLOOKUP(B42,'출력일보 31일'!$D$10:$E$70,2,FALSE)&gt;0,VLOOKUP(B42,'출력일보 31일'!$D$10:$E$70,2,FALSE),0),0)+IFERROR(IF(VLOOKUP(B42,'출력일보 31일'!$L$10:$M$70,2,FALSE)&gt;0,VLOOKUP(B42,'출력일보 31일'!$L$10:$M$70,2,FALSE),0),0)</f>
        <v>0</v>
      </c>
      <c r="AL42" s="75">
        <f t="shared" si="8"/>
        <v>0</v>
      </c>
      <c r="AM42" s="76">
        <f t="shared" si="9"/>
        <v>0</v>
      </c>
      <c r="AN42" s="77"/>
      <c r="AO42" s="95">
        <f t="shared" si="7"/>
        <v>0</v>
      </c>
      <c r="AP42" s="96">
        <f t="shared" si="10"/>
        <v>0</v>
      </c>
      <c r="AQ42" s="97">
        <f t="shared" si="11"/>
        <v>0</v>
      </c>
      <c r="AR42" s="97">
        <f t="shared" si="12"/>
        <v>0</v>
      </c>
      <c r="AS42" s="95">
        <f t="shared" si="13"/>
        <v>0</v>
      </c>
      <c r="AT42" s="96">
        <f t="shared" si="14"/>
        <v>0</v>
      </c>
      <c r="AU42" s="69"/>
      <c r="AV42" s="66" t="s">
        <v>97</v>
      </c>
      <c r="AW42" s="67"/>
      <c r="AX42" s="67"/>
      <c r="AY42" s="68"/>
    </row>
    <row r="43" spans="1:51" s="44" customFormat="1" ht="30" customHeight="1">
      <c r="A43" s="66"/>
      <c r="B43" s="70"/>
      <c r="C43" s="70"/>
      <c r="D43" s="70"/>
      <c r="E43" s="70"/>
      <c r="F43" s="71"/>
      <c r="G43" s="62">
        <f>IFERROR(IF(VLOOKUP(B43,'출력일보 1일'!$D$10:$E$70,2,FALSE)&gt;0,VLOOKUP(B43,'출력일보 1일'!$D$10:$E$70,2,FALSE),0),0)+IFERROR(IF(VLOOKUP(B43,'출력일보 1일'!$L$10:$M$70,2,FALSE)&gt;0,VLOOKUP(B43,'출력일보 1일'!$L$10:$M$70,2,FALSE),0),0)</f>
        <v>0</v>
      </c>
      <c r="H43" s="63">
        <f>IFERROR(IF(VLOOKUP(B43,'출력일보 2일'!$D$10:$E$70,2,FALSE)&gt;0,VLOOKUP(B43,'출력일보 2일'!$D$10:$E$70,2,FALSE),0),0)+IFERROR(IF(VLOOKUP(B43,'출력일보 2일'!$L$10:$M$70,2,FALSE)&gt;0,VLOOKUP(B43,'출력일보 2일'!$L$10:$M$70,2,FALSE),0),0)</f>
        <v>0</v>
      </c>
      <c r="I43" s="63">
        <f>IFERROR(IF(VLOOKUP(B43,'출력일보 3일'!$D$10:$E$70,2,FALSE)&gt;0,VLOOKUP(B43,'출력일보 3일'!$D$10:$E$70,2,FALSE),0),0)+IFERROR(IF(VLOOKUP(B43,'출력일보 3일'!$L$10:$M$70,2,FALSE)&gt;0,VLOOKUP(B43,'출력일보 3일'!$L$10:$M$70,2,FALSE),0),0)</f>
        <v>0</v>
      </c>
      <c r="J43" s="63">
        <f>IFERROR(IF(VLOOKUP(B43,'출력일보 4일'!$D$10:$E$70,2,FALSE)&gt;0,VLOOKUP(B43,'출력일보 4일'!$D$10:$E$70,2,FALSE),0),0)+IFERROR(IF(VLOOKUP(B43,'출력일보 4일'!$L$10:$M$70,2,FALSE)&gt;0,VLOOKUP(B43,'출력일보 4일'!$L$10:$M$70,2,FALSE),0),0)</f>
        <v>0</v>
      </c>
      <c r="K43" s="63">
        <f>IFERROR(IF(VLOOKUP(B43,'출력일보 5일'!$D$10:$E$70,2,FALSE)&gt;0,VLOOKUP(B43,'출력일보 5일'!$D$10:$E$70,2,FALSE),0),0)+IFERROR(IF(VLOOKUP(B43,'출력일보 5일'!$L$10:$M$70,2,FALSE)&gt;0,VLOOKUP(B43,'출력일보 5일'!$L$10:$M$70,2,FALSE),0),0)</f>
        <v>0</v>
      </c>
      <c r="L43" s="63">
        <f>IFERROR(IF(VLOOKUP(B43,'출력일보 6일'!$D$10:$E$70,2,FALSE)&gt;0,VLOOKUP(B43,'출력일보 6일'!$D$10:$E$70,2,FALSE),0),0)+IFERROR(IF(VLOOKUP(B43,'출력일보 6일'!$L$10:$M$70,2,FALSE)&gt;0,VLOOKUP(B43,'출력일보 6일'!$L$10:$M$70,2,FALSE),0),0)</f>
        <v>0</v>
      </c>
      <c r="M43" s="63">
        <f>IFERROR(IF(VLOOKUP(B43,'출력일보 7일'!$D$10:$E$70,2,FALSE)&gt;0,VLOOKUP(B43,'출력일보 7일'!$D$10:$E$70,2,FALSE),0),0)+IFERROR(IF(VLOOKUP(B43,'출력일보 7일'!$L$10:$M$70,2,FALSE)&gt;0,VLOOKUP(B43,'출력일보 7일'!$L$10:$M$70,2,FALSE),0),0)</f>
        <v>0</v>
      </c>
      <c r="N43" s="63">
        <f>IFERROR(IF(VLOOKUP(B43,'출력일보 8일'!$D$10:$E$70,2,FALSE)&gt;0,VLOOKUP(B43,'출력일보 8일'!$D$10:$E$70,2,FALSE),0),0)+IFERROR(IF(VLOOKUP(B43,'출력일보 8일'!$L$10:$M$70,2,FALSE)&gt;0,VLOOKUP(B43,'출력일보 8일'!$L$10:$M$70,2,FALSE),0),0)</f>
        <v>0</v>
      </c>
      <c r="O43" s="63">
        <f>IFERROR(IF(VLOOKUP(B43,'출력일보 9일'!$D$10:$E$70,2,FALSE)&gt;0,VLOOKUP(B43,'출력일보 9일'!$D$10:$E$70,2,FALSE),0),0)+IFERROR(IF(VLOOKUP(B43,'출력일보 9일'!$L$10:$M$70,2,FALSE)&gt;0,VLOOKUP(B43,'출력일보 9일'!$L$10:$M$70,2,FALSE),0),0)</f>
        <v>0</v>
      </c>
      <c r="P43" s="63">
        <f>IFERROR(IF(VLOOKUP(B43,'출력일보 10일'!$D$10:$E$70,2,FALSE)&gt;0,VLOOKUP(B43,'출력일보 10일'!$D$10:$E$70,2,FALSE),0),0)+IFERROR(IF(VLOOKUP(B43,'출력일보 10일'!$L$10:$M$70,2,FALSE)&gt;0,VLOOKUP(B43,'출력일보 10일'!$L$10:$M$70,2,FALSE),0),0)</f>
        <v>0</v>
      </c>
      <c r="Q43" s="63">
        <f>IFERROR(IF(VLOOKUP(B43,'출력일보 11일'!$D$10:$E$70,2,FALSE)&gt;0,VLOOKUP(B43,'출력일보 11일'!$D$10:$E$70,2,FALSE),0),0)+IFERROR(IF(VLOOKUP(B43,'출력일보 11일'!$L$10:$M$70,2,FALSE)&gt;0,VLOOKUP(B43,'출력일보 11일'!$L$10:$M$70,2,FALSE),0),0)</f>
        <v>0</v>
      </c>
      <c r="R43" s="63">
        <f>IFERROR(IF(VLOOKUP(B43,'출력일보 12일'!$D$10:$E$70,2,FALSE)&gt;0,VLOOKUP(B43,'출력일보 12일'!$D$10:$E$70,2,FALSE),0),0)+IFERROR(IF(VLOOKUP(B43,'출력일보 12일'!$L$10:$M$70,2,FALSE)&gt;0,VLOOKUP(B43,'출력일보 12일'!$L$10:$M$70,2,FALSE),0),0)</f>
        <v>0</v>
      </c>
      <c r="S43" s="63">
        <f>IFERROR(IF(VLOOKUP(B43,'출력일보 13일'!$D$10:$E$70,2,FALSE)&gt;0,VLOOKUP(B43,'출력일보 13일'!$D$10:$E$70,2,FALSE),0),0)+IFERROR(IF(VLOOKUP(B43,'출력일보 13일'!$L$10:$M$70,2,FALSE)&gt;0,VLOOKUP(B43,'출력일보 13일'!$L$10:$M$70,2,FALSE),0),0)</f>
        <v>0</v>
      </c>
      <c r="T43" s="63">
        <f>IFERROR(IF(VLOOKUP(B43,'출력일보 14일'!$D$10:$E$70,2,FALSE)&gt;0,VLOOKUP(B43,'출력일보 14일'!$D$10:$E$70,2,FALSE),0),0)+IFERROR(IF(VLOOKUP(B43,'출력일보 14일'!$L$10:$M$70,2,FALSE)&gt;0,VLOOKUP(B43,'출력일보 14일'!$L$10:$M$70,2,FALSE),0),0)</f>
        <v>0</v>
      </c>
      <c r="U43" s="63">
        <f>IFERROR(IF(VLOOKUP(B43,'출력일보 15일'!$D$10:$E$70,2,FALSE)&gt;0,VLOOKUP(B43,'출력일보 15일'!$D$10:$E$70,2,FALSE),0),0)+IFERROR(IF(VLOOKUP(B43,'출력일보 15일'!$L$10:$M$70,2,FALSE)&gt;0,VLOOKUP(B43,'출력일보 15일'!$L$10:$M$70,2,FALSE),0),0)</f>
        <v>0</v>
      </c>
      <c r="V43" s="63">
        <f>IFERROR(IF(VLOOKUP(B43,'출력일보 16일'!$D$10:$E$70,2,FALSE)&gt;0,VLOOKUP(B43,'출력일보 16일'!$D$10:$E$70,2,FALSE),0),0)+IFERROR(IF(VLOOKUP(B43,'출력일보 16일'!$L$10:$M$70,2,FALSE)&gt;0,VLOOKUP(B43,'출력일보 16일'!$L$10:$M$70,2,FALSE),0),0)</f>
        <v>0</v>
      </c>
      <c r="W43" s="63">
        <f>IFERROR(IF(VLOOKUP(B43,'출력일보 17일'!$D$10:$E$70,2,FALSE)&gt;0,VLOOKUP(B43,'출력일보 17일'!$D$10:$E$70,2,FALSE),0),0)+IFERROR(IF(VLOOKUP(B43,'출력일보 17일'!$L$10:$M$70,2,FALSE)&gt;0,VLOOKUP(B43,'출력일보 17일'!$L$10:$M$70,2,FALSE),0),0)</f>
        <v>0</v>
      </c>
      <c r="X43" s="63">
        <f>IFERROR(IF(VLOOKUP(B43,'출력일보 18일'!$D$10:$E$70,2,FALSE)&gt;0,VLOOKUP(B43,'출력일보 18일'!$D$10:$E$70,2,FALSE),0),0)+IFERROR(IF(VLOOKUP(B43,'출력일보 18일'!$L$10:$M$70,2,FALSE)&gt;0,VLOOKUP(B43,'출력일보 18일'!$L$10:$M$70,2,FALSE),0),0)</f>
        <v>0</v>
      </c>
      <c r="Y43" s="63">
        <f>IFERROR(IF(VLOOKUP(B43,'출력일보 19일'!$D$10:$E$70,2,FALSE)&gt;0,VLOOKUP(B43,'출력일보 19일'!$D$10:$E$70,2,FALSE),0),0)+IFERROR(IF(VLOOKUP(B43,'출력일보 19일'!$L$10:$M$70,2,FALSE)&gt;0,VLOOKUP(B43,'출력일보 19일'!$L$10:$M$70,2,FALSE),0),0)</f>
        <v>0</v>
      </c>
      <c r="Z43" s="63">
        <f>IFERROR(IF(VLOOKUP(B43,'출력일보 20일'!$D$10:$E$70,2,FALSE)&gt;0,VLOOKUP(B43,'출력일보 20일'!$D$10:$E$70,2,FALSE),0),0)+IFERROR(IF(VLOOKUP(B43,'출력일보 20일'!$L$10:$M$70,2,FALSE)&gt;0,VLOOKUP(B43,'출력일보 20일'!$L$10:$M$70,2,FALSE),0),0)</f>
        <v>0</v>
      </c>
      <c r="AA43" s="63">
        <f>IFERROR(IF(VLOOKUP(B43,'출력일보 21일'!$D$10:$E$70,2,FALSE)&gt;0,VLOOKUP(B43,'출력일보 21일'!$D$10:$E$70,2,FALSE),0),0)+IFERROR(IF(VLOOKUP(B43,'출력일보 21일'!$L$10:$M$70,2,FALSE)&gt;0,VLOOKUP(B43,'출력일보 21일'!$L$10:$M$70,2,FALSE),0),0)</f>
        <v>0</v>
      </c>
      <c r="AB43" s="63">
        <f>IFERROR(IF(VLOOKUP(B43,'출력일보 22일'!$D$10:$E$70,2,FALSE)&gt;0,VLOOKUP(B43,'출력일보 22일'!$D$10:$E$70,2,FALSE),0),0)+IFERROR(IF(VLOOKUP(B43,'출력일보 22일'!$L$10:$M$70,2,FALSE)&gt;0,VLOOKUP(B43,'출력일보 22일'!$L$10:$M$70,2,FALSE),0),0)</f>
        <v>0</v>
      </c>
      <c r="AC43" s="63">
        <f>IFERROR(IF(VLOOKUP(B43,'출력일보 23일'!$D$10:$E$70,2,FALSE)&gt;0,VLOOKUP(B43,'출력일보 23일'!$D$10:$E$70,2,FALSE),0),0)+IFERROR(IF(VLOOKUP(B43,'출력일보 23일'!$L$10:$M$70,2,FALSE)&gt;0,VLOOKUP(B43,'출력일보 23일'!$L$10:$M$70,2,FALSE),0),0)</f>
        <v>0</v>
      </c>
      <c r="AD43" s="63">
        <f>IFERROR(IF(VLOOKUP(B43,'출력일보 24일'!$D$10:$E$70,2,FALSE)&gt;0,VLOOKUP(B43,'출력일보 24일'!$D$10:$E$70,2,FALSE),0),0)+IFERROR(IF(VLOOKUP(B43,'출력일보 24일'!$L$10:$M$70,2,FALSE)&gt;0,VLOOKUP(B43,'출력일보 24일'!$L$10:$M$70,2,FALSE),0),0)</f>
        <v>0</v>
      </c>
      <c r="AE43" s="63">
        <f>IFERROR(IF(VLOOKUP(B43,'출력일보 25일'!$D$10:$E$70,2,FALSE)&gt;0,VLOOKUP(B43,'출력일보 25일'!$D$10:$E$70,2,FALSE),0),0)+IFERROR(IF(VLOOKUP(B43,'출력일보 25일'!$L$10:$M$70,2,FALSE)&gt;0,VLOOKUP(B43,'출력일보 25일'!$L$10:$M$70,2,FALSE),0),0)</f>
        <v>0</v>
      </c>
      <c r="AF43" s="63">
        <f>IFERROR(IF(VLOOKUP(B43,'출력일보 26일'!$D$10:$E$70,2,FALSE)&gt;0,VLOOKUP(B43,'출력일보 26일'!$D$10:$E$70,2,FALSE),0),0)+IFERROR(IF(VLOOKUP(B43,'출력일보 26일'!$L$10:$M$70,2,FALSE)&gt;0,VLOOKUP(B43,'출력일보 26일'!$L$10:$M$70,2,FALSE),0),0)</f>
        <v>0</v>
      </c>
      <c r="AG43" s="63">
        <f>IFERROR(IF(VLOOKUP(B43,'출력일보 27일'!$D$10:$E$70,2,FALSE)&gt;0,VLOOKUP(B43,'출력일보 27일'!$D$10:$E$70,2,FALSE),0),0)+IFERROR(IF(VLOOKUP(B43,'출력일보 27일'!$L$10:$M$70,2,FALSE)&gt;0,VLOOKUP(B43,'출력일보 27일'!$L$10:$M$70,2,FALSE),0),0)</f>
        <v>0</v>
      </c>
      <c r="AH43" s="63">
        <f>IFERROR(IF(VLOOKUP(B43,'출력일보 28일'!$D$10:$E$70,2,FALSE)&gt;0,VLOOKUP(B43,'출력일보 28일'!$D$10:$E$70,2,FALSE),0),0)+IFERROR(IF(VLOOKUP(B43,'출력일보 28일'!$L$10:$M$70,2,FALSE)&gt;0,VLOOKUP(B43,'출력일보 28일'!$L$10:$M$70,2,FALSE),0),0)</f>
        <v>0</v>
      </c>
      <c r="AI43" s="63">
        <f>IFERROR(IF(VLOOKUP(B43,'출력일보 29일'!$D$10:$E$70,2,FALSE)&gt;0,VLOOKUP(B43,'출력일보 29일'!$D$10:$E$70,2,FALSE),0),0)+IFERROR(IF(VLOOKUP(B43,'출력일보 29일'!$L$10:$M$70,2,FALSE)&gt;0,VLOOKUP(B43,'출력일보 29일'!$L$10:$M$70,2,FALSE),0),0)</f>
        <v>0</v>
      </c>
      <c r="AJ43" s="63">
        <f>IFERROR(IF(VLOOKUP(B43,'출력일보 30일'!$D$10:$E$70,2,FALSE)&gt;0,VLOOKUP(B43,'출력일보 30일'!$D$10:$E$70,2,FALSE),0),0)+IFERROR(IF(VLOOKUP(B43,'출력일보 30일'!$L$10:$M$70,2,FALSE)&gt;0,VLOOKUP(B43,'출력일보 30일'!$L$10:$M$70,2,FALSE),0),0)</f>
        <v>0</v>
      </c>
      <c r="AK43" s="64">
        <f>IFERROR(IF(VLOOKUP(B43,'출력일보 31일'!$D$10:$E$70,2,FALSE)&gt;0,VLOOKUP(B43,'출력일보 31일'!$D$10:$E$70,2,FALSE),0),0)+IFERROR(IF(VLOOKUP(B43,'출력일보 31일'!$L$10:$M$70,2,FALSE)&gt;0,VLOOKUP(B43,'출력일보 31일'!$L$10:$M$70,2,FALSE),0),0)</f>
        <v>0</v>
      </c>
      <c r="AL43" s="75">
        <f t="shared" si="8"/>
        <v>0</v>
      </c>
      <c r="AM43" s="76">
        <f t="shared" si="9"/>
        <v>0</v>
      </c>
      <c r="AN43" s="77"/>
      <c r="AO43" s="95">
        <f t="shared" si="7"/>
        <v>0</v>
      </c>
      <c r="AP43" s="96">
        <f t="shared" si="10"/>
        <v>0</v>
      </c>
      <c r="AQ43" s="97">
        <f t="shared" si="11"/>
        <v>0</v>
      </c>
      <c r="AR43" s="97">
        <f t="shared" si="12"/>
        <v>0</v>
      </c>
      <c r="AS43" s="95">
        <f t="shared" si="13"/>
        <v>0</v>
      </c>
      <c r="AT43" s="96">
        <f t="shared" si="14"/>
        <v>0</v>
      </c>
      <c r="AU43" s="69"/>
      <c r="AV43" s="66" t="s">
        <v>97</v>
      </c>
      <c r="AW43" s="67"/>
      <c r="AX43" s="67"/>
      <c r="AY43" s="68"/>
    </row>
    <row r="44" spans="1:51" s="44" customFormat="1" ht="30" customHeight="1">
      <c r="A44" s="66"/>
      <c r="B44" s="70"/>
      <c r="C44" s="70"/>
      <c r="D44" s="70"/>
      <c r="E44" s="70"/>
      <c r="F44" s="71"/>
      <c r="G44" s="62">
        <f>IFERROR(IF(VLOOKUP(B44,'출력일보 1일'!$D$10:$E$70,2,FALSE)&gt;0,VLOOKUP(B44,'출력일보 1일'!$D$10:$E$70,2,FALSE),0),0)+IFERROR(IF(VLOOKUP(B44,'출력일보 1일'!$L$10:$M$70,2,FALSE)&gt;0,VLOOKUP(B44,'출력일보 1일'!$L$10:$M$70,2,FALSE),0),0)</f>
        <v>0</v>
      </c>
      <c r="H44" s="63">
        <f>IFERROR(IF(VLOOKUP(B44,'출력일보 2일'!$D$10:$E$70,2,FALSE)&gt;0,VLOOKUP(B44,'출력일보 2일'!$D$10:$E$70,2,FALSE),0),0)+IFERROR(IF(VLOOKUP(B44,'출력일보 2일'!$L$10:$M$70,2,FALSE)&gt;0,VLOOKUP(B44,'출력일보 2일'!$L$10:$M$70,2,FALSE),0),0)</f>
        <v>0</v>
      </c>
      <c r="I44" s="63">
        <f>IFERROR(IF(VLOOKUP(B44,'출력일보 3일'!$D$10:$E$70,2,FALSE)&gt;0,VLOOKUP(B44,'출력일보 3일'!$D$10:$E$70,2,FALSE),0),0)+IFERROR(IF(VLOOKUP(B44,'출력일보 3일'!$L$10:$M$70,2,FALSE)&gt;0,VLOOKUP(B44,'출력일보 3일'!$L$10:$M$70,2,FALSE),0),0)</f>
        <v>0</v>
      </c>
      <c r="J44" s="63">
        <f>IFERROR(IF(VLOOKUP(B44,'출력일보 4일'!$D$10:$E$70,2,FALSE)&gt;0,VLOOKUP(B44,'출력일보 4일'!$D$10:$E$70,2,FALSE),0),0)+IFERROR(IF(VLOOKUP(B44,'출력일보 4일'!$L$10:$M$70,2,FALSE)&gt;0,VLOOKUP(B44,'출력일보 4일'!$L$10:$M$70,2,FALSE),0),0)</f>
        <v>0</v>
      </c>
      <c r="K44" s="63">
        <f>IFERROR(IF(VLOOKUP(B44,'출력일보 5일'!$D$10:$E$70,2,FALSE)&gt;0,VLOOKUP(B44,'출력일보 5일'!$D$10:$E$70,2,FALSE),0),0)+IFERROR(IF(VLOOKUP(B44,'출력일보 5일'!$L$10:$M$70,2,FALSE)&gt;0,VLOOKUP(B44,'출력일보 5일'!$L$10:$M$70,2,FALSE),0),0)</f>
        <v>0</v>
      </c>
      <c r="L44" s="63">
        <f>IFERROR(IF(VLOOKUP(B44,'출력일보 6일'!$D$10:$E$70,2,FALSE)&gt;0,VLOOKUP(B44,'출력일보 6일'!$D$10:$E$70,2,FALSE),0),0)+IFERROR(IF(VLOOKUP(B44,'출력일보 6일'!$L$10:$M$70,2,FALSE)&gt;0,VLOOKUP(B44,'출력일보 6일'!$L$10:$M$70,2,FALSE),0),0)</f>
        <v>0</v>
      </c>
      <c r="M44" s="63">
        <f>IFERROR(IF(VLOOKUP(B44,'출력일보 7일'!$D$10:$E$70,2,FALSE)&gt;0,VLOOKUP(B44,'출력일보 7일'!$D$10:$E$70,2,FALSE),0),0)+IFERROR(IF(VLOOKUP(B44,'출력일보 7일'!$L$10:$M$70,2,FALSE)&gt;0,VLOOKUP(B44,'출력일보 7일'!$L$10:$M$70,2,FALSE),0),0)</f>
        <v>0</v>
      </c>
      <c r="N44" s="63">
        <f>IFERROR(IF(VLOOKUP(B44,'출력일보 8일'!$D$10:$E$70,2,FALSE)&gt;0,VLOOKUP(B44,'출력일보 8일'!$D$10:$E$70,2,FALSE),0),0)+IFERROR(IF(VLOOKUP(B44,'출력일보 8일'!$L$10:$M$70,2,FALSE)&gt;0,VLOOKUP(B44,'출력일보 8일'!$L$10:$M$70,2,FALSE),0),0)</f>
        <v>0</v>
      </c>
      <c r="O44" s="63">
        <f>IFERROR(IF(VLOOKUP(B44,'출력일보 9일'!$D$10:$E$70,2,FALSE)&gt;0,VLOOKUP(B44,'출력일보 9일'!$D$10:$E$70,2,FALSE),0),0)+IFERROR(IF(VLOOKUP(B44,'출력일보 9일'!$L$10:$M$70,2,FALSE)&gt;0,VLOOKUP(B44,'출력일보 9일'!$L$10:$M$70,2,FALSE),0),0)</f>
        <v>0</v>
      </c>
      <c r="P44" s="63">
        <f>IFERROR(IF(VLOOKUP(B44,'출력일보 10일'!$D$10:$E$70,2,FALSE)&gt;0,VLOOKUP(B44,'출력일보 10일'!$D$10:$E$70,2,FALSE),0),0)+IFERROR(IF(VLOOKUP(B44,'출력일보 10일'!$L$10:$M$70,2,FALSE)&gt;0,VLOOKUP(B44,'출력일보 10일'!$L$10:$M$70,2,FALSE),0),0)</f>
        <v>0</v>
      </c>
      <c r="Q44" s="63">
        <f>IFERROR(IF(VLOOKUP(B44,'출력일보 11일'!$D$10:$E$70,2,FALSE)&gt;0,VLOOKUP(B44,'출력일보 11일'!$D$10:$E$70,2,FALSE),0),0)+IFERROR(IF(VLOOKUP(B44,'출력일보 11일'!$L$10:$M$70,2,FALSE)&gt;0,VLOOKUP(B44,'출력일보 11일'!$L$10:$M$70,2,FALSE),0),0)</f>
        <v>0</v>
      </c>
      <c r="R44" s="63">
        <f>IFERROR(IF(VLOOKUP(B44,'출력일보 12일'!$D$10:$E$70,2,FALSE)&gt;0,VLOOKUP(B44,'출력일보 12일'!$D$10:$E$70,2,FALSE),0),0)+IFERROR(IF(VLOOKUP(B44,'출력일보 12일'!$L$10:$M$70,2,FALSE)&gt;0,VLOOKUP(B44,'출력일보 12일'!$L$10:$M$70,2,FALSE),0),0)</f>
        <v>0</v>
      </c>
      <c r="S44" s="63">
        <f>IFERROR(IF(VLOOKUP(B44,'출력일보 13일'!$D$10:$E$70,2,FALSE)&gt;0,VLOOKUP(B44,'출력일보 13일'!$D$10:$E$70,2,FALSE),0),0)+IFERROR(IF(VLOOKUP(B44,'출력일보 13일'!$L$10:$M$70,2,FALSE)&gt;0,VLOOKUP(B44,'출력일보 13일'!$L$10:$M$70,2,FALSE),0),0)</f>
        <v>0</v>
      </c>
      <c r="T44" s="63">
        <f>IFERROR(IF(VLOOKUP(B44,'출력일보 14일'!$D$10:$E$70,2,FALSE)&gt;0,VLOOKUP(B44,'출력일보 14일'!$D$10:$E$70,2,FALSE),0),0)+IFERROR(IF(VLOOKUP(B44,'출력일보 14일'!$L$10:$M$70,2,FALSE)&gt;0,VLOOKUP(B44,'출력일보 14일'!$L$10:$M$70,2,FALSE),0),0)</f>
        <v>0</v>
      </c>
      <c r="U44" s="63">
        <f>IFERROR(IF(VLOOKUP(B44,'출력일보 15일'!$D$10:$E$70,2,FALSE)&gt;0,VLOOKUP(B44,'출력일보 15일'!$D$10:$E$70,2,FALSE),0),0)+IFERROR(IF(VLOOKUP(B44,'출력일보 15일'!$L$10:$M$70,2,FALSE)&gt;0,VLOOKUP(B44,'출력일보 15일'!$L$10:$M$70,2,FALSE),0),0)</f>
        <v>0</v>
      </c>
      <c r="V44" s="63">
        <f>IFERROR(IF(VLOOKUP(B44,'출력일보 16일'!$D$10:$E$70,2,FALSE)&gt;0,VLOOKUP(B44,'출력일보 16일'!$D$10:$E$70,2,FALSE),0),0)+IFERROR(IF(VLOOKUP(B44,'출력일보 16일'!$L$10:$M$70,2,FALSE)&gt;0,VLOOKUP(B44,'출력일보 16일'!$L$10:$M$70,2,FALSE),0),0)</f>
        <v>0</v>
      </c>
      <c r="W44" s="63">
        <f>IFERROR(IF(VLOOKUP(B44,'출력일보 17일'!$D$10:$E$70,2,FALSE)&gt;0,VLOOKUP(B44,'출력일보 17일'!$D$10:$E$70,2,FALSE),0),0)+IFERROR(IF(VLOOKUP(B44,'출력일보 17일'!$L$10:$M$70,2,FALSE)&gt;0,VLOOKUP(B44,'출력일보 17일'!$L$10:$M$70,2,FALSE),0),0)</f>
        <v>0</v>
      </c>
      <c r="X44" s="63">
        <f>IFERROR(IF(VLOOKUP(B44,'출력일보 18일'!$D$10:$E$70,2,FALSE)&gt;0,VLOOKUP(B44,'출력일보 18일'!$D$10:$E$70,2,FALSE),0),0)+IFERROR(IF(VLOOKUP(B44,'출력일보 18일'!$L$10:$M$70,2,FALSE)&gt;0,VLOOKUP(B44,'출력일보 18일'!$L$10:$M$70,2,FALSE),0),0)</f>
        <v>0</v>
      </c>
      <c r="Y44" s="63">
        <f>IFERROR(IF(VLOOKUP(B44,'출력일보 19일'!$D$10:$E$70,2,FALSE)&gt;0,VLOOKUP(B44,'출력일보 19일'!$D$10:$E$70,2,FALSE),0),0)+IFERROR(IF(VLOOKUP(B44,'출력일보 19일'!$L$10:$M$70,2,FALSE)&gt;0,VLOOKUP(B44,'출력일보 19일'!$L$10:$M$70,2,FALSE),0),0)</f>
        <v>0</v>
      </c>
      <c r="Z44" s="63">
        <f>IFERROR(IF(VLOOKUP(B44,'출력일보 20일'!$D$10:$E$70,2,FALSE)&gt;0,VLOOKUP(B44,'출력일보 20일'!$D$10:$E$70,2,FALSE),0),0)+IFERROR(IF(VLOOKUP(B44,'출력일보 20일'!$L$10:$M$70,2,FALSE)&gt;0,VLOOKUP(B44,'출력일보 20일'!$L$10:$M$70,2,FALSE),0),0)</f>
        <v>0</v>
      </c>
      <c r="AA44" s="63">
        <f>IFERROR(IF(VLOOKUP(B44,'출력일보 21일'!$D$10:$E$70,2,FALSE)&gt;0,VLOOKUP(B44,'출력일보 21일'!$D$10:$E$70,2,FALSE),0),0)+IFERROR(IF(VLOOKUP(B44,'출력일보 21일'!$L$10:$M$70,2,FALSE)&gt;0,VLOOKUP(B44,'출력일보 21일'!$L$10:$M$70,2,FALSE),0),0)</f>
        <v>0</v>
      </c>
      <c r="AB44" s="63">
        <f>IFERROR(IF(VLOOKUP(B44,'출력일보 22일'!$D$10:$E$70,2,FALSE)&gt;0,VLOOKUP(B44,'출력일보 22일'!$D$10:$E$70,2,FALSE),0),0)+IFERROR(IF(VLOOKUP(B44,'출력일보 22일'!$L$10:$M$70,2,FALSE)&gt;0,VLOOKUP(B44,'출력일보 22일'!$L$10:$M$70,2,FALSE),0),0)</f>
        <v>0</v>
      </c>
      <c r="AC44" s="63">
        <f>IFERROR(IF(VLOOKUP(B44,'출력일보 23일'!$D$10:$E$70,2,FALSE)&gt;0,VLOOKUP(B44,'출력일보 23일'!$D$10:$E$70,2,FALSE),0),0)+IFERROR(IF(VLOOKUP(B44,'출력일보 23일'!$L$10:$M$70,2,FALSE)&gt;0,VLOOKUP(B44,'출력일보 23일'!$L$10:$M$70,2,FALSE),0),0)</f>
        <v>0</v>
      </c>
      <c r="AD44" s="63">
        <f>IFERROR(IF(VLOOKUP(B44,'출력일보 24일'!$D$10:$E$70,2,FALSE)&gt;0,VLOOKUP(B44,'출력일보 24일'!$D$10:$E$70,2,FALSE),0),0)+IFERROR(IF(VLOOKUP(B44,'출력일보 24일'!$L$10:$M$70,2,FALSE)&gt;0,VLOOKUP(B44,'출력일보 24일'!$L$10:$M$70,2,FALSE),0),0)</f>
        <v>0</v>
      </c>
      <c r="AE44" s="63">
        <f>IFERROR(IF(VLOOKUP(B44,'출력일보 25일'!$D$10:$E$70,2,FALSE)&gt;0,VLOOKUP(B44,'출력일보 25일'!$D$10:$E$70,2,FALSE),0),0)+IFERROR(IF(VLOOKUP(B44,'출력일보 25일'!$L$10:$M$70,2,FALSE)&gt;0,VLOOKUP(B44,'출력일보 25일'!$L$10:$M$70,2,FALSE),0),0)</f>
        <v>0</v>
      </c>
      <c r="AF44" s="63">
        <f>IFERROR(IF(VLOOKUP(B44,'출력일보 26일'!$D$10:$E$70,2,FALSE)&gt;0,VLOOKUP(B44,'출력일보 26일'!$D$10:$E$70,2,FALSE),0),0)+IFERROR(IF(VLOOKUP(B44,'출력일보 26일'!$L$10:$M$70,2,FALSE)&gt;0,VLOOKUP(B44,'출력일보 26일'!$L$10:$M$70,2,FALSE),0),0)</f>
        <v>0</v>
      </c>
      <c r="AG44" s="63">
        <f>IFERROR(IF(VLOOKUP(B44,'출력일보 27일'!$D$10:$E$70,2,FALSE)&gt;0,VLOOKUP(B44,'출력일보 27일'!$D$10:$E$70,2,FALSE),0),0)+IFERROR(IF(VLOOKUP(B44,'출력일보 27일'!$L$10:$M$70,2,FALSE)&gt;0,VLOOKUP(B44,'출력일보 27일'!$L$10:$M$70,2,FALSE),0),0)</f>
        <v>0</v>
      </c>
      <c r="AH44" s="63">
        <f>IFERROR(IF(VLOOKUP(B44,'출력일보 28일'!$D$10:$E$70,2,FALSE)&gt;0,VLOOKUP(B44,'출력일보 28일'!$D$10:$E$70,2,FALSE),0),0)+IFERROR(IF(VLOOKUP(B44,'출력일보 28일'!$L$10:$M$70,2,FALSE)&gt;0,VLOOKUP(B44,'출력일보 28일'!$L$10:$M$70,2,FALSE),0),0)</f>
        <v>0</v>
      </c>
      <c r="AI44" s="63">
        <f>IFERROR(IF(VLOOKUP(B44,'출력일보 29일'!$D$10:$E$70,2,FALSE)&gt;0,VLOOKUP(B44,'출력일보 29일'!$D$10:$E$70,2,FALSE),0),0)+IFERROR(IF(VLOOKUP(B44,'출력일보 29일'!$L$10:$M$70,2,FALSE)&gt;0,VLOOKUP(B44,'출력일보 29일'!$L$10:$M$70,2,FALSE),0),0)</f>
        <v>0</v>
      </c>
      <c r="AJ44" s="63">
        <f>IFERROR(IF(VLOOKUP(B44,'출력일보 30일'!$D$10:$E$70,2,FALSE)&gt;0,VLOOKUP(B44,'출력일보 30일'!$D$10:$E$70,2,FALSE),0),0)+IFERROR(IF(VLOOKUP(B44,'출력일보 30일'!$L$10:$M$70,2,FALSE)&gt;0,VLOOKUP(B44,'출력일보 30일'!$L$10:$M$70,2,FALSE),0),0)</f>
        <v>0</v>
      </c>
      <c r="AK44" s="64">
        <f>IFERROR(IF(VLOOKUP(B44,'출력일보 31일'!$D$10:$E$70,2,FALSE)&gt;0,VLOOKUP(B44,'출력일보 31일'!$D$10:$E$70,2,FALSE),0),0)+IFERROR(IF(VLOOKUP(B44,'출력일보 31일'!$L$10:$M$70,2,FALSE)&gt;0,VLOOKUP(B44,'출력일보 31일'!$L$10:$M$70,2,FALSE),0),0)</f>
        <v>0</v>
      </c>
      <c r="AL44" s="75">
        <f t="shared" si="8"/>
        <v>0</v>
      </c>
      <c r="AM44" s="76">
        <f t="shared" si="9"/>
        <v>0</v>
      </c>
      <c r="AN44" s="77"/>
      <c r="AO44" s="95">
        <f t="shared" si="7"/>
        <v>0</v>
      </c>
      <c r="AP44" s="96">
        <f t="shared" si="10"/>
        <v>0</v>
      </c>
      <c r="AQ44" s="97">
        <f t="shared" si="11"/>
        <v>0</v>
      </c>
      <c r="AR44" s="97">
        <f t="shared" si="12"/>
        <v>0</v>
      </c>
      <c r="AS44" s="95">
        <f t="shared" si="13"/>
        <v>0</v>
      </c>
      <c r="AT44" s="96">
        <f t="shared" si="14"/>
        <v>0</v>
      </c>
      <c r="AU44" s="69"/>
      <c r="AV44" s="66" t="s">
        <v>97</v>
      </c>
      <c r="AW44" s="67"/>
      <c r="AX44" s="67"/>
      <c r="AY44" s="68"/>
    </row>
    <row r="45" spans="1:51" s="44" customFormat="1" ht="30" customHeight="1">
      <c r="A45" s="66"/>
      <c r="B45" s="70"/>
      <c r="C45" s="70"/>
      <c r="D45" s="70"/>
      <c r="E45" s="70"/>
      <c r="F45" s="71"/>
      <c r="G45" s="62">
        <f>IFERROR(IF(VLOOKUP(B45,'출력일보 1일'!$D$10:$E$70,2,FALSE)&gt;0,VLOOKUP(B45,'출력일보 1일'!$D$10:$E$70,2,FALSE),0),0)+IFERROR(IF(VLOOKUP(B45,'출력일보 1일'!$L$10:$M$70,2,FALSE)&gt;0,VLOOKUP(B45,'출력일보 1일'!$L$10:$M$70,2,FALSE),0),0)</f>
        <v>0</v>
      </c>
      <c r="H45" s="63">
        <f>IFERROR(IF(VLOOKUP(B45,'출력일보 2일'!$D$10:$E$70,2,FALSE)&gt;0,VLOOKUP(B45,'출력일보 2일'!$D$10:$E$70,2,FALSE),0),0)+IFERROR(IF(VLOOKUP(B45,'출력일보 2일'!$L$10:$M$70,2,FALSE)&gt;0,VLOOKUP(B45,'출력일보 2일'!$L$10:$M$70,2,FALSE),0),0)</f>
        <v>0</v>
      </c>
      <c r="I45" s="63">
        <f>IFERROR(IF(VLOOKUP(B45,'출력일보 3일'!$D$10:$E$70,2,FALSE)&gt;0,VLOOKUP(B45,'출력일보 3일'!$D$10:$E$70,2,FALSE),0),0)+IFERROR(IF(VLOOKUP(B45,'출력일보 3일'!$L$10:$M$70,2,FALSE)&gt;0,VLOOKUP(B45,'출력일보 3일'!$L$10:$M$70,2,FALSE),0),0)</f>
        <v>0</v>
      </c>
      <c r="J45" s="63">
        <f>IFERROR(IF(VLOOKUP(B45,'출력일보 4일'!$D$10:$E$70,2,FALSE)&gt;0,VLOOKUP(B45,'출력일보 4일'!$D$10:$E$70,2,FALSE),0),0)+IFERROR(IF(VLOOKUP(B45,'출력일보 4일'!$L$10:$M$70,2,FALSE)&gt;0,VLOOKUP(B45,'출력일보 4일'!$L$10:$M$70,2,FALSE),0),0)</f>
        <v>0</v>
      </c>
      <c r="K45" s="63">
        <f>IFERROR(IF(VLOOKUP(B45,'출력일보 5일'!$D$10:$E$70,2,FALSE)&gt;0,VLOOKUP(B45,'출력일보 5일'!$D$10:$E$70,2,FALSE),0),0)+IFERROR(IF(VLOOKUP(B45,'출력일보 5일'!$L$10:$M$70,2,FALSE)&gt;0,VLOOKUP(B45,'출력일보 5일'!$L$10:$M$70,2,FALSE),0),0)</f>
        <v>0</v>
      </c>
      <c r="L45" s="63">
        <f>IFERROR(IF(VLOOKUP(B45,'출력일보 6일'!$D$10:$E$70,2,FALSE)&gt;0,VLOOKUP(B45,'출력일보 6일'!$D$10:$E$70,2,FALSE),0),0)+IFERROR(IF(VLOOKUP(B45,'출력일보 6일'!$L$10:$M$70,2,FALSE)&gt;0,VLOOKUP(B45,'출력일보 6일'!$L$10:$M$70,2,FALSE),0),0)</f>
        <v>0</v>
      </c>
      <c r="M45" s="63">
        <f>IFERROR(IF(VLOOKUP(B45,'출력일보 7일'!$D$10:$E$70,2,FALSE)&gt;0,VLOOKUP(B45,'출력일보 7일'!$D$10:$E$70,2,FALSE),0),0)+IFERROR(IF(VLOOKUP(B45,'출력일보 7일'!$L$10:$M$70,2,FALSE)&gt;0,VLOOKUP(B45,'출력일보 7일'!$L$10:$M$70,2,FALSE),0),0)</f>
        <v>0</v>
      </c>
      <c r="N45" s="63">
        <f>IFERROR(IF(VLOOKUP(B45,'출력일보 8일'!$D$10:$E$70,2,FALSE)&gt;0,VLOOKUP(B45,'출력일보 8일'!$D$10:$E$70,2,FALSE),0),0)+IFERROR(IF(VLOOKUP(B45,'출력일보 8일'!$L$10:$M$70,2,FALSE)&gt;0,VLOOKUP(B45,'출력일보 8일'!$L$10:$M$70,2,FALSE),0),0)</f>
        <v>0</v>
      </c>
      <c r="O45" s="63">
        <f>IFERROR(IF(VLOOKUP(B45,'출력일보 9일'!$D$10:$E$70,2,FALSE)&gt;0,VLOOKUP(B45,'출력일보 9일'!$D$10:$E$70,2,FALSE),0),0)+IFERROR(IF(VLOOKUP(B45,'출력일보 9일'!$L$10:$M$70,2,FALSE)&gt;0,VLOOKUP(B45,'출력일보 9일'!$L$10:$M$70,2,FALSE),0),0)</f>
        <v>0</v>
      </c>
      <c r="P45" s="63">
        <f>IFERROR(IF(VLOOKUP(B45,'출력일보 10일'!$D$10:$E$70,2,FALSE)&gt;0,VLOOKUP(B45,'출력일보 10일'!$D$10:$E$70,2,FALSE),0),0)+IFERROR(IF(VLOOKUP(B45,'출력일보 10일'!$L$10:$M$70,2,FALSE)&gt;0,VLOOKUP(B45,'출력일보 10일'!$L$10:$M$70,2,FALSE),0),0)</f>
        <v>0</v>
      </c>
      <c r="Q45" s="63">
        <f>IFERROR(IF(VLOOKUP(B45,'출력일보 11일'!$D$10:$E$70,2,FALSE)&gt;0,VLOOKUP(B45,'출력일보 11일'!$D$10:$E$70,2,FALSE),0),0)+IFERROR(IF(VLOOKUP(B45,'출력일보 11일'!$L$10:$M$70,2,FALSE)&gt;0,VLOOKUP(B45,'출력일보 11일'!$L$10:$M$70,2,FALSE),0),0)</f>
        <v>0</v>
      </c>
      <c r="R45" s="63">
        <f>IFERROR(IF(VLOOKUP(B45,'출력일보 12일'!$D$10:$E$70,2,FALSE)&gt;0,VLOOKUP(B45,'출력일보 12일'!$D$10:$E$70,2,FALSE),0),0)+IFERROR(IF(VLOOKUP(B45,'출력일보 12일'!$L$10:$M$70,2,FALSE)&gt;0,VLOOKUP(B45,'출력일보 12일'!$L$10:$M$70,2,FALSE),0),0)</f>
        <v>0</v>
      </c>
      <c r="S45" s="63">
        <f>IFERROR(IF(VLOOKUP(B45,'출력일보 13일'!$D$10:$E$70,2,FALSE)&gt;0,VLOOKUP(B45,'출력일보 13일'!$D$10:$E$70,2,FALSE),0),0)+IFERROR(IF(VLOOKUP(B45,'출력일보 13일'!$L$10:$M$70,2,FALSE)&gt;0,VLOOKUP(B45,'출력일보 13일'!$L$10:$M$70,2,FALSE),0),0)</f>
        <v>0</v>
      </c>
      <c r="T45" s="63">
        <f>IFERROR(IF(VLOOKUP(B45,'출력일보 14일'!$D$10:$E$70,2,FALSE)&gt;0,VLOOKUP(B45,'출력일보 14일'!$D$10:$E$70,2,FALSE),0),0)+IFERROR(IF(VLOOKUP(B45,'출력일보 14일'!$L$10:$M$70,2,FALSE)&gt;0,VLOOKUP(B45,'출력일보 14일'!$L$10:$M$70,2,FALSE),0),0)</f>
        <v>0</v>
      </c>
      <c r="U45" s="63">
        <f>IFERROR(IF(VLOOKUP(B45,'출력일보 15일'!$D$10:$E$70,2,FALSE)&gt;0,VLOOKUP(B45,'출력일보 15일'!$D$10:$E$70,2,FALSE),0),0)+IFERROR(IF(VLOOKUP(B45,'출력일보 15일'!$L$10:$M$70,2,FALSE)&gt;0,VLOOKUP(B45,'출력일보 15일'!$L$10:$M$70,2,FALSE),0),0)</f>
        <v>0</v>
      </c>
      <c r="V45" s="63">
        <f>IFERROR(IF(VLOOKUP(B45,'출력일보 16일'!$D$10:$E$70,2,FALSE)&gt;0,VLOOKUP(B45,'출력일보 16일'!$D$10:$E$70,2,FALSE),0),0)+IFERROR(IF(VLOOKUP(B45,'출력일보 16일'!$L$10:$M$70,2,FALSE)&gt;0,VLOOKUP(B45,'출력일보 16일'!$L$10:$M$70,2,FALSE),0),0)</f>
        <v>0</v>
      </c>
      <c r="W45" s="63">
        <f>IFERROR(IF(VLOOKUP(B45,'출력일보 17일'!$D$10:$E$70,2,FALSE)&gt;0,VLOOKUP(B45,'출력일보 17일'!$D$10:$E$70,2,FALSE),0),0)+IFERROR(IF(VLOOKUP(B45,'출력일보 17일'!$L$10:$M$70,2,FALSE)&gt;0,VLOOKUP(B45,'출력일보 17일'!$L$10:$M$70,2,FALSE),0),0)</f>
        <v>0</v>
      </c>
      <c r="X45" s="63">
        <f>IFERROR(IF(VLOOKUP(B45,'출력일보 18일'!$D$10:$E$70,2,FALSE)&gt;0,VLOOKUP(B45,'출력일보 18일'!$D$10:$E$70,2,FALSE),0),0)+IFERROR(IF(VLOOKUP(B45,'출력일보 18일'!$L$10:$M$70,2,FALSE)&gt;0,VLOOKUP(B45,'출력일보 18일'!$L$10:$M$70,2,FALSE),0),0)</f>
        <v>0</v>
      </c>
      <c r="Y45" s="63">
        <f>IFERROR(IF(VLOOKUP(B45,'출력일보 19일'!$D$10:$E$70,2,FALSE)&gt;0,VLOOKUP(B45,'출력일보 19일'!$D$10:$E$70,2,FALSE),0),0)+IFERROR(IF(VLOOKUP(B45,'출력일보 19일'!$L$10:$M$70,2,FALSE)&gt;0,VLOOKUP(B45,'출력일보 19일'!$L$10:$M$70,2,FALSE),0),0)</f>
        <v>0</v>
      </c>
      <c r="Z45" s="63">
        <f>IFERROR(IF(VLOOKUP(B45,'출력일보 20일'!$D$10:$E$70,2,FALSE)&gt;0,VLOOKUP(B45,'출력일보 20일'!$D$10:$E$70,2,FALSE),0),0)+IFERROR(IF(VLOOKUP(B45,'출력일보 20일'!$L$10:$M$70,2,FALSE)&gt;0,VLOOKUP(B45,'출력일보 20일'!$L$10:$M$70,2,FALSE),0),0)</f>
        <v>0</v>
      </c>
      <c r="AA45" s="63">
        <f>IFERROR(IF(VLOOKUP(B45,'출력일보 21일'!$D$10:$E$70,2,FALSE)&gt;0,VLOOKUP(B45,'출력일보 21일'!$D$10:$E$70,2,FALSE),0),0)+IFERROR(IF(VLOOKUP(B45,'출력일보 21일'!$L$10:$M$70,2,FALSE)&gt;0,VLOOKUP(B45,'출력일보 21일'!$L$10:$M$70,2,FALSE),0),0)</f>
        <v>0</v>
      </c>
      <c r="AB45" s="63">
        <f>IFERROR(IF(VLOOKUP(B45,'출력일보 22일'!$D$10:$E$70,2,FALSE)&gt;0,VLOOKUP(B45,'출력일보 22일'!$D$10:$E$70,2,FALSE),0),0)+IFERROR(IF(VLOOKUP(B45,'출력일보 22일'!$L$10:$M$70,2,FALSE)&gt;0,VLOOKUP(B45,'출력일보 22일'!$L$10:$M$70,2,FALSE),0),0)</f>
        <v>0</v>
      </c>
      <c r="AC45" s="63">
        <f>IFERROR(IF(VLOOKUP(B45,'출력일보 23일'!$D$10:$E$70,2,FALSE)&gt;0,VLOOKUP(B45,'출력일보 23일'!$D$10:$E$70,2,FALSE),0),0)+IFERROR(IF(VLOOKUP(B45,'출력일보 23일'!$L$10:$M$70,2,FALSE)&gt;0,VLOOKUP(B45,'출력일보 23일'!$L$10:$M$70,2,FALSE),0),0)</f>
        <v>0</v>
      </c>
      <c r="AD45" s="63">
        <f>IFERROR(IF(VLOOKUP(B45,'출력일보 24일'!$D$10:$E$70,2,FALSE)&gt;0,VLOOKUP(B45,'출력일보 24일'!$D$10:$E$70,2,FALSE),0),0)+IFERROR(IF(VLOOKUP(B45,'출력일보 24일'!$L$10:$M$70,2,FALSE)&gt;0,VLOOKUP(B45,'출력일보 24일'!$L$10:$M$70,2,FALSE),0),0)</f>
        <v>0</v>
      </c>
      <c r="AE45" s="63">
        <f>IFERROR(IF(VLOOKUP(B45,'출력일보 25일'!$D$10:$E$70,2,FALSE)&gt;0,VLOOKUP(B45,'출력일보 25일'!$D$10:$E$70,2,FALSE),0),0)+IFERROR(IF(VLOOKUP(B45,'출력일보 25일'!$L$10:$M$70,2,FALSE)&gt;0,VLOOKUP(B45,'출력일보 25일'!$L$10:$M$70,2,FALSE),0),0)</f>
        <v>0</v>
      </c>
      <c r="AF45" s="63">
        <f>IFERROR(IF(VLOOKUP(B45,'출력일보 26일'!$D$10:$E$70,2,FALSE)&gt;0,VLOOKUP(B45,'출력일보 26일'!$D$10:$E$70,2,FALSE),0),0)+IFERROR(IF(VLOOKUP(B45,'출력일보 26일'!$L$10:$M$70,2,FALSE)&gt;0,VLOOKUP(B45,'출력일보 26일'!$L$10:$M$70,2,FALSE),0),0)</f>
        <v>0</v>
      </c>
      <c r="AG45" s="63">
        <f>IFERROR(IF(VLOOKUP(B45,'출력일보 27일'!$D$10:$E$70,2,FALSE)&gt;0,VLOOKUP(B45,'출력일보 27일'!$D$10:$E$70,2,FALSE),0),0)+IFERROR(IF(VLOOKUP(B45,'출력일보 27일'!$L$10:$M$70,2,FALSE)&gt;0,VLOOKUP(B45,'출력일보 27일'!$L$10:$M$70,2,FALSE),0),0)</f>
        <v>0</v>
      </c>
      <c r="AH45" s="63">
        <f>IFERROR(IF(VLOOKUP(B45,'출력일보 28일'!$D$10:$E$70,2,FALSE)&gt;0,VLOOKUP(B45,'출력일보 28일'!$D$10:$E$70,2,FALSE),0),0)+IFERROR(IF(VLOOKUP(B45,'출력일보 28일'!$L$10:$M$70,2,FALSE)&gt;0,VLOOKUP(B45,'출력일보 28일'!$L$10:$M$70,2,FALSE),0),0)</f>
        <v>0</v>
      </c>
      <c r="AI45" s="63">
        <f>IFERROR(IF(VLOOKUP(B45,'출력일보 29일'!$D$10:$E$70,2,FALSE)&gt;0,VLOOKUP(B45,'출력일보 29일'!$D$10:$E$70,2,FALSE),0),0)+IFERROR(IF(VLOOKUP(B45,'출력일보 29일'!$L$10:$M$70,2,FALSE)&gt;0,VLOOKUP(B45,'출력일보 29일'!$L$10:$M$70,2,FALSE),0),0)</f>
        <v>0</v>
      </c>
      <c r="AJ45" s="63">
        <f>IFERROR(IF(VLOOKUP(B45,'출력일보 30일'!$D$10:$E$70,2,FALSE)&gt;0,VLOOKUP(B45,'출력일보 30일'!$D$10:$E$70,2,FALSE),0),0)+IFERROR(IF(VLOOKUP(B45,'출력일보 30일'!$L$10:$M$70,2,FALSE)&gt;0,VLOOKUP(B45,'출력일보 30일'!$L$10:$M$70,2,FALSE),0),0)</f>
        <v>0</v>
      </c>
      <c r="AK45" s="64">
        <f>IFERROR(IF(VLOOKUP(B45,'출력일보 31일'!$D$10:$E$70,2,FALSE)&gt;0,VLOOKUP(B45,'출력일보 31일'!$D$10:$E$70,2,FALSE),0),0)+IFERROR(IF(VLOOKUP(B45,'출력일보 31일'!$L$10:$M$70,2,FALSE)&gt;0,VLOOKUP(B45,'출력일보 31일'!$L$10:$M$70,2,FALSE),0),0)</f>
        <v>0</v>
      </c>
      <c r="AL45" s="75">
        <f t="shared" si="8"/>
        <v>0</v>
      </c>
      <c r="AM45" s="76">
        <f t="shared" si="9"/>
        <v>0</v>
      </c>
      <c r="AN45" s="77"/>
      <c r="AO45" s="95">
        <f t="shared" si="7"/>
        <v>0</v>
      </c>
      <c r="AP45" s="96">
        <f t="shared" si="10"/>
        <v>0</v>
      </c>
      <c r="AQ45" s="97">
        <f t="shared" si="11"/>
        <v>0</v>
      </c>
      <c r="AR45" s="97">
        <f t="shared" si="12"/>
        <v>0</v>
      </c>
      <c r="AS45" s="95">
        <f t="shared" si="13"/>
        <v>0</v>
      </c>
      <c r="AT45" s="96">
        <f t="shared" si="14"/>
        <v>0</v>
      </c>
      <c r="AU45" s="69"/>
      <c r="AV45" s="66" t="s">
        <v>97</v>
      </c>
      <c r="AW45" s="67"/>
      <c r="AX45" s="67"/>
      <c r="AY45" s="68"/>
    </row>
    <row r="46" spans="1:51" s="44" customFormat="1" ht="30" customHeight="1">
      <c r="A46" s="66"/>
      <c r="B46" s="70"/>
      <c r="C46" s="70"/>
      <c r="D46" s="70"/>
      <c r="E46" s="70"/>
      <c r="F46" s="71"/>
      <c r="G46" s="62">
        <f>IFERROR(IF(VLOOKUP(B46,'출력일보 1일'!$D$10:$E$70,2,FALSE)&gt;0,VLOOKUP(B46,'출력일보 1일'!$D$10:$E$70,2,FALSE),0),0)+IFERROR(IF(VLOOKUP(B46,'출력일보 1일'!$L$10:$M$70,2,FALSE)&gt;0,VLOOKUP(B46,'출력일보 1일'!$L$10:$M$70,2,FALSE),0),0)</f>
        <v>0</v>
      </c>
      <c r="H46" s="63">
        <f>IFERROR(IF(VLOOKUP(B46,'출력일보 2일'!$D$10:$E$70,2,FALSE)&gt;0,VLOOKUP(B46,'출력일보 2일'!$D$10:$E$70,2,FALSE),0),0)+IFERROR(IF(VLOOKUP(B46,'출력일보 2일'!$L$10:$M$70,2,FALSE)&gt;0,VLOOKUP(B46,'출력일보 2일'!$L$10:$M$70,2,FALSE),0),0)</f>
        <v>0</v>
      </c>
      <c r="I46" s="63">
        <f>IFERROR(IF(VLOOKUP(B46,'출력일보 3일'!$D$10:$E$70,2,FALSE)&gt;0,VLOOKUP(B46,'출력일보 3일'!$D$10:$E$70,2,FALSE),0),0)+IFERROR(IF(VLOOKUP(B46,'출력일보 3일'!$L$10:$M$70,2,FALSE)&gt;0,VLOOKUP(B46,'출력일보 3일'!$L$10:$M$70,2,FALSE),0),0)</f>
        <v>0</v>
      </c>
      <c r="J46" s="63">
        <f>IFERROR(IF(VLOOKUP(B46,'출력일보 4일'!$D$10:$E$70,2,FALSE)&gt;0,VLOOKUP(B46,'출력일보 4일'!$D$10:$E$70,2,FALSE),0),0)+IFERROR(IF(VLOOKUP(B46,'출력일보 4일'!$L$10:$M$70,2,FALSE)&gt;0,VLOOKUP(B46,'출력일보 4일'!$L$10:$M$70,2,FALSE),0),0)</f>
        <v>0</v>
      </c>
      <c r="K46" s="63">
        <f>IFERROR(IF(VLOOKUP(B46,'출력일보 5일'!$D$10:$E$70,2,FALSE)&gt;0,VLOOKUP(B46,'출력일보 5일'!$D$10:$E$70,2,FALSE),0),0)+IFERROR(IF(VLOOKUP(B46,'출력일보 5일'!$L$10:$M$70,2,FALSE)&gt;0,VLOOKUP(B46,'출력일보 5일'!$L$10:$M$70,2,FALSE),0),0)</f>
        <v>0</v>
      </c>
      <c r="L46" s="63">
        <f>IFERROR(IF(VLOOKUP(B46,'출력일보 6일'!$D$10:$E$70,2,FALSE)&gt;0,VLOOKUP(B46,'출력일보 6일'!$D$10:$E$70,2,FALSE),0),0)+IFERROR(IF(VLOOKUP(B46,'출력일보 6일'!$L$10:$M$70,2,FALSE)&gt;0,VLOOKUP(B46,'출력일보 6일'!$L$10:$M$70,2,FALSE),0),0)</f>
        <v>0</v>
      </c>
      <c r="M46" s="63">
        <f>IFERROR(IF(VLOOKUP(B46,'출력일보 7일'!$D$10:$E$70,2,FALSE)&gt;0,VLOOKUP(B46,'출력일보 7일'!$D$10:$E$70,2,FALSE),0),0)+IFERROR(IF(VLOOKUP(B46,'출력일보 7일'!$L$10:$M$70,2,FALSE)&gt;0,VLOOKUP(B46,'출력일보 7일'!$L$10:$M$70,2,FALSE),0),0)</f>
        <v>0</v>
      </c>
      <c r="N46" s="63">
        <f>IFERROR(IF(VLOOKUP(B46,'출력일보 8일'!$D$10:$E$70,2,FALSE)&gt;0,VLOOKUP(B46,'출력일보 8일'!$D$10:$E$70,2,FALSE),0),0)+IFERROR(IF(VLOOKUP(B46,'출력일보 8일'!$L$10:$M$70,2,FALSE)&gt;0,VLOOKUP(B46,'출력일보 8일'!$L$10:$M$70,2,FALSE),0),0)</f>
        <v>0</v>
      </c>
      <c r="O46" s="63">
        <f>IFERROR(IF(VLOOKUP(B46,'출력일보 9일'!$D$10:$E$70,2,FALSE)&gt;0,VLOOKUP(B46,'출력일보 9일'!$D$10:$E$70,2,FALSE),0),0)+IFERROR(IF(VLOOKUP(B46,'출력일보 9일'!$L$10:$M$70,2,FALSE)&gt;0,VLOOKUP(B46,'출력일보 9일'!$L$10:$M$70,2,FALSE),0),0)</f>
        <v>0</v>
      </c>
      <c r="P46" s="63">
        <f>IFERROR(IF(VLOOKUP(B46,'출력일보 10일'!$D$10:$E$70,2,FALSE)&gt;0,VLOOKUP(B46,'출력일보 10일'!$D$10:$E$70,2,FALSE),0),0)+IFERROR(IF(VLOOKUP(B46,'출력일보 10일'!$L$10:$M$70,2,FALSE)&gt;0,VLOOKUP(B46,'출력일보 10일'!$L$10:$M$70,2,FALSE),0),0)</f>
        <v>0</v>
      </c>
      <c r="Q46" s="63">
        <f>IFERROR(IF(VLOOKUP(B46,'출력일보 11일'!$D$10:$E$70,2,FALSE)&gt;0,VLOOKUP(B46,'출력일보 11일'!$D$10:$E$70,2,FALSE),0),0)+IFERROR(IF(VLOOKUP(B46,'출력일보 11일'!$L$10:$M$70,2,FALSE)&gt;0,VLOOKUP(B46,'출력일보 11일'!$L$10:$M$70,2,FALSE),0),0)</f>
        <v>0</v>
      </c>
      <c r="R46" s="63">
        <f>IFERROR(IF(VLOOKUP(B46,'출력일보 12일'!$D$10:$E$70,2,FALSE)&gt;0,VLOOKUP(B46,'출력일보 12일'!$D$10:$E$70,2,FALSE),0),0)+IFERROR(IF(VLOOKUP(B46,'출력일보 12일'!$L$10:$M$70,2,FALSE)&gt;0,VLOOKUP(B46,'출력일보 12일'!$L$10:$M$70,2,FALSE),0),0)</f>
        <v>0</v>
      </c>
      <c r="S46" s="63">
        <f>IFERROR(IF(VLOOKUP(B46,'출력일보 13일'!$D$10:$E$70,2,FALSE)&gt;0,VLOOKUP(B46,'출력일보 13일'!$D$10:$E$70,2,FALSE),0),0)+IFERROR(IF(VLOOKUP(B46,'출력일보 13일'!$L$10:$M$70,2,FALSE)&gt;0,VLOOKUP(B46,'출력일보 13일'!$L$10:$M$70,2,FALSE),0),0)</f>
        <v>0</v>
      </c>
      <c r="T46" s="63">
        <f>IFERROR(IF(VLOOKUP(B46,'출력일보 14일'!$D$10:$E$70,2,FALSE)&gt;0,VLOOKUP(B46,'출력일보 14일'!$D$10:$E$70,2,FALSE),0),0)+IFERROR(IF(VLOOKUP(B46,'출력일보 14일'!$L$10:$M$70,2,FALSE)&gt;0,VLOOKUP(B46,'출력일보 14일'!$L$10:$M$70,2,FALSE),0),0)</f>
        <v>0</v>
      </c>
      <c r="U46" s="63">
        <f>IFERROR(IF(VLOOKUP(B46,'출력일보 15일'!$D$10:$E$70,2,FALSE)&gt;0,VLOOKUP(B46,'출력일보 15일'!$D$10:$E$70,2,FALSE),0),0)+IFERROR(IF(VLOOKUP(B46,'출력일보 15일'!$L$10:$M$70,2,FALSE)&gt;0,VLOOKUP(B46,'출력일보 15일'!$L$10:$M$70,2,FALSE),0),0)</f>
        <v>0</v>
      </c>
      <c r="V46" s="63">
        <f>IFERROR(IF(VLOOKUP(B46,'출력일보 16일'!$D$10:$E$70,2,FALSE)&gt;0,VLOOKUP(B46,'출력일보 16일'!$D$10:$E$70,2,FALSE),0),0)+IFERROR(IF(VLOOKUP(B46,'출력일보 16일'!$L$10:$M$70,2,FALSE)&gt;0,VLOOKUP(B46,'출력일보 16일'!$L$10:$M$70,2,FALSE),0),0)</f>
        <v>0</v>
      </c>
      <c r="W46" s="63">
        <f>IFERROR(IF(VLOOKUP(B46,'출력일보 17일'!$D$10:$E$70,2,FALSE)&gt;0,VLOOKUP(B46,'출력일보 17일'!$D$10:$E$70,2,FALSE),0),0)+IFERROR(IF(VLOOKUP(B46,'출력일보 17일'!$L$10:$M$70,2,FALSE)&gt;0,VLOOKUP(B46,'출력일보 17일'!$L$10:$M$70,2,FALSE),0),0)</f>
        <v>0</v>
      </c>
      <c r="X46" s="63">
        <f>IFERROR(IF(VLOOKUP(B46,'출력일보 18일'!$D$10:$E$70,2,FALSE)&gt;0,VLOOKUP(B46,'출력일보 18일'!$D$10:$E$70,2,FALSE),0),0)+IFERROR(IF(VLOOKUP(B46,'출력일보 18일'!$L$10:$M$70,2,FALSE)&gt;0,VLOOKUP(B46,'출력일보 18일'!$L$10:$M$70,2,FALSE),0),0)</f>
        <v>0</v>
      </c>
      <c r="Y46" s="63">
        <f>IFERROR(IF(VLOOKUP(B46,'출력일보 19일'!$D$10:$E$70,2,FALSE)&gt;0,VLOOKUP(B46,'출력일보 19일'!$D$10:$E$70,2,FALSE),0),0)+IFERROR(IF(VLOOKUP(B46,'출력일보 19일'!$L$10:$M$70,2,FALSE)&gt;0,VLOOKUP(B46,'출력일보 19일'!$L$10:$M$70,2,FALSE),0),0)</f>
        <v>0</v>
      </c>
      <c r="Z46" s="63">
        <f>IFERROR(IF(VLOOKUP(B46,'출력일보 20일'!$D$10:$E$70,2,FALSE)&gt;0,VLOOKUP(B46,'출력일보 20일'!$D$10:$E$70,2,FALSE),0),0)+IFERROR(IF(VLOOKUP(B46,'출력일보 20일'!$L$10:$M$70,2,FALSE)&gt;0,VLOOKUP(B46,'출력일보 20일'!$L$10:$M$70,2,FALSE),0),0)</f>
        <v>0</v>
      </c>
      <c r="AA46" s="63">
        <f>IFERROR(IF(VLOOKUP(B46,'출력일보 21일'!$D$10:$E$70,2,FALSE)&gt;0,VLOOKUP(B46,'출력일보 21일'!$D$10:$E$70,2,FALSE),0),0)+IFERROR(IF(VLOOKUP(B46,'출력일보 21일'!$L$10:$M$70,2,FALSE)&gt;0,VLOOKUP(B46,'출력일보 21일'!$L$10:$M$70,2,FALSE),0),0)</f>
        <v>0</v>
      </c>
      <c r="AB46" s="63">
        <f>IFERROR(IF(VLOOKUP(B46,'출력일보 22일'!$D$10:$E$70,2,FALSE)&gt;0,VLOOKUP(B46,'출력일보 22일'!$D$10:$E$70,2,FALSE),0),0)+IFERROR(IF(VLOOKUP(B46,'출력일보 22일'!$L$10:$M$70,2,FALSE)&gt;0,VLOOKUP(B46,'출력일보 22일'!$L$10:$M$70,2,FALSE),0),0)</f>
        <v>0</v>
      </c>
      <c r="AC46" s="63">
        <f>IFERROR(IF(VLOOKUP(B46,'출력일보 23일'!$D$10:$E$70,2,FALSE)&gt;0,VLOOKUP(B46,'출력일보 23일'!$D$10:$E$70,2,FALSE),0),0)+IFERROR(IF(VLOOKUP(B46,'출력일보 23일'!$L$10:$M$70,2,FALSE)&gt;0,VLOOKUP(B46,'출력일보 23일'!$L$10:$M$70,2,FALSE),0),0)</f>
        <v>0</v>
      </c>
      <c r="AD46" s="63">
        <f>IFERROR(IF(VLOOKUP(B46,'출력일보 24일'!$D$10:$E$70,2,FALSE)&gt;0,VLOOKUP(B46,'출력일보 24일'!$D$10:$E$70,2,FALSE),0),0)+IFERROR(IF(VLOOKUP(B46,'출력일보 24일'!$L$10:$M$70,2,FALSE)&gt;0,VLOOKUP(B46,'출력일보 24일'!$L$10:$M$70,2,FALSE),0),0)</f>
        <v>0</v>
      </c>
      <c r="AE46" s="63">
        <f>IFERROR(IF(VLOOKUP(B46,'출력일보 25일'!$D$10:$E$70,2,FALSE)&gt;0,VLOOKUP(B46,'출력일보 25일'!$D$10:$E$70,2,FALSE),0),0)+IFERROR(IF(VLOOKUP(B46,'출력일보 25일'!$L$10:$M$70,2,FALSE)&gt;0,VLOOKUP(B46,'출력일보 25일'!$L$10:$M$70,2,FALSE),0),0)</f>
        <v>0</v>
      </c>
      <c r="AF46" s="63">
        <f>IFERROR(IF(VLOOKUP(B46,'출력일보 26일'!$D$10:$E$70,2,FALSE)&gt;0,VLOOKUP(B46,'출력일보 26일'!$D$10:$E$70,2,FALSE),0),0)+IFERROR(IF(VLOOKUP(B46,'출력일보 26일'!$L$10:$M$70,2,FALSE)&gt;0,VLOOKUP(B46,'출력일보 26일'!$L$10:$M$70,2,FALSE),0),0)</f>
        <v>0</v>
      </c>
      <c r="AG46" s="63">
        <f>IFERROR(IF(VLOOKUP(B46,'출력일보 27일'!$D$10:$E$70,2,FALSE)&gt;0,VLOOKUP(B46,'출력일보 27일'!$D$10:$E$70,2,FALSE),0),0)+IFERROR(IF(VLOOKUP(B46,'출력일보 27일'!$L$10:$M$70,2,FALSE)&gt;0,VLOOKUP(B46,'출력일보 27일'!$L$10:$M$70,2,FALSE),0),0)</f>
        <v>0</v>
      </c>
      <c r="AH46" s="63">
        <f>IFERROR(IF(VLOOKUP(B46,'출력일보 28일'!$D$10:$E$70,2,FALSE)&gt;0,VLOOKUP(B46,'출력일보 28일'!$D$10:$E$70,2,FALSE),0),0)+IFERROR(IF(VLOOKUP(B46,'출력일보 28일'!$L$10:$M$70,2,FALSE)&gt;0,VLOOKUP(B46,'출력일보 28일'!$L$10:$M$70,2,FALSE),0),0)</f>
        <v>0</v>
      </c>
      <c r="AI46" s="63">
        <f>IFERROR(IF(VLOOKUP(B46,'출력일보 29일'!$D$10:$E$70,2,FALSE)&gt;0,VLOOKUP(B46,'출력일보 29일'!$D$10:$E$70,2,FALSE),0),0)+IFERROR(IF(VLOOKUP(B46,'출력일보 29일'!$L$10:$M$70,2,FALSE)&gt;0,VLOOKUP(B46,'출력일보 29일'!$L$10:$M$70,2,FALSE),0),0)</f>
        <v>0</v>
      </c>
      <c r="AJ46" s="63">
        <f>IFERROR(IF(VLOOKUP(B46,'출력일보 30일'!$D$10:$E$70,2,FALSE)&gt;0,VLOOKUP(B46,'출력일보 30일'!$D$10:$E$70,2,FALSE),0),0)+IFERROR(IF(VLOOKUP(B46,'출력일보 30일'!$L$10:$M$70,2,FALSE)&gt;0,VLOOKUP(B46,'출력일보 30일'!$L$10:$M$70,2,FALSE),0),0)</f>
        <v>0</v>
      </c>
      <c r="AK46" s="64">
        <f>IFERROR(IF(VLOOKUP(B46,'출력일보 31일'!$D$10:$E$70,2,FALSE)&gt;0,VLOOKUP(B46,'출력일보 31일'!$D$10:$E$70,2,FALSE),0),0)+IFERROR(IF(VLOOKUP(B46,'출력일보 31일'!$L$10:$M$70,2,FALSE)&gt;0,VLOOKUP(B46,'출력일보 31일'!$L$10:$M$70,2,FALSE),0),0)</f>
        <v>0</v>
      </c>
      <c r="AL46" s="75">
        <f t="shared" si="8"/>
        <v>0</v>
      </c>
      <c r="AM46" s="76">
        <f t="shared" si="9"/>
        <v>0</v>
      </c>
      <c r="AN46" s="77"/>
      <c r="AO46" s="95">
        <f t="shared" si="7"/>
        <v>0</v>
      </c>
      <c r="AP46" s="96">
        <f t="shared" si="10"/>
        <v>0</v>
      </c>
      <c r="AQ46" s="97">
        <f t="shared" si="11"/>
        <v>0</v>
      </c>
      <c r="AR46" s="97">
        <f t="shared" si="12"/>
        <v>0</v>
      </c>
      <c r="AS46" s="95">
        <f t="shared" si="13"/>
        <v>0</v>
      </c>
      <c r="AT46" s="96">
        <f t="shared" si="14"/>
        <v>0</v>
      </c>
      <c r="AU46" s="69"/>
      <c r="AV46" s="66" t="s">
        <v>97</v>
      </c>
      <c r="AW46" s="67"/>
      <c r="AX46" s="67"/>
      <c r="AY46" s="68"/>
    </row>
    <row r="47" spans="1:51" s="44" customFormat="1" ht="30" customHeight="1">
      <c r="A47" s="66"/>
      <c r="B47" s="70"/>
      <c r="C47" s="70"/>
      <c r="D47" s="70"/>
      <c r="E47" s="70"/>
      <c r="F47" s="71"/>
      <c r="G47" s="62">
        <f>IFERROR(IF(VLOOKUP(B47,'출력일보 1일'!$D$10:$E$70,2,FALSE)&gt;0,VLOOKUP(B47,'출력일보 1일'!$D$10:$E$70,2,FALSE),0),0)+IFERROR(IF(VLOOKUP(B47,'출력일보 1일'!$L$10:$M$70,2,FALSE)&gt;0,VLOOKUP(B47,'출력일보 1일'!$L$10:$M$70,2,FALSE),0),0)</f>
        <v>0</v>
      </c>
      <c r="H47" s="63">
        <f>IFERROR(IF(VLOOKUP(B47,'출력일보 2일'!$D$10:$E$70,2,FALSE)&gt;0,VLOOKUP(B47,'출력일보 2일'!$D$10:$E$70,2,FALSE),0),0)+IFERROR(IF(VLOOKUP(B47,'출력일보 2일'!$L$10:$M$70,2,FALSE)&gt;0,VLOOKUP(B47,'출력일보 2일'!$L$10:$M$70,2,FALSE),0),0)</f>
        <v>0</v>
      </c>
      <c r="I47" s="63">
        <f>IFERROR(IF(VLOOKUP(B47,'출력일보 3일'!$D$10:$E$70,2,FALSE)&gt;0,VLOOKUP(B47,'출력일보 3일'!$D$10:$E$70,2,FALSE),0),0)+IFERROR(IF(VLOOKUP(B47,'출력일보 3일'!$L$10:$M$70,2,FALSE)&gt;0,VLOOKUP(B47,'출력일보 3일'!$L$10:$M$70,2,FALSE),0),0)</f>
        <v>0</v>
      </c>
      <c r="J47" s="63">
        <f>IFERROR(IF(VLOOKUP(B47,'출력일보 4일'!$D$10:$E$70,2,FALSE)&gt;0,VLOOKUP(B47,'출력일보 4일'!$D$10:$E$70,2,FALSE),0),0)+IFERROR(IF(VLOOKUP(B47,'출력일보 4일'!$L$10:$M$70,2,FALSE)&gt;0,VLOOKUP(B47,'출력일보 4일'!$L$10:$M$70,2,FALSE),0),0)</f>
        <v>0</v>
      </c>
      <c r="K47" s="63">
        <f>IFERROR(IF(VLOOKUP(B47,'출력일보 5일'!$D$10:$E$70,2,FALSE)&gt;0,VLOOKUP(B47,'출력일보 5일'!$D$10:$E$70,2,FALSE),0),0)+IFERROR(IF(VLOOKUP(B47,'출력일보 5일'!$L$10:$M$70,2,FALSE)&gt;0,VLOOKUP(B47,'출력일보 5일'!$L$10:$M$70,2,FALSE),0),0)</f>
        <v>0</v>
      </c>
      <c r="L47" s="63">
        <f>IFERROR(IF(VLOOKUP(B47,'출력일보 6일'!$D$10:$E$70,2,FALSE)&gt;0,VLOOKUP(B47,'출력일보 6일'!$D$10:$E$70,2,FALSE),0),0)+IFERROR(IF(VLOOKUP(B47,'출력일보 6일'!$L$10:$M$70,2,FALSE)&gt;0,VLOOKUP(B47,'출력일보 6일'!$L$10:$M$70,2,FALSE),0),0)</f>
        <v>0</v>
      </c>
      <c r="M47" s="63">
        <f>IFERROR(IF(VLOOKUP(B47,'출력일보 7일'!$D$10:$E$70,2,FALSE)&gt;0,VLOOKUP(B47,'출력일보 7일'!$D$10:$E$70,2,FALSE),0),0)+IFERROR(IF(VLOOKUP(B47,'출력일보 7일'!$L$10:$M$70,2,FALSE)&gt;0,VLOOKUP(B47,'출력일보 7일'!$L$10:$M$70,2,FALSE),0),0)</f>
        <v>0</v>
      </c>
      <c r="N47" s="63">
        <f>IFERROR(IF(VLOOKUP(B47,'출력일보 8일'!$D$10:$E$70,2,FALSE)&gt;0,VLOOKUP(B47,'출력일보 8일'!$D$10:$E$70,2,FALSE),0),0)+IFERROR(IF(VLOOKUP(B47,'출력일보 8일'!$L$10:$M$70,2,FALSE)&gt;0,VLOOKUP(B47,'출력일보 8일'!$L$10:$M$70,2,FALSE),0),0)</f>
        <v>0</v>
      </c>
      <c r="O47" s="63">
        <f>IFERROR(IF(VLOOKUP(B47,'출력일보 9일'!$D$10:$E$70,2,FALSE)&gt;0,VLOOKUP(B47,'출력일보 9일'!$D$10:$E$70,2,FALSE),0),0)+IFERROR(IF(VLOOKUP(B47,'출력일보 9일'!$L$10:$M$70,2,FALSE)&gt;0,VLOOKUP(B47,'출력일보 9일'!$L$10:$M$70,2,FALSE),0),0)</f>
        <v>0</v>
      </c>
      <c r="P47" s="63">
        <f>IFERROR(IF(VLOOKUP(B47,'출력일보 10일'!$D$10:$E$70,2,FALSE)&gt;0,VLOOKUP(B47,'출력일보 10일'!$D$10:$E$70,2,FALSE),0),0)+IFERROR(IF(VLOOKUP(B47,'출력일보 10일'!$L$10:$M$70,2,FALSE)&gt;0,VLOOKUP(B47,'출력일보 10일'!$L$10:$M$70,2,FALSE),0),0)</f>
        <v>0</v>
      </c>
      <c r="Q47" s="63">
        <f>IFERROR(IF(VLOOKUP(B47,'출력일보 11일'!$D$10:$E$70,2,FALSE)&gt;0,VLOOKUP(B47,'출력일보 11일'!$D$10:$E$70,2,FALSE),0),0)+IFERROR(IF(VLOOKUP(B47,'출력일보 11일'!$L$10:$M$70,2,FALSE)&gt;0,VLOOKUP(B47,'출력일보 11일'!$L$10:$M$70,2,FALSE),0),0)</f>
        <v>0</v>
      </c>
      <c r="R47" s="63">
        <f>IFERROR(IF(VLOOKUP(B47,'출력일보 12일'!$D$10:$E$70,2,FALSE)&gt;0,VLOOKUP(B47,'출력일보 12일'!$D$10:$E$70,2,FALSE),0),0)+IFERROR(IF(VLOOKUP(B47,'출력일보 12일'!$L$10:$M$70,2,FALSE)&gt;0,VLOOKUP(B47,'출력일보 12일'!$L$10:$M$70,2,FALSE),0),0)</f>
        <v>0</v>
      </c>
      <c r="S47" s="63">
        <f>IFERROR(IF(VLOOKUP(B47,'출력일보 13일'!$D$10:$E$70,2,FALSE)&gt;0,VLOOKUP(B47,'출력일보 13일'!$D$10:$E$70,2,FALSE),0),0)+IFERROR(IF(VLOOKUP(B47,'출력일보 13일'!$L$10:$M$70,2,FALSE)&gt;0,VLOOKUP(B47,'출력일보 13일'!$L$10:$M$70,2,FALSE),0),0)</f>
        <v>0</v>
      </c>
      <c r="T47" s="63">
        <f>IFERROR(IF(VLOOKUP(B47,'출력일보 14일'!$D$10:$E$70,2,FALSE)&gt;0,VLOOKUP(B47,'출력일보 14일'!$D$10:$E$70,2,FALSE),0),0)+IFERROR(IF(VLOOKUP(B47,'출력일보 14일'!$L$10:$M$70,2,FALSE)&gt;0,VLOOKUP(B47,'출력일보 14일'!$L$10:$M$70,2,FALSE),0),0)</f>
        <v>0</v>
      </c>
      <c r="U47" s="63">
        <f>IFERROR(IF(VLOOKUP(B47,'출력일보 15일'!$D$10:$E$70,2,FALSE)&gt;0,VLOOKUP(B47,'출력일보 15일'!$D$10:$E$70,2,FALSE),0),0)+IFERROR(IF(VLOOKUP(B47,'출력일보 15일'!$L$10:$M$70,2,FALSE)&gt;0,VLOOKUP(B47,'출력일보 15일'!$L$10:$M$70,2,FALSE),0),0)</f>
        <v>0</v>
      </c>
      <c r="V47" s="63">
        <f>IFERROR(IF(VLOOKUP(B47,'출력일보 16일'!$D$10:$E$70,2,FALSE)&gt;0,VLOOKUP(B47,'출력일보 16일'!$D$10:$E$70,2,FALSE),0),0)+IFERROR(IF(VLOOKUP(B47,'출력일보 16일'!$L$10:$M$70,2,FALSE)&gt;0,VLOOKUP(B47,'출력일보 16일'!$L$10:$M$70,2,FALSE),0),0)</f>
        <v>0</v>
      </c>
      <c r="W47" s="63">
        <f>IFERROR(IF(VLOOKUP(B47,'출력일보 17일'!$D$10:$E$70,2,FALSE)&gt;0,VLOOKUP(B47,'출력일보 17일'!$D$10:$E$70,2,FALSE),0),0)+IFERROR(IF(VLOOKUP(B47,'출력일보 17일'!$L$10:$M$70,2,FALSE)&gt;0,VLOOKUP(B47,'출력일보 17일'!$L$10:$M$70,2,FALSE),0),0)</f>
        <v>0</v>
      </c>
      <c r="X47" s="63">
        <f>IFERROR(IF(VLOOKUP(B47,'출력일보 18일'!$D$10:$E$70,2,FALSE)&gt;0,VLOOKUP(B47,'출력일보 18일'!$D$10:$E$70,2,FALSE),0),0)+IFERROR(IF(VLOOKUP(B47,'출력일보 18일'!$L$10:$M$70,2,FALSE)&gt;0,VLOOKUP(B47,'출력일보 18일'!$L$10:$M$70,2,FALSE),0),0)</f>
        <v>0</v>
      </c>
      <c r="Y47" s="63">
        <f>IFERROR(IF(VLOOKUP(B47,'출력일보 19일'!$D$10:$E$70,2,FALSE)&gt;0,VLOOKUP(B47,'출력일보 19일'!$D$10:$E$70,2,FALSE),0),0)+IFERROR(IF(VLOOKUP(B47,'출력일보 19일'!$L$10:$M$70,2,FALSE)&gt;0,VLOOKUP(B47,'출력일보 19일'!$L$10:$M$70,2,FALSE),0),0)</f>
        <v>0</v>
      </c>
      <c r="Z47" s="63">
        <f>IFERROR(IF(VLOOKUP(B47,'출력일보 20일'!$D$10:$E$70,2,FALSE)&gt;0,VLOOKUP(B47,'출력일보 20일'!$D$10:$E$70,2,FALSE),0),0)+IFERROR(IF(VLOOKUP(B47,'출력일보 20일'!$L$10:$M$70,2,FALSE)&gt;0,VLOOKUP(B47,'출력일보 20일'!$L$10:$M$70,2,FALSE),0),0)</f>
        <v>0</v>
      </c>
      <c r="AA47" s="63">
        <f>IFERROR(IF(VLOOKUP(B47,'출력일보 21일'!$D$10:$E$70,2,FALSE)&gt;0,VLOOKUP(B47,'출력일보 21일'!$D$10:$E$70,2,FALSE),0),0)+IFERROR(IF(VLOOKUP(B47,'출력일보 21일'!$L$10:$M$70,2,FALSE)&gt;0,VLOOKUP(B47,'출력일보 21일'!$L$10:$M$70,2,FALSE),0),0)</f>
        <v>0</v>
      </c>
      <c r="AB47" s="63">
        <f>IFERROR(IF(VLOOKUP(B47,'출력일보 22일'!$D$10:$E$70,2,FALSE)&gt;0,VLOOKUP(B47,'출력일보 22일'!$D$10:$E$70,2,FALSE),0),0)+IFERROR(IF(VLOOKUP(B47,'출력일보 22일'!$L$10:$M$70,2,FALSE)&gt;0,VLOOKUP(B47,'출력일보 22일'!$L$10:$M$70,2,FALSE),0),0)</f>
        <v>0</v>
      </c>
      <c r="AC47" s="63">
        <f>IFERROR(IF(VLOOKUP(B47,'출력일보 23일'!$D$10:$E$70,2,FALSE)&gt;0,VLOOKUP(B47,'출력일보 23일'!$D$10:$E$70,2,FALSE),0),0)+IFERROR(IF(VLOOKUP(B47,'출력일보 23일'!$L$10:$M$70,2,FALSE)&gt;0,VLOOKUP(B47,'출력일보 23일'!$L$10:$M$70,2,FALSE),0),0)</f>
        <v>0</v>
      </c>
      <c r="AD47" s="63">
        <f>IFERROR(IF(VLOOKUP(B47,'출력일보 24일'!$D$10:$E$70,2,FALSE)&gt;0,VLOOKUP(B47,'출력일보 24일'!$D$10:$E$70,2,FALSE),0),0)+IFERROR(IF(VLOOKUP(B47,'출력일보 24일'!$L$10:$M$70,2,FALSE)&gt;0,VLOOKUP(B47,'출력일보 24일'!$L$10:$M$70,2,FALSE),0),0)</f>
        <v>0</v>
      </c>
      <c r="AE47" s="63">
        <f>IFERROR(IF(VLOOKUP(B47,'출력일보 25일'!$D$10:$E$70,2,FALSE)&gt;0,VLOOKUP(B47,'출력일보 25일'!$D$10:$E$70,2,FALSE),0),0)+IFERROR(IF(VLOOKUP(B47,'출력일보 25일'!$L$10:$M$70,2,FALSE)&gt;0,VLOOKUP(B47,'출력일보 25일'!$L$10:$M$70,2,FALSE),0),0)</f>
        <v>0</v>
      </c>
      <c r="AF47" s="63">
        <f>IFERROR(IF(VLOOKUP(B47,'출력일보 26일'!$D$10:$E$70,2,FALSE)&gt;0,VLOOKUP(B47,'출력일보 26일'!$D$10:$E$70,2,FALSE),0),0)+IFERROR(IF(VLOOKUP(B47,'출력일보 26일'!$L$10:$M$70,2,FALSE)&gt;0,VLOOKUP(B47,'출력일보 26일'!$L$10:$M$70,2,FALSE),0),0)</f>
        <v>0</v>
      </c>
      <c r="AG47" s="63">
        <f>IFERROR(IF(VLOOKUP(B47,'출력일보 27일'!$D$10:$E$70,2,FALSE)&gt;0,VLOOKUP(B47,'출력일보 27일'!$D$10:$E$70,2,FALSE),0),0)+IFERROR(IF(VLOOKUP(B47,'출력일보 27일'!$L$10:$M$70,2,FALSE)&gt;0,VLOOKUP(B47,'출력일보 27일'!$L$10:$M$70,2,FALSE),0),0)</f>
        <v>0</v>
      </c>
      <c r="AH47" s="63">
        <f>IFERROR(IF(VLOOKUP(B47,'출력일보 28일'!$D$10:$E$70,2,FALSE)&gt;0,VLOOKUP(B47,'출력일보 28일'!$D$10:$E$70,2,FALSE),0),0)+IFERROR(IF(VLOOKUP(B47,'출력일보 28일'!$L$10:$M$70,2,FALSE)&gt;0,VLOOKUP(B47,'출력일보 28일'!$L$10:$M$70,2,FALSE),0),0)</f>
        <v>0</v>
      </c>
      <c r="AI47" s="63">
        <f>IFERROR(IF(VLOOKUP(B47,'출력일보 29일'!$D$10:$E$70,2,FALSE)&gt;0,VLOOKUP(B47,'출력일보 29일'!$D$10:$E$70,2,FALSE),0),0)+IFERROR(IF(VLOOKUP(B47,'출력일보 29일'!$L$10:$M$70,2,FALSE)&gt;0,VLOOKUP(B47,'출력일보 29일'!$L$10:$M$70,2,FALSE),0),0)</f>
        <v>0</v>
      </c>
      <c r="AJ47" s="63">
        <f>IFERROR(IF(VLOOKUP(B47,'출력일보 30일'!$D$10:$E$70,2,FALSE)&gt;0,VLOOKUP(B47,'출력일보 30일'!$D$10:$E$70,2,FALSE),0),0)+IFERROR(IF(VLOOKUP(B47,'출력일보 30일'!$L$10:$M$70,2,FALSE)&gt;0,VLOOKUP(B47,'출력일보 30일'!$L$10:$M$70,2,FALSE),0),0)</f>
        <v>0</v>
      </c>
      <c r="AK47" s="64">
        <f>IFERROR(IF(VLOOKUP(B47,'출력일보 31일'!$D$10:$E$70,2,FALSE)&gt;0,VLOOKUP(B47,'출력일보 31일'!$D$10:$E$70,2,FALSE),0),0)+IFERROR(IF(VLOOKUP(B47,'출력일보 31일'!$L$10:$M$70,2,FALSE)&gt;0,VLOOKUP(B47,'출력일보 31일'!$L$10:$M$70,2,FALSE),0),0)</f>
        <v>0</v>
      </c>
      <c r="AL47" s="75">
        <f t="shared" si="8"/>
        <v>0</v>
      </c>
      <c r="AM47" s="76">
        <f t="shared" si="9"/>
        <v>0</v>
      </c>
      <c r="AN47" s="77"/>
      <c r="AO47" s="95">
        <f t="shared" si="7"/>
        <v>0</v>
      </c>
      <c r="AP47" s="96">
        <f t="shared" si="10"/>
        <v>0</v>
      </c>
      <c r="AQ47" s="97">
        <f t="shared" si="11"/>
        <v>0</v>
      </c>
      <c r="AR47" s="97">
        <f t="shared" si="12"/>
        <v>0</v>
      </c>
      <c r="AS47" s="95">
        <f t="shared" si="13"/>
        <v>0</v>
      </c>
      <c r="AT47" s="96">
        <f t="shared" si="14"/>
        <v>0</v>
      </c>
      <c r="AU47" s="69"/>
      <c r="AV47" s="66" t="s">
        <v>97</v>
      </c>
      <c r="AW47" s="67"/>
      <c r="AX47" s="67"/>
      <c r="AY47" s="68"/>
    </row>
    <row r="48" spans="1:51" s="44" customFormat="1" ht="30" customHeight="1">
      <c r="A48" s="66"/>
      <c r="B48" s="152"/>
      <c r="C48" s="70"/>
      <c r="D48" s="70"/>
      <c r="E48" s="70"/>
      <c r="F48" s="71"/>
      <c r="G48" s="62">
        <f>IFERROR(IF(VLOOKUP(B48,'출력일보 1일'!$D$10:$E$70,2,FALSE)&gt;0,VLOOKUP(B48,'출력일보 1일'!$D$10:$E$70,2,FALSE),0),0)+IFERROR(IF(VLOOKUP(B48,'출력일보 1일'!$L$10:$M$70,2,FALSE)&gt;0,VLOOKUP(B48,'출력일보 1일'!$L$10:$M$70,2,FALSE),0),0)</f>
        <v>0</v>
      </c>
      <c r="H48" s="63">
        <f>IFERROR(IF(VLOOKUP(B48,'출력일보 2일'!$D$10:$E$70,2,FALSE)&gt;0,VLOOKUP(B48,'출력일보 2일'!$D$10:$E$70,2,FALSE),0),0)+IFERROR(IF(VLOOKUP(B48,'출력일보 2일'!$L$10:$M$70,2,FALSE)&gt;0,VLOOKUP(B48,'출력일보 2일'!$L$10:$M$70,2,FALSE),0),0)</f>
        <v>0</v>
      </c>
      <c r="I48" s="63">
        <f>IFERROR(IF(VLOOKUP(B48,'출력일보 3일'!$D$10:$E$70,2,FALSE)&gt;0,VLOOKUP(B48,'출력일보 3일'!$D$10:$E$70,2,FALSE),0),0)+IFERROR(IF(VLOOKUP(B48,'출력일보 3일'!$L$10:$M$70,2,FALSE)&gt;0,VLOOKUP(B48,'출력일보 3일'!$L$10:$M$70,2,FALSE),0),0)</f>
        <v>0</v>
      </c>
      <c r="J48" s="63">
        <f>IFERROR(IF(VLOOKUP(B48,'출력일보 4일'!$D$10:$E$70,2,FALSE)&gt;0,VLOOKUP(B48,'출력일보 4일'!$D$10:$E$70,2,FALSE),0),0)+IFERROR(IF(VLOOKUP(B48,'출력일보 4일'!$L$10:$M$70,2,FALSE)&gt;0,VLOOKUP(B48,'출력일보 4일'!$L$10:$M$70,2,FALSE),0),0)</f>
        <v>0</v>
      </c>
      <c r="K48" s="63">
        <f>IFERROR(IF(VLOOKUP(B48,'출력일보 5일'!$D$10:$E$70,2,FALSE)&gt;0,VLOOKUP(B48,'출력일보 5일'!$D$10:$E$70,2,FALSE),0),0)+IFERROR(IF(VLOOKUP(B48,'출력일보 5일'!$L$10:$M$70,2,FALSE)&gt;0,VLOOKUP(B48,'출력일보 5일'!$L$10:$M$70,2,FALSE),0),0)</f>
        <v>0</v>
      </c>
      <c r="L48" s="63">
        <f>IFERROR(IF(VLOOKUP(B48,'출력일보 6일'!$D$10:$E$70,2,FALSE)&gt;0,VLOOKUP(B48,'출력일보 6일'!$D$10:$E$70,2,FALSE),0),0)+IFERROR(IF(VLOOKUP(B48,'출력일보 6일'!$L$10:$M$70,2,FALSE)&gt;0,VLOOKUP(B48,'출력일보 6일'!$L$10:$M$70,2,FALSE),0),0)</f>
        <v>0</v>
      </c>
      <c r="M48" s="63">
        <f>IFERROR(IF(VLOOKUP(B48,'출력일보 7일'!$D$10:$E$70,2,FALSE)&gt;0,VLOOKUP(B48,'출력일보 7일'!$D$10:$E$70,2,FALSE),0),0)+IFERROR(IF(VLOOKUP(B48,'출력일보 7일'!$L$10:$M$70,2,FALSE)&gt;0,VLOOKUP(B48,'출력일보 7일'!$L$10:$M$70,2,FALSE),0),0)</f>
        <v>0</v>
      </c>
      <c r="N48" s="63">
        <f>IFERROR(IF(VLOOKUP(B48,'출력일보 8일'!$D$10:$E$70,2,FALSE)&gt;0,VLOOKUP(B48,'출력일보 8일'!$D$10:$E$70,2,FALSE),0),0)+IFERROR(IF(VLOOKUP(B48,'출력일보 8일'!$L$10:$M$70,2,FALSE)&gt;0,VLOOKUP(B48,'출력일보 8일'!$L$10:$M$70,2,FALSE),0),0)</f>
        <v>0</v>
      </c>
      <c r="O48" s="63">
        <f>IFERROR(IF(VLOOKUP(B48,'출력일보 9일'!$D$10:$E$70,2,FALSE)&gt;0,VLOOKUP(B48,'출력일보 9일'!$D$10:$E$70,2,FALSE),0),0)+IFERROR(IF(VLOOKUP(B48,'출력일보 9일'!$L$10:$M$70,2,FALSE)&gt;0,VLOOKUP(B48,'출력일보 9일'!$L$10:$M$70,2,FALSE),0),0)</f>
        <v>0</v>
      </c>
      <c r="P48" s="63">
        <f>IFERROR(IF(VLOOKUP(B48,'출력일보 10일'!$D$10:$E$70,2,FALSE)&gt;0,VLOOKUP(B48,'출력일보 10일'!$D$10:$E$70,2,FALSE),0),0)+IFERROR(IF(VLOOKUP(B48,'출력일보 10일'!$L$10:$M$70,2,FALSE)&gt;0,VLOOKUP(B48,'출력일보 10일'!$L$10:$M$70,2,FALSE),0),0)</f>
        <v>0</v>
      </c>
      <c r="Q48" s="63">
        <f>IFERROR(IF(VLOOKUP(B48,'출력일보 11일'!$D$10:$E$70,2,FALSE)&gt;0,VLOOKUP(B48,'출력일보 11일'!$D$10:$E$70,2,FALSE),0),0)+IFERROR(IF(VLOOKUP(B48,'출력일보 11일'!$L$10:$M$70,2,FALSE)&gt;0,VLOOKUP(B48,'출력일보 11일'!$L$10:$M$70,2,FALSE),0),0)</f>
        <v>0</v>
      </c>
      <c r="R48" s="63">
        <f>IFERROR(IF(VLOOKUP(B48,'출력일보 12일'!$D$10:$E$70,2,FALSE)&gt;0,VLOOKUP(B48,'출력일보 12일'!$D$10:$E$70,2,FALSE),0),0)+IFERROR(IF(VLOOKUP(B48,'출력일보 12일'!$L$10:$M$70,2,FALSE)&gt;0,VLOOKUP(B48,'출력일보 12일'!$L$10:$M$70,2,FALSE),0),0)</f>
        <v>0</v>
      </c>
      <c r="S48" s="63">
        <f>IFERROR(IF(VLOOKUP(B48,'출력일보 13일'!$D$10:$E$70,2,FALSE)&gt;0,VLOOKUP(B48,'출력일보 13일'!$D$10:$E$70,2,FALSE),0),0)+IFERROR(IF(VLOOKUP(B48,'출력일보 13일'!$L$10:$M$70,2,FALSE)&gt;0,VLOOKUP(B48,'출력일보 13일'!$L$10:$M$70,2,FALSE),0),0)</f>
        <v>0</v>
      </c>
      <c r="T48" s="63">
        <f>IFERROR(IF(VLOOKUP(B48,'출력일보 14일'!$D$10:$E$70,2,FALSE)&gt;0,VLOOKUP(B48,'출력일보 14일'!$D$10:$E$70,2,FALSE),0),0)+IFERROR(IF(VLOOKUP(B48,'출력일보 14일'!$L$10:$M$70,2,FALSE)&gt;0,VLOOKUP(B48,'출력일보 14일'!$L$10:$M$70,2,FALSE),0),0)</f>
        <v>0</v>
      </c>
      <c r="U48" s="63">
        <f>IFERROR(IF(VLOOKUP(B48,'출력일보 15일'!$D$10:$E$70,2,FALSE)&gt;0,VLOOKUP(B48,'출력일보 15일'!$D$10:$E$70,2,FALSE),0),0)+IFERROR(IF(VLOOKUP(B48,'출력일보 15일'!$L$10:$M$70,2,FALSE)&gt;0,VLOOKUP(B48,'출력일보 15일'!$L$10:$M$70,2,FALSE),0),0)</f>
        <v>0</v>
      </c>
      <c r="V48" s="63">
        <f>IFERROR(IF(VLOOKUP(B48,'출력일보 16일'!$D$10:$E$70,2,FALSE)&gt;0,VLOOKUP(B48,'출력일보 16일'!$D$10:$E$70,2,FALSE),0),0)+IFERROR(IF(VLOOKUP(B48,'출력일보 16일'!$L$10:$M$70,2,FALSE)&gt;0,VLOOKUP(B48,'출력일보 16일'!$L$10:$M$70,2,FALSE),0),0)</f>
        <v>0</v>
      </c>
      <c r="W48" s="63">
        <f>IFERROR(IF(VLOOKUP(B48,'출력일보 17일'!$D$10:$E$70,2,FALSE)&gt;0,VLOOKUP(B48,'출력일보 17일'!$D$10:$E$70,2,FALSE),0),0)+IFERROR(IF(VLOOKUP(B48,'출력일보 17일'!$L$10:$M$70,2,FALSE)&gt;0,VLOOKUP(B48,'출력일보 17일'!$L$10:$M$70,2,FALSE),0),0)</f>
        <v>0</v>
      </c>
      <c r="X48" s="63">
        <f>IFERROR(IF(VLOOKUP(B48,'출력일보 18일'!$D$10:$E$70,2,FALSE)&gt;0,VLOOKUP(B48,'출력일보 18일'!$D$10:$E$70,2,FALSE),0),0)+IFERROR(IF(VLOOKUP(B48,'출력일보 18일'!$L$10:$M$70,2,FALSE)&gt;0,VLOOKUP(B48,'출력일보 18일'!$L$10:$M$70,2,FALSE),0),0)</f>
        <v>0</v>
      </c>
      <c r="Y48" s="63">
        <f>IFERROR(IF(VLOOKUP(B48,'출력일보 19일'!$D$10:$E$70,2,FALSE)&gt;0,VLOOKUP(B48,'출력일보 19일'!$D$10:$E$70,2,FALSE),0),0)+IFERROR(IF(VLOOKUP(B48,'출력일보 19일'!$L$10:$M$70,2,FALSE)&gt;0,VLOOKUP(B48,'출력일보 19일'!$L$10:$M$70,2,FALSE),0),0)</f>
        <v>0</v>
      </c>
      <c r="Z48" s="63">
        <f>IFERROR(IF(VLOOKUP(B48,'출력일보 20일'!$D$10:$E$70,2,FALSE)&gt;0,VLOOKUP(B48,'출력일보 20일'!$D$10:$E$70,2,FALSE),0),0)+IFERROR(IF(VLOOKUP(B48,'출력일보 20일'!$L$10:$M$70,2,FALSE)&gt;0,VLOOKUP(B48,'출력일보 20일'!$L$10:$M$70,2,FALSE),0),0)</f>
        <v>0</v>
      </c>
      <c r="AA48" s="63">
        <f>IFERROR(IF(VLOOKUP(B48,'출력일보 21일'!$D$10:$E$70,2,FALSE)&gt;0,VLOOKUP(B48,'출력일보 21일'!$D$10:$E$70,2,FALSE),0),0)+IFERROR(IF(VLOOKUP(B48,'출력일보 21일'!$L$10:$M$70,2,FALSE)&gt;0,VLOOKUP(B48,'출력일보 21일'!$L$10:$M$70,2,FALSE),0),0)</f>
        <v>0</v>
      </c>
      <c r="AB48" s="63">
        <f>IFERROR(IF(VLOOKUP(B48,'출력일보 22일'!$D$10:$E$70,2,FALSE)&gt;0,VLOOKUP(B48,'출력일보 22일'!$D$10:$E$70,2,FALSE),0),0)+IFERROR(IF(VLOOKUP(B48,'출력일보 22일'!$L$10:$M$70,2,FALSE)&gt;0,VLOOKUP(B48,'출력일보 22일'!$L$10:$M$70,2,FALSE),0),0)</f>
        <v>0</v>
      </c>
      <c r="AC48" s="63">
        <f>IFERROR(IF(VLOOKUP(B48,'출력일보 23일'!$D$10:$E$70,2,FALSE)&gt;0,VLOOKUP(B48,'출력일보 23일'!$D$10:$E$70,2,FALSE),0),0)+IFERROR(IF(VLOOKUP(B48,'출력일보 23일'!$L$10:$M$70,2,FALSE)&gt;0,VLOOKUP(B48,'출력일보 23일'!$L$10:$M$70,2,FALSE),0),0)</f>
        <v>0</v>
      </c>
      <c r="AD48" s="63">
        <f>IFERROR(IF(VLOOKUP(B48,'출력일보 24일'!$D$10:$E$70,2,FALSE)&gt;0,VLOOKUP(B48,'출력일보 24일'!$D$10:$E$70,2,FALSE),0),0)+IFERROR(IF(VLOOKUP(B48,'출력일보 24일'!$L$10:$M$70,2,FALSE)&gt;0,VLOOKUP(B48,'출력일보 24일'!$L$10:$M$70,2,FALSE),0),0)</f>
        <v>0</v>
      </c>
      <c r="AE48" s="63">
        <f>IFERROR(IF(VLOOKUP(B48,'출력일보 25일'!$D$10:$E$70,2,FALSE)&gt;0,VLOOKUP(B48,'출력일보 25일'!$D$10:$E$70,2,FALSE),0),0)+IFERROR(IF(VLOOKUP(B48,'출력일보 25일'!$L$10:$M$70,2,FALSE)&gt;0,VLOOKUP(B48,'출력일보 25일'!$L$10:$M$70,2,FALSE),0),0)</f>
        <v>0</v>
      </c>
      <c r="AF48" s="63">
        <f>IFERROR(IF(VLOOKUP(B48,'출력일보 26일'!$D$10:$E$70,2,FALSE)&gt;0,VLOOKUP(B48,'출력일보 26일'!$D$10:$E$70,2,FALSE),0),0)+IFERROR(IF(VLOOKUP(B48,'출력일보 26일'!$L$10:$M$70,2,FALSE)&gt;0,VLOOKUP(B48,'출력일보 26일'!$L$10:$M$70,2,FALSE),0),0)</f>
        <v>0</v>
      </c>
      <c r="AG48" s="63">
        <f>IFERROR(IF(VLOOKUP(B48,'출력일보 27일'!$D$10:$E$70,2,FALSE)&gt;0,VLOOKUP(B48,'출력일보 27일'!$D$10:$E$70,2,FALSE),0),0)+IFERROR(IF(VLOOKUP(B48,'출력일보 27일'!$L$10:$M$70,2,FALSE)&gt;0,VLOOKUP(B48,'출력일보 27일'!$L$10:$M$70,2,FALSE),0),0)</f>
        <v>0</v>
      </c>
      <c r="AH48" s="63">
        <f>IFERROR(IF(VLOOKUP(B48,'출력일보 28일'!$D$10:$E$70,2,FALSE)&gt;0,VLOOKUP(B48,'출력일보 28일'!$D$10:$E$70,2,FALSE),0),0)+IFERROR(IF(VLOOKUP(B48,'출력일보 28일'!$L$10:$M$70,2,FALSE)&gt;0,VLOOKUP(B48,'출력일보 28일'!$L$10:$M$70,2,FALSE),0),0)</f>
        <v>0</v>
      </c>
      <c r="AI48" s="63">
        <f>IFERROR(IF(VLOOKUP(B48,'출력일보 29일'!$D$10:$E$70,2,FALSE)&gt;0,VLOOKUP(B48,'출력일보 29일'!$D$10:$E$70,2,FALSE),0),0)+IFERROR(IF(VLOOKUP(B48,'출력일보 29일'!$L$10:$M$70,2,FALSE)&gt;0,VLOOKUP(B48,'출력일보 29일'!$L$10:$M$70,2,FALSE),0),0)</f>
        <v>0</v>
      </c>
      <c r="AJ48" s="63">
        <f>IFERROR(IF(VLOOKUP(B48,'출력일보 30일'!$D$10:$E$70,2,FALSE)&gt;0,VLOOKUP(B48,'출력일보 30일'!$D$10:$E$70,2,FALSE),0),0)+IFERROR(IF(VLOOKUP(B48,'출력일보 30일'!$L$10:$M$70,2,FALSE)&gt;0,VLOOKUP(B48,'출력일보 30일'!$L$10:$M$70,2,FALSE),0),0)</f>
        <v>0</v>
      </c>
      <c r="AK48" s="64">
        <f>IFERROR(IF(VLOOKUP(B48,'출력일보 31일'!$D$10:$E$70,2,FALSE)&gt;0,VLOOKUP(B48,'출력일보 31일'!$D$10:$E$70,2,FALSE),0),0)+IFERROR(IF(VLOOKUP(B48,'출력일보 31일'!$L$10:$M$70,2,FALSE)&gt;0,VLOOKUP(B48,'출력일보 31일'!$L$10:$M$70,2,FALSE),0),0)</f>
        <v>0</v>
      </c>
      <c r="AL48" s="75">
        <f t="shared" si="8"/>
        <v>0</v>
      </c>
      <c r="AM48" s="76">
        <f t="shared" si="9"/>
        <v>0</v>
      </c>
      <c r="AN48" s="77"/>
      <c r="AO48" s="95">
        <f t="shared" si="7"/>
        <v>0</v>
      </c>
      <c r="AP48" s="96">
        <f t="shared" si="10"/>
        <v>0</v>
      </c>
      <c r="AQ48" s="97">
        <f t="shared" si="11"/>
        <v>0</v>
      </c>
      <c r="AR48" s="97">
        <f t="shared" si="12"/>
        <v>0</v>
      </c>
      <c r="AS48" s="95">
        <f t="shared" si="13"/>
        <v>0</v>
      </c>
      <c r="AT48" s="96">
        <f t="shared" si="14"/>
        <v>0</v>
      </c>
      <c r="AU48" s="69"/>
      <c r="AV48" s="66" t="s">
        <v>97</v>
      </c>
      <c r="AW48" s="67"/>
      <c r="AX48" s="67"/>
      <c r="AY48" s="68"/>
    </row>
    <row r="49" spans="1:51" s="44" customFormat="1" ht="30" customHeight="1">
      <c r="A49" s="66"/>
      <c r="B49" s="153"/>
      <c r="C49" s="67"/>
      <c r="D49" s="67"/>
      <c r="E49" s="67"/>
      <c r="F49" s="68"/>
      <c r="G49" s="62">
        <f>IFERROR(IF(VLOOKUP(B49,'출력일보 1일'!$D$10:$E$70,2,FALSE)&gt;0,VLOOKUP(B49,'출력일보 1일'!$D$10:$E$70,2,FALSE),0),0)+IFERROR(IF(VLOOKUP(B49,'출력일보 1일'!$L$10:$M$70,2,FALSE)&gt;0,VLOOKUP(B49,'출력일보 1일'!$L$10:$M$70,2,FALSE),0),0)</f>
        <v>0</v>
      </c>
      <c r="H49" s="63">
        <f>IFERROR(IF(VLOOKUP(B49,'출력일보 2일'!$D$10:$E$70,2,FALSE)&gt;0,VLOOKUP(B49,'출력일보 2일'!$D$10:$E$70,2,FALSE),0),0)+IFERROR(IF(VLOOKUP(B49,'출력일보 2일'!$L$10:$M$70,2,FALSE)&gt;0,VLOOKUP(B49,'출력일보 2일'!$L$10:$M$70,2,FALSE),0),0)</f>
        <v>0</v>
      </c>
      <c r="I49" s="63">
        <f>IFERROR(IF(VLOOKUP(B49,'출력일보 3일'!$D$10:$E$70,2,FALSE)&gt;0,VLOOKUP(B49,'출력일보 3일'!$D$10:$E$70,2,FALSE),0),0)+IFERROR(IF(VLOOKUP(B49,'출력일보 3일'!$L$10:$M$70,2,FALSE)&gt;0,VLOOKUP(B49,'출력일보 3일'!$L$10:$M$70,2,FALSE),0),0)</f>
        <v>0</v>
      </c>
      <c r="J49" s="63">
        <f>IFERROR(IF(VLOOKUP(B49,'출력일보 4일'!$D$10:$E$70,2,FALSE)&gt;0,VLOOKUP(B49,'출력일보 4일'!$D$10:$E$70,2,FALSE),0),0)+IFERROR(IF(VLOOKUP(B49,'출력일보 4일'!$L$10:$M$70,2,FALSE)&gt;0,VLOOKUP(B49,'출력일보 4일'!$L$10:$M$70,2,FALSE),0),0)</f>
        <v>0</v>
      </c>
      <c r="K49" s="63">
        <f>IFERROR(IF(VLOOKUP(B49,'출력일보 5일'!$D$10:$E$70,2,FALSE)&gt;0,VLOOKUP(B49,'출력일보 5일'!$D$10:$E$70,2,FALSE),0),0)+IFERROR(IF(VLOOKUP(B49,'출력일보 5일'!$L$10:$M$70,2,FALSE)&gt;0,VLOOKUP(B49,'출력일보 5일'!$L$10:$M$70,2,FALSE),0),0)</f>
        <v>0</v>
      </c>
      <c r="L49" s="63">
        <f>IFERROR(IF(VLOOKUP(B49,'출력일보 6일'!$D$10:$E$70,2,FALSE)&gt;0,VLOOKUP(B49,'출력일보 6일'!$D$10:$E$70,2,FALSE),0),0)+IFERROR(IF(VLOOKUP(B49,'출력일보 6일'!$L$10:$M$70,2,FALSE)&gt;0,VLOOKUP(B49,'출력일보 6일'!$L$10:$M$70,2,FALSE),0),0)</f>
        <v>0</v>
      </c>
      <c r="M49" s="63">
        <f>IFERROR(IF(VLOOKUP(B49,'출력일보 7일'!$D$10:$E$70,2,FALSE)&gt;0,VLOOKUP(B49,'출력일보 7일'!$D$10:$E$70,2,FALSE),0),0)+IFERROR(IF(VLOOKUP(B49,'출력일보 7일'!$L$10:$M$70,2,FALSE)&gt;0,VLOOKUP(B49,'출력일보 7일'!$L$10:$M$70,2,FALSE),0),0)</f>
        <v>0</v>
      </c>
      <c r="N49" s="63">
        <f>IFERROR(IF(VLOOKUP(B49,'출력일보 8일'!$D$10:$E$70,2,FALSE)&gt;0,VLOOKUP(B49,'출력일보 8일'!$D$10:$E$70,2,FALSE),0),0)+IFERROR(IF(VLOOKUP(B49,'출력일보 8일'!$L$10:$M$70,2,FALSE)&gt;0,VLOOKUP(B49,'출력일보 8일'!$L$10:$M$70,2,FALSE),0),0)</f>
        <v>0</v>
      </c>
      <c r="O49" s="63">
        <f>IFERROR(IF(VLOOKUP(B49,'출력일보 9일'!$D$10:$E$70,2,FALSE)&gt;0,VLOOKUP(B49,'출력일보 9일'!$D$10:$E$70,2,FALSE),0),0)+IFERROR(IF(VLOOKUP(B49,'출력일보 9일'!$L$10:$M$70,2,FALSE)&gt;0,VLOOKUP(B49,'출력일보 9일'!$L$10:$M$70,2,FALSE),0),0)</f>
        <v>0</v>
      </c>
      <c r="P49" s="63">
        <f>IFERROR(IF(VLOOKUP(B49,'출력일보 10일'!$D$10:$E$70,2,FALSE)&gt;0,VLOOKUP(B49,'출력일보 10일'!$D$10:$E$70,2,FALSE),0),0)+IFERROR(IF(VLOOKUP(B49,'출력일보 10일'!$L$10:$M$70,2,FALSE)&gt;0,VLOOKUP(B49,'출력일보 10일'!$L$10:$M$70,2,FALSE),0),0)</f>
        <v>0</v>
      </c>
      <c r="Q49" s="63">
        <f>IFERROR(IF(VLOOKUP(B49,'출력일보 11일'!$D$10:$E$70,2,FALSE)&gt;0,VLOOKUP(B49,'출력일보 11일'!$D$10:$E$70,2,FALSE),0),0)+IFERROR(IF(VLOOKUP(B49,'출력일보 11일'!$L$10:$M$70,2,FALSE)&gt;0,VLOOKUP(B49,'출력일보 11일'!$L$10:$M$70,2,FALSE),0),0)</f>
        <v>0</v>
      </c>
      <c r="R49" s="63">
        <f>IFERROR(IF(VLOOKUP(B49,'출력일보 12일'!$D$10:$E$70,2,FALSE)&gt;0,VLOOKUP(B49,'출력일보 12일'!$D$10:$E$70,2,FALSE),0),0)+IFERROR(IF(VLOOKUP(B49,'출력일보 12일'!$L$10:$M$70,2,FALSE)&gt;0,VLOOKUP(B49,'출력일보 12일'!$L$10:$M$70,2,FALSE),0),0)</f>
        <v>0</v>
      </c>
      <c r="S49" s="63">
        <f>IFERROR(IF(VLOOKUP(B49,'출력일보 13일'!$D$10:$E$70,2,FALSE)&gt;0,VLOOKUP(B49,'출력일보 13일'!$D$10:$E$70,2,FALSE),0),0)+IFERROR(IF(VLOOKUP(B49,'출력일보 13일'!$L$10:$M$70,2,FALSE)&gt;0,VLOOKUP(B49,'출력일보 13일'!$L$10:$M$70,2,FALSE),0),0)</f>
        <v>0</v>
      </c>
      <c r="T49" s="63">
        <f>IFERROR(IF(VLOOKUP(B49,'출력일보 14일'!$D$10:$E$70,2,FALSE)&gt;0,VLOOKUP(B49,'출력일보 14일'!$D$10:$E$70,2,FALSE),0),0)+IFERROR(IF(VLOOKUP(B49,'출력일보 14일'!$L$10:$M$70,2,FALSE)&gt;0,VLOOKUP(B49,'출력일보 14일'!$L$10:$M$70,2,FALSE),0),0)</f>
        <v>0</v>
      </c>
      <c r="U49" s="63">
        <f>IFERROR(IF(VLOOKUP(B49,'출력일보 15일'!$D$10:$E$70,2,FALSE)&gt;0,VLOOKUP(B49,'출력일보 15일'!$D$10:$E$70,2,FALSE),0),0)+IFERROR(IF(VLOOKUP(B49,'출력일보 15일'!$L$10:$M$70,2,FALSE)&gt;0,VLOOKUP(B49,'출력일보 15일'!$L$10:$M$70,2,FALSE),0),0)</f>
        <v>0</v>
      </c>
      <c r="V49" s="63">
        <f>IFERROR(IF(VLOOKUP(B49,'출력일보 16일'!$D$10:$E$70,2,FALSE)&gt;0,VLOOKUP(B49,'출력일보 16일'!$D$10:$E$70,2,FALSE),0),0)+IFERROR(IF(VLOOKUP(B49,'출력일보 16일'!$L$10:$M$70,2,FALSE)&gt;0,VLOOKUP(B49,'출력일보 16일'!$L$10:$M$70,2,FALSE),0),0)</f>
        <v>0</v>
      </c>
      <c r="W49" s="63">
        <f>IFERROR(IF(VLOOKUP(B49,'출력일보 17일'!$D$10:$E$70,2,FALSE)&gt;0,VLOOKUP(B49,'출력일보 17일'!$D$10:$E$70,2,FALSE),0),0)+IFERROR(IF(VLOOKUP(B49,'출력일보 17일'!$L$10:$M$70,2,FALSE)&gt;0,VLOOKUP(B49,'출력일보 17일'!$L$10:$M$70,2,FALSE),0),0)</f>
        <v>0</v>
      </c>
      <c r="X49" s="63">
        <f>IFERROR(IF(VLOOKUP(B49,'출력일보 18일'!$D$10:$E$70,2,FALSE)&gt;0,VLOOKUP(B49,'출력일보 18일'!$D$10:$E$70,2,FALSE),0),0)+IFERROR(IF(VLOOKUP(B49,'출력일보 18일'!$L$10:$M$70,2,FALSE)&gt;0,VLOOKUP(B49,'출력일보 18일'!$L$10:$M$70,2,FALSE),0),0)</f>
        <v>0</v>
      </c>
      <c r="Y49" s="63">
        <f>IFERROR(IF(VLOOKUP(B49,'출력일보 19일'!$D$10:$E$70,2,FALSE)&gt;0,VLOOKUP(B49,'출력일보 19일'!$D$10:$E$70,2,FALSE),0),0)+IFERROR(IF(VLOOKUP(B49,'출력일보 19일'!$L$10:$M$70,2,FALSE)&gt;0,VLOOKUP(B49,'출력일보 19일'!$L$10:$M$70,2,FALSE),0),0)</f>
        <v>0</v>
      </c>
      <c r="Z49" s="63">
        <f>IFERROR(IF(VLOOKUP(B49,'출력일보 20일'!$D$10:$E$70,2,FALSE)&gt;0,VLOOKUP(B49,'출력일보 20일'!$D$10:$E$70,2,FALSE),0),0)+IFERROR(IF(VLOOKUP(B49,'출력일보 20일'!$L$10:$M$70,2,FALSE)&gt;0,VLOOKUP(B49,'출력일보 20일'!$L$10:$M$70,2,FALSE),0),0)</f>
        <v>0</v>
      </c>
      <c r="AA49" s="63">
        <f>IFERROR(IF(VLOOKUP(B49,'출력일보 21일'!$D$10:$E$70,2,FALSE)&gt;0,VLOOKUP(B49,'출력일보 21일'!$D$10:$E$70,2,FALSE),0),0)+IFERROR(IF(VLOOKUP(B49,'출력일보 21일'!$L$10:$M$70,2,FALSE)&gt;0,VLOOKUP(B49,'출력일보 21일'!$L$10:$M$70,2,FALSE),0),0)</f>
        <v>0</v>
      </c>
      <c r="AB49" s="63">
        <f>IFERROR(IF(VLOOKUP(B49,'출력일보 22일'!$D$10:$E$70,2,FALSE)&gt;0,VLOOKUP(B49,'출력일보 22일'!$D$10:$E$70,2,FALSE),0),0)+IFERROR(IF(VLOOKUP(B49,'출력일보 22일'!$L$10:$M$70,2,FALSE)&gt;0,VLOOKUP(B49,'출력일보 22일'!$L$10:$M$70,2,FALSE),0),0)</f>
        <v>0</v>
      </c>
      <c r="AC49" s="63">
        <f>IFERROR(IF(VLOOKUP(B49,'출력일보 23일'!$D$10:$E$70,2,FALSE)&gt;0,VLOOKUP(B49,'출력일보 23일'!$D$10:$E$70,2,FALSE),0),0)+IFERROR(IF(VLOOKUP(B49,'출력일보 23일'!$L$10:$M$70,2,FALSE)&gt;0,VLOOKUP(B49,'출력일보 23일'!$L$10:$M$70,2,FALSE),0),0)</f>
        <v>0</v>
      </c>
      <c r="AD49" s="63">
        <f>IFERROR(IF(VLOOKUP(B49,'출력일보 24일'!$D$10:$E$70,2,FALSE)&gt;0,VLOOKUP(B49,'출력일보 24일'!$D$10:$E$70,2,FALSE),0),0)+IFERROR(IF(VLOOKUP(B49,'출력일보 24일'!$L$10:$M$70,2,FALSE)&gt;0,VLOOKUP(B49,'출력일보 24일'!$L$10:$M$70,2,FALSE),0),0)</f>
        <v>0</v>
      </c>
      <c r="AE49" s="63">
        <f>IFERROR(IF(VLOOKUP(B49,'출력일보 25일'!$D$10:$E$70,2,FALSE)&gt;0,VLOOKUP(B49,'출력일보 25일'!$D$10:$E$70,2,FALSE),0),0)+IFERROR(IF(VLOOKUP(B49,'출력일보 25일'!$L$10:$M$70,2,FALSE)&gt;0,VLOOKUP(B49,'출력일보 25일'!$L$10:$M$70,2,FALSE),0),0)</f>
        <v>0</v>
      </c>
      <c r="AF49" s="63">
        <f>IFERROR(IF(VLOOKUP(B49,'출력일보 26일'!$D$10:$E$70,2,FALSE)&gt;0,VLOOKUP(B49,'출력일보 26일'!$D$10:$E$70,2,FALSE),0),0)+IFERROR(IF(VLOOKUP(B49,'출력일보 26일'!$L$10:$M$70,2,FALSE)&gt;0,VLOOKUP(B49,'출력일보 26일'!$L$10:$M$70,2,FALSE),0),0)</f>
        <v>0</v>
      </c>
      <c r="AG49" s="63">
        <f>IFERROR(IF(VLOOKUP(B49,'출력일보 27일'!$D$10:$E$70,2,FALSE)&gt;0,VLOOKUP(B49,'출력일보 27일'!$D$10:$E$70,2,FALSE),0),0)+IFERROR(IF(VLOOKUP(B49,'출력일보 27일'!$L$10:$M$70,2,FALSE)&gt;0,VLOOKUP(B49,'출력일보 27일'!$L$10:$M$70,2,FALSE),0),0)</f>
        <v>0</v>
      </c>
      <c r="AH49" s="63">
        <f>IFERROR(IF(VLOOKUP(B49,'출력일보 28일'!$D$10:$E$70,2,FALSE)&gt;0,VLOOKUP(B49,'출력일보 28일'!$D$10:$E$70,2,FALSE),0),0)+IFERROR(IF(VLOOKUP(B49,'출력일보 28일'!$L$10:$M$70,2,FALSE)&gt;0,VLOOKUP(B49,'출력일보 28일'!$L$10:$M$70,2,FALSE),0),0)</f>
        <v>0</v>
      </c>
      <c r="AI49" s="63">
        <f>IFERROR(IF(VLOOKUP(B49,'출력일보 29일'!$D$10:$E$70,2,FALSE)&gt;0,VLOOKUP(B49,'출력일보 29일'!$D$10:$E$70,2,FALSE),0),0)+IFERROR(IF(VLOOKUP(B49,'출력일보 29일'!$L$10:$M$70,2,FALSE)&gt;0,VLOOKUP(B49,'출력일보 29일'!$L$10:$M$70,2,FALSE),0),0)</f>
        <v>0</v>
      </c>
      <c r="AJ49" s="63">
        <f>IFERROR(IF(VLOOKUP(B49,'출력일보 30일'!$D$10:$E$70,2,FALSE)&gt;0,VLOOKUP(B49,'출력일보 30일'!$D$10:$E$70,2,FALSE),0),0)+IFERROR(IF(VLOOKUP(B49,'출력일보 30일'!$L$10:$M$70,2,FALSE)&gt;0,VLOOKUP(B49,'출력일보 30일'!$L$10:$M$70,2,FALSE),0),0)</f>
        <v>0</v>
      </c>
      <c r="AK49" s="64">
        <f>IFERROR(IF(VLOOKUP(B49,'출력일보 31일'!$D$10:$E$70,2,FALSE)&gt;0,VLOOKUP(B49,'출력일보 31일'!$D$10:$E$70,2,FALSE),0),0)+IFERROR(IF(VLOOKUP(B49,'출력일보 31일'!$L$10:$M$70,2,FALSE)&gt;0,VLOOKUP(B49,'출력일보 31일'!$L$10:$M$70,2,FALSE),0),0)</f>
        <v>0</v>
      </c>
      <c r="AL49" s="75">
        <f t="shared" si="8"/>
        <v>0</v>
      </c>
      <c r="AM49" s="76">
        <f t="shared" si="9"/>
        <v>0</v>
      </c>
      <c r="AN49" s="77"/>
      <c r="AO49" s="95">
        <f t="shared" si="7"/>
        <v>0</v>
      </c>
      <c r="AP49" s="96">
        <f t="shared" si="10"/>
        <v>0</v>
      </c>
      <c r="AQ49" s="97">
        <f t="shared" si="11"/>
        <v>0</v>
      </c>
      <c r="AR49" s="97">
        <f t="shared" si="12"/>
        <v>0</v>
      </c>
      <c r="AS49" s="95">
        <f t="shared" si="13"/>
        <v>0</v>
      </c>
      <c r="AT49" s="96">
        <f t="shared" si="14"/>
        <v>0</v>
      </c>
      <c r="AU49" s="69"/>
      <c r="AV49" s="66" t="s">
        <v>97</v>
      </c>
      <c r="AW49" s="67"/>
      <c r="AX49" s="67"/>
      <c r="AY49" s="68"/>
    </row>
    <row r="50" spans="1:51" s="44" customFormat="1" ht="30" customHeight="1">
      <c r="A50" s="66"/>
      <c r="B50" s="67"/>
      <c r="C50" s="67"/>
      <c r="D50" s="67"/>
      <c r="E50" s="67"/>
      <c r="F50" s="68"/>
      <c r="G50" s="62">
        <f>IFERROR(IF(VLOOKUP(B50,'출력일보 1일'!$D$10:$E$70,2,FALSE)&gt;0,VLOOKUP(B50,'출력일보 1일'!$D$10:$E$70,2,FALSE),0),0)+IFERROR(IF(VLOOKUP(B50,'출력일보 1일'!$L$10:$M$70,2,FALSE)&gt;0,VLOOKUP(B50,'출력일보 1일'!$L$10:$M$70,2,FALSE),0),0)</f>
        <v>0</v>
      </c>
      <c r="H50" s="63">
        <f>IFERROR(IF(VLOOKUP(B50,'출력일보 2일'!$D$10:$E$70,2,FALSE)&gt;0,VLOOKUP(B50,'출력일보 2일'!$D$10:$E$70,2,FALSE),0),0)+IFERROR(IF(VLOOKUP(B50,'출력일보 2일'!$L$10:$M$70,2,FALSE)&gt;0,VLOOKUP(B50,'출력일보 2일'!$L$10:$M$70,2,FALSE),0),0)</f>
        <v>0</v>
      </c>
      <c r="I50" s="63">
        <f>IFERROR(IF(VLOOKUP(B50,'출력일보 3일'!$D$10:$E$70,2,FALSE)&gt;0,VLOOKUP(B50,'출력일보 3일'!$D$10:$E$70,2,FALSE),0),0)+IFERROR(IF(VLOOKUP(B50,'출력일보 3일'!$L$10:$M$70,2,FALSE)&gt;0,VLOOKUP(B50,'출력일보 3일'!$L$10:$M$70,2,FALSE),0),0)</f>
        <v>0</v>
      </c>
      <c r="J50" s="63">
        <f>IFERROR(IF(VLOOKUP(B50,'출력일보 4일'!$D$10:$E$70,2,FALSE)&gt;0,VLOOKUP(B50,'출력일보 4일'!$D$10:$E$70,2,FALSE),0),0)+IFERROR(IF(VLOOKUP(B50,'출력일보 4일'!$L$10:$M$70,2,FALSE)&gt;0,VLOOKUP(B50,'출력일보 4일'!$L$10:$M$70,2,FALSE),0),0)</f>
        <v>0</v>
      </c>
      <c r="K50" s="63">
        <f>IFERROR(IF(VLOOKUP(B50,'출력일보 5일'!$D$10:$E$70,2,FALSE)&gt;0,VLOOKUP(B50,'출력일보 5일'!$D$10:$E$70,2,FALSE),0),0)+IFERROR(IF(VLOOKUP(B50,'출력일보 5일'!$L$10:$M$70,2,FALSE)&gt;0,VLOOKUP(B50,'출력일보 5일'!$L$10:$M$70,2,FALSE),0),0)</f>
        <v>0</v>
      </c>
      <c r="L50" s="63">
        <f>IFERROR(IF(VLOOKUP(B50,'출력일보 6일'!$D$10:$E$70,2,FALSE)&gt;0,VLOOKUP(B50,'출력일보 6일'!$D$10:$E$70,2,FALSE),0),0)+IFERROR(IF(VLOOKUP(B50,'출력일보 6일'!$L$10:$M$70,2,FALSE)&gt;0,VLOOKUP(B50,'출력일보 6일'!$L$10:$M$70,2,FALSE),0),0)</f>
        <v>0</v>
      </c>
      <c r="M50" s="63">
        <f>IFERROR(IF(VLOOKUP(B50,'출력일보 7일'!$D$10:$E$70,2,FALSE)&gt;0,VLOOKUP(B50,'출력일보 7일'!$D$10:$E$70,2,FALSE),0),0)+IFERROR(IF(VLOOKUP(B50,'출력일보 7일'!$L$10:$M$70,2,FALSE)&gt;0,VLOOKUP(B50,'출력일보 7일'!$L$10:$M$70,2,FALSE),0),0)</f>
        <v>0</v>
      </c>
      <c r="N50" s="63">
        <f>IFERROR(IF(VLOOKUP(B50,'출력일보 8일'!$D$10:$E$70,2,FALSE)&gt;0,VLOOKUP(B50,'출력일보 8일'!$D$10:$E$70,2,FALSE),0),0)+IFERROR(IF(VLOOKUP(B50,'출력일보 8일'!$L$10:$M$70,2,FALSE)&gt;0,VLOOKUP(B50,'출력일보 8일'!$L$10:$M$70,2,FALSE),0),0)</f>
        <v>0</v>
      </c>
      <c r="O50" s="63">
        <f>IFERROR(IF(VLOOKUP(B50,'출력일보 9일'!$D$10:$E$70,2,FALSE)&gt;0,VLOOKUP(B50,'출력일보 9일'!$D$10:$E$70,2,FALSE),0),0)+IFERROR(IF(VLOOKUP(B50,'출력일보 9일'!$L$10:$M$70,2,FALSE)&gt;0,VLOOKUP(B50,'출력일보 9일'!$L$10:$M$70,2,FALSE),0),0)</f>
        <v>0</v>
      </c>
      <c r="P50" s="63">
        <f>IFERROR(IF(VLOOKUP(B50,'출력일보 10일'!$D$10:$E$70,2,FALSE)&gt;0,VLOOKUP(B50,'출력일보 10일'!$D$10:$E$70,2,FALSE),0),0)+IFERROR(IF(VLOOKUP(B50,'출력일보 10일'!$L$10:$M$70,2,FALSE)&gt;0,VLOOKUP(B50,'출력일보 10일'!$L$10:$M$70,2,FALSE),0),0)</f>
        <v>0</v>
      </c>
      <c r="Q50" s="63">
        <f>IFERROR(IF(VLOOKUP(B50,'출력일보 11일'!$D$10:$E$70,2,FALSE)&gt;0,VLOOKUP(B50,'출력일보 11일'!$D$10:$E$70,2,FALSE),0),0)+IFERROR(IF(VLOOKUP(B50,'출력일보 11일'!$L$10:$M$70,2,FALSE)&gt;0,VLOOKUP(B50,'출력일보 11일'!$L$10:$M$70,2,FALSE),0),0)</f>
        <v>0</v>
      </c>
      <c r="R50" s="63">
        <f>IFERROR(IF(VLOOKUP(B50,'출력일보 12일'!$D$10:$E$70,2,FALSE)&gt;0,VLOOKUP(B50,'출력일보 12일'!$D$10:$E$70,2,FALSE),0),0)+IFERROR(IF(VLOOKUP(B50,'출력일보 12일'!$L$10:$M$70,2,FALSE)&gt;0,VLOOKUP(B50,'출력일보 12일'!$L$10:$M$70,2,FALSE),0),0)</f>
        <v>0</v>
      </c>
      <c r="S50" s="63">
        <f>IFERROR(IF(VLOOKUP(B50,'출력일보 13일'!$D$10:$E$70,2,FALSE)&gt;0,VLOOKUP(B50,'출력일보 13일'!$D$10:$E$70,2,FALSE),0),0)+IFERROR(IF(VLOOKUP(B50,'출력일보 13일'!$L$10:$M$70,2,FALSE)&gt;0,VLOOKUP(B50,'출력일보 13일'!$L$10:$M$70,2,FALSE),0),0)</f>
        <v>0</v>
      </c>
      <c r="T50" s="63">
        <f>IFERROR(IF(VLOOKUP(B50,'출력일보 14일'!$D$10:$E$70,2,FALSE)&gt;0,VLOOKUP(B50,'출력일보 14일'!$D$10:$E$70,2,FALSE),0),0)+IFERROR(IF(VLOOKUP(B50,'출력일보 14일'!$L$10:$M$70,2,FALSE)&gt;0,VLOOKUP(B50,'출력일보 14일'!$L$10:$M$70,2,FALSE),0),0)</f>
        <v>0</v>
      </c>
      <c r="U50" s="63">
        <f>IFERROR(IF(VLOOKUP(B50,'출력일보 15일'!$D$10:$E$70,2,FALSE)&gt;0,VLOOKUP(B50,'출력일보 15일'!$D$10:$E$70,2,FALSE),0),0)+IFERROR(IF(VLOOKUP(B50,'출력일보 15일'!$L$10:$M$70,2,FALSE)&gt;0,VLOOKUP(B50,'출력일보 15일'!$L$10:$M$70,2,FALSE),0),0)</f>
        <v>0</v>
      </c>
      <c r="V50" s="63">
        <f>IFERROR(IF(VLOOKUP(B50,'출력일보 16일'!$D$10:$E$70,2,FALSE)&gt;0,VLOOKUP(B50,'출력일보 16일'!$D$10:$E$70,2,FALSE),0),0)+IFERROR(IF(VLOOKUP(B50,'출력일보 16일'!$L$10:$M$70,2,FALSE)&gt;0,VLOOKUP(B50,'출력일보 16일'!$L$10:$M$70,2,FALSE),0),0)</f>
        <v>0</v>
      </c>
      <c r="W50" s="63">
        <f>IFERROR(IF(VLOOKUP(B50,'출력일보 17일'!$D$10:$E$70,2,FALSE)&gt;0,VLOOKUP(B50,'출력일보 17일'!$D$10:$E$70,2,FALSE),0),0)+IFERROR(IF(VLOOKUP(B50,'출력일보 17일'!$L$10:$M$70,2,FALSE)&gt;0,VLOOKUP(B50,'출력일보 17일'!$L$10:$M$70,2,FALSE),0),0)</f>
        <v>0</v>
      </c>
      <c r="X50" s="63">
        <f>IFERROR(IF(VLOOKUP(B50,'출력일보 18일'!$D$10:$E$70,2,FALSE)&gt;0,VLOOKUP(B50,'출력일보 18일'!$D$10:$E$70,2,FALSE),0),0)+IFERROR(IF(VLOOKUP(B50,'출력일보 18일'!$L$10:$M$70,2,FALSE)&gt;0,VLOOKUP(B50,'출력일보 18일'!$L$10:$M$70,2,FALSE),0),0)</f>
        <v>0</v>
      </c>
      <c r="Y50" s="63">
        <f>IFERROR(IF(VLOOKUP(B50,'출력일보 19일'!$D$10:$E$70,2,FALSE)&gt;0,VLOOKUP(B50,'출력일보 19일'!$D$10:$E$70,2,FALSE),0),0)+IFERROR(IF(VLOOKUP(B50,'출력일보 19일'!$L$10:$M$70,2,FALSE)&gt;0,VLOOKUP(B50,'출력일보 19일'!$L$10:$M$70,2,FALSE),0),0)</f>
        <v>0</v>
      </c>
      <c r="Z50" s="63">
        <f>IFERROR(IF(VLOOKUP(B50,'출력일보 20일'!$D$10:$E$70,2,FALSE)&gt;0,VLOOKUP(B50,'출력일보 20일'!$D$10:$E$70,2,FALSE),0),0)+IFERROR(IF(VLOOKUP(B50,'출력일보 20일'!$L$10:$M$70,2,FALSE)&gt;0,VLOOKUP(B50,'출력일보 20일'!$L$10:$M$70,2,FALSE),0),0)</f>
        <v>0</v>
      </c>
      <c r="AA50" s="63">
        <f>IFERROR(IF(VLOOKUP(B50,'출력일보 21일'!$D$10:$E$70,2,FALSE)&gt;0,VLOOKUP(B50,'출력일보 21일'!$D$10:$E$70,2,FALSE),0),0)+IFERROR(IF(VLOOKUP(B50,'출력일보 21일'!$L$10:$M$70,2,FALSE)&gt;0,VLOOKUP(B50,'출력일보 21일'!$L$10:$M$70,2,FALSE),0),0)</f>
        <v>0</v>
      </c>
      <c r="AB50" s="63">
        <f>IFERROR(IF(VLOOKUP(B50,'출력일보 22일'!$D$10:$E$70,2,FALSE)&gt;0,VLOOKUP(B50,'출력일보 22일'!$D$10:$E$70,2,FALSE),0),0)+IFERROR(IF(VLOOKUP(B50,'출력일보 22일'!$L$10:$M$70,2,FALSE)&gt;0,VLOOKUP(B50,'출력일보 22일'!$L$10:$M$70,2,FALSE),0),0)</f>
        <v>0</v>
      </c>
      <c r="AC50" s="63">
        <f>IFERROR(IF(VLOOKUP(B50,'출력일보 23일'!$D$10:$E$70,2,FALSE)&gt;0,VLOOKUP(B50,'출력일보 23일'!$D$10:$E$70,2,FALSE),0),0)+IFERROR(IF(VLOOKUP(B50,'출력일보 23일'!$L$10:$M$70,2,FALSE)&gt;0,VLOOKUP(B50,'출력일보 23일'!$L$10:$M$70,2,FALSE),0),0)</f>
        <v>0</v>
      </c>
      <c r="AD50" s="63">
        <f>IFERROR(IF(VLOOKUP(B50,'출력일보 24일'!$D$10:$E$70,2,FALSE)&gt;0,VLOOKUP(B50,'출력일보 24일'!$D$10:$E$70,2,FALSE),0),0)+IFERROR(IF(VLOOKUP(B50,'출력일보 24일'!$L$10:$M$70,2,FALSE)&gt;0,VLOOKUP(B50,'출력일보 24일'!$L$10:$M$70,2,FALSE),0),0)</f>
        <v>0</v>
      </c>
      <c r="AE50" s="63">
        <f>IFERROR(IF(VLOOKUP(B50,'출력일보 25일'!$D$10:$E$70,2,FALSE)&gt;0,VLOOKUP(B50,'출력일보 25일'!$D$10:$E$70,2,FALSE),0),0)+IFERROR(IF(VLOOKUP(B50,'출력일보 25일'!$L$10:$M$70,2,FALSE)&gt;0,VLOOKUP(B50,'출력일보 25일'!$L$10:$M$70,2,FALSE),0),0)</f>
        <v>0</v>
      </c>
      <c r="AF50" s="63">
        <f>IFERROR(IF(VLOOKUP(B50,'출력일보 26일'!$D$10:$E$70,2,FALSE)&gt;0,VLOOKUP(B50,'출력일보 26일'!$D$10:$E$70,2,FALSE),0),0)+IFERROR(IF(VLOOKUP(B50,'출력일보 26일'!$L$10:$M$70,2,FALSE)&gt;0,VLOOKUP(B50,'출력일보 26일'!$L$10:$M$70,2,FALSE),0),0)</f>
        <v>0</v>
      </c>
      <c r="AG50" s="63">
        <f>IFERROR(IF(VLOOKUP(B50,'출력일보 27일'!$D$10:$E$70,2,FALSE)&gt;0,VLOOKUP(B50,'출력일보 27일'!$D$10:$E$70,2,FALSE),0),0)+IFERROR(IF(VLOOKUP(B50,'출력일보 27일'!$L$10:$M$70,2,FALSE)&gt;0,VLOOKUP(B50,'출력일보 27일'!$L$10:$M$70,2,FALSE),0),0)</f>
        <v>0</v>
      </c>
      <c r="AH50" s="63">
        <f>IFERROR(IF(VLOOKUP(B50,'출력일보 28일'!$D$10:$E$70,2,FALSE)&gt;0,VLOOKUP(B50,'출력일보 28일'!$D$10:$E$70,2,FALSE),0),0)+IFERROR(IF(VLOOKUP(B50,'출력일보 28일'!$L$10:$M$70,2,FALSE)&gt;0,VLOOKUP(B50,'출력일보 28일'!$L$10:$M$70,2,FALSE),0),0)</f>
        <v>0</v>
      </c>
      <c r="AI50" s="63">
        <f>IFERROR(IF(VLOOKUP(B50,'출력일보 29일'!$D$10:$E$70,2,FALSE)&gt;0,VLOOKUP(B50,'출력일보 29일'!$D$10:$E$70,2,FALSE),0),0)+IFERROR(IF(VLOOKUP(B50,'출력일보 29일'!$L$10:$M$70,2,FALSE)&gt;0,VLOOKUP(B50,'출력일보 29일'!$L$10:$M$70,2,FALSE),0),0)</f>
        <v>0</v>
      </c>
      <c r="AJ50" s="63">
        <f>IFERROR(IF(VLOOKUP(B50,'출력일보 30일'!$D$10:$E$70,2,FALSE)&gt;0,VLOOKUP(B50,'출력일보 30일'!$D$10:$E$70,2,FALSE),0),0)+IFERROR(IF(VLOOKUP(B50,'출력일보 30일'!$L$10:$M$70,2,FALSE)&gt;0,VLOOKUP(B50,'출력일보 30일'!$L$10:$M$70,2,FALSE),0),0)</f>
        <v>0</v>
      </c>
      <c r="AK50" s="64">
        <f>IFERROR(IF(VLOOKUP(B50,'출력일보 31일'!$D$10:$E$70,2,FALSE)&gt;0,VLOOKUP(B50,'출력일보 31일'!$D$10:$E$70,2,FALSE),0),0)+IFERROR(IF(VLOOKUP(B50,'출력일보 31일'!$L$10:$M$70,2,FALSE)&gt;0,VLOOKUP(B50,'출력일보 31일'!$L$10:$M$70,2,FALSE),0),0)</f>
        <v>0</v>
      </c>
      <c r="AL50" s="75">
        <f t="shared" si="8"/>
        <v>0</v>
      </c>
      <c r="AM50" s="76">
        <f t="shared" si="9"/>
        <v>0</v>
      </c>
      <c r="AN50" s="77"/>
      <c r="AO50" s="95">
        <f t="shared" si="7"/>
        <v>0</v>
      </c>
      <c r="AP50" s="96">
        <f t="shared" si="10"/>
        <v>0</v>
      </c>
      <c r="AQ50" s="97">
        <f t="shared" si="11"/>
        <v>0</v>
      </c>
      <c r="AR50" s="97">
        <f t="shared" si="12"/>
        <v>0</v>
      </c>
      <c r="AS50" s="95">
        <f t="shared" si="13"/>
        <v>0</v>
      </c>
      <c r="AT50" s="96">
        <f t="shared" si="14"/>
        <v>0</v>
      </c>
      <c r="AU50" s="69"/>
      <c r="AV50" s="66" t="s">
        <v>97</v>
      </c>
      <c r="AW50" s="67"/>
      <c r="AX50" s="67"/>
      <c r="AY50" s="68"/>
    </row>
    <row r="51" spans="1:51" s="44" customFormat="1" ht="30" customHeight="1">
      <c r="A51" s="66"/>
      <c r="B51" s="139"/>
      <c r="C51" s="67"/>
      <c r="D51" s="67"/>
      <c r="E51" s="67"/>
      <c r="F51" s="68"/>
      <c r="G51" s="62">
        <f>IFERROR(IF(VLOOKUP(B51,'출력일보 1일'!$D$10:$E$70,2,FALSE)&gt;0,VLOOKUP(B51,'출력일보 1일'!$D$10:$E$70,2,FALSE),0),0)+IFERROR(IF(VLOOKUP(B51,'출력일보 1일'!$L$10:$M$70,2,FALSE)&gt;0,VLOOKUP(B51,'출력일보 1일'!$L$10:$M$70,2,FALSE),0),0)</f>
        <v>0</v>
      </c>
      <c r="H51" s="63">
        <f>IFERROR(IF(VLOOKUP(B51,'출력일보 2일'!$D$10:$E$70,2,FALSE)&gt;0,VLOOKUP(B51,'출력일보 2일'!$D$10:$E$70,2,FALSE),0),0)+IFERROR(IF(VLOOKUP(B51,'출력일보 2일'!$L$10:$M$70,2,FALSE)&gt;0,VLOOKUP(B51,'출력일보 2일'!$L$10:$M$70,2,FALSE),0),0)</f>
        <v>0</v>
      </c>
      <c r="I51" s="63">
        <f>IFERROR(IF(VLOOKUP(B51,'출력일보 3일'!$D$10:$E$70,2,FALSE)&gt;0,VLOOKUP(B51,'출력일보 3일'!$D$10:$E$70,2,FALSE),0),0)+IFERROR(IF(VLOOKUP(B51,'출력일보 3일'!$L$10:$M$70,2,FALSE)&gt;0,VLOOKUP(B51,'출력일보 3일'!$L$10:$M$70,2,FALSE),0),0)</f>
        <v>0</v>
      </c>
      <c r="J51" s="63">
        <f>IFERROR(IF(VLOOKUP(B51,'출력일보 4일'!$D$10:$E$70,2,FALSE)&gt;0,VLOOKUP(B51,'출력일보 4일'!$D$10:$E$70,2,FALSE),0),0)+IFERROR(IF(VLOOKUP(B51,'출력일보 4일'!$L$10:$M$70,2,FALSE)&gt;0,VLOOKUP(B51,'출력일보 4일'!$L$10:$M$70,2,FALSE),0),0)</f>
        <v>0</v>
      </c>
      <c r="K51" s="63">
        <f>IFERROR(IF(VLOOKUP(B51,'출력일보 5일'!$D$10:$E$70,2,FALSE)&gt;0,VLOOKUP(B51,'출력일보 5일'!$D$10:$E$70,2,FALSE),0),0)+IFERROR(IF(VLOOKUP(B51,'출력일보 5일'!$L$10:$M$70,2,FALSE)&gt;0,VLOOKUP(B51,'출력일보 5일'!$L$10:$M$70,2,FALSE),0),0)</f>
        <v>0</v>
      </c>
      <c r="L51" s="63">
        <f>IFERROR(IF(VLOOKUP(B51,'출력일보 6일'!$D$10:$E$70,2,FALSE)&gt;0,VLOOKUP(B51,'출력일보 6일'!$D$10:$E$70,2,FALSE),0),0)+IFERROR(IF(VLOOKUP(B51,'출력일보 6일'!$L$10:$M$70,2,FALSE)&gt;0,VLOOKUP(B51,'출력일보 6일'!$L$10:$M$70,2,FALSE),0),0)</f>
        <v>0</v>
      </c>
      <c r="M51" s="63">
        <f>IFERROR(IF(VLOOKUP(B51,'출력일보 7일'!$D$10:$E$70,2,FALSE)&gt;0,VLOOKUP(B51,'출력일보 7일'!$D$10:$E$70,2,FALSE),0),0)+IFERROR(IF(VLOOKUP(B51,'출력일보 7일'!$L$10:$M$70,2,FALSE)&gt;0,VLOOKUP(B51,'출력일보 7일'!$L$10:$M$70,2,FALSE),0),0)</f>
        <v>0</v>
      </c>
      <c r="N51" s="63">
        <f>IFERROR(IF(VLOOKUP(B51,'출력일보 8일'!$D$10:$E$70,2,FALSE)&gt;0,VLOOKUP(B51,'출력일보 8일'!$D$10:$E$70,2,FALSE),0),0)+IFERROR(IF(VLOOKUP(B51,'출력일보 8일'!$L$10:$M$70,2,FALSE)&gt;0,VLOOKUP(B51,'출력일보 8일'!$L$10:$M$70,2,FALSE),0),0)</f>
        <v>0</v>
      </c>
      <c r="O51" s="63">
        <f>IFERROR(IF(VLOOKUP(B51,'출력일보 9일'!$D$10:$E$70,2,FALSE)&gt;0,VLOOKUP(B51,'출력일보 9일'!$D$10:$E$70,2,FALSE),0),0)+IFERROR(IF(VLOOKUP(B51,'출력일보 9일'!$L$10:$M$70,2,FALSE)&gt;0,VLOOKUP(B51,'출력일보 9일'!$L$10:$M$70,2,FALSE),0),0)</f>
        <v>0</v>
      </c>
      <c r="P51" s="63">
        <f>IFERROR(IF(VLOOKUP(B51,'출력일보 10일'!$D$10:$E$70,2,FALSE)&gt;0,VLOOKUP(B51,'출력일보 10일'!$D$10:$E$70,2,FALSE),0),0)+IFERROR(IF(VLOOKUP(B51,'출력일보 10일'!$L$10:$M$70,2,FALSE)&gt;0,VLOOKUP(B51,'출력일보 10일'!$L$10:$M$70,2,FALSE),0),0)</f>
        <v>0</v>
      </c>
      <c r="Q51" s="63">
        <f>IFERROR(IF(VLOOKUP(B51,'출력일보 11일'!$D$10:$E$70,2,FALSE)&gt;0,VLOOKUP(B51,'출력일보 11일'!$D$10:$E$70,2,FALSE),0),0)+IFERROR(IF(VLOOKUP(B51,'출력일보 11일'!$L$10:$M$70,2,FALSE)&gt;0,VLOOKUP(B51,'출력일보 11일'!$L$10:$M$70,2,FALSE),0),0)</f>
        <v>0</v>
      </c>
      <c r="R51" s="63">
        <f>IFERROR(IF(VLOOKUP(B51,'출력일보 12일'!$D$10:$E$70,2,FALSE)&gt;0,VLOOKUP(B51,'출력일보 12일'!$D$10:$E$70,2,FALSE),0),0)+IFERROR(IF(VLOOKUP(B51,'출력일보 12일'!$L$10:$M$70,2,FALSE)&gt;0,VLOOKUP(B51,'출력일보 12일'!$L$10:$M$70,2,FALSE),0),0)</f>
        <v>0</v>
      </c>
      <c r="S51" s="63">
        <f>IFERROR(IF(VLOOKUP(B51,'출력일보 13일'!$D$10:$E$70,2,FALSE)&gt;0,VLOOKUP(B51,'출력일보 13일'!$D$10:$E$70,2,FALSE),0),0)+IFERROR(IF(VLOOKUP(B51,'출력일보 13일'!$L$10:$M$70,2,FALSE)&gt;0,VLOOKUP(B51,'출력일보 13일'!$L$10:$M$70,2,FALSE),0),0)</f>
        <v>0</v>
      </c>
      <c r="T51" s="63">
        <f>IFERROR(IF(VLOOKUP(B51,'출력일보 14일'!$D$10:$E$70,2,FALSE)&gt;0,VLOOKUP(B51,'출력일보 14일'!$D$10:$E$70,2,FALSE),0),0)+IFERROR(IF(VLOOKUP(B51,'출력일보 14일'!$L$10:$M$70,2,FALSE)&gt;0,VLOOKUP(B51,'출력일보 14일'!$L$10:$M$70,2,FALSE),0),0)</f>
        <v>0</v>
      </c>
      <c r="U51" s="63">
        <f>IFERROR(IF(VLOOKUP(B51,'출력일보 15일'!$D$10:$E$70,2,FALSE)&gt;0,VLOOKUP(B51,'출력일보 15일'!$D$10:$E$70,2,FALSE),0),0)+IFERROR(IF(VLOOKUP(B51,'출력일보 15일'!$L$10:$M$70,2,FALSE)&gt;0,VLOOKUP(B51,'출력일보 15일'!$L$10:$M$70,2,FALSE),0),0)</f>
        <v>0</v>
      </c>
      <c r="V51" s="63">
        <f>IFERROR(IF(VLOOKUP(B51,'출력일보 16일'!$D$10:$E$70,2,FALSE)&gt;0,VLOOKUP(B51,'출력일보 16일'!$D$10:$E$70,2,FALSE),0),0)+IFERROR(IF(VLOOKUP(B51,'출력일보 16일'!$L$10:$M$70,2,FALSE)&gt;0,VLOOKUP(B51,'출력일보 16일'!$L$10:$M$70,2,FALSE),0),0)</f>
        <v>0</v>
      </c>
      <c r="W51" s="63">
        <f>IFERROR(IF(VLOOKUP(B51,'출력일보 17일'!$D$10:$E$70,2,FALSE)&gt;0,VLOOKUP(B51,'출력일보 17일'!$D$10:$E$70,2,FALSE),0),0)+IFERROR(IF(VLOOKUP(B51,'출력일보 17일'!$L$10:$M$70,2,FALSE)&gt;0,VLOOKUP(B51,'출력일보 17일'!$L$10:$M$70,2,FALSE),0),0)</f>
        <v>0</v>
      </c>
      <c r="X51" s="63">
        <f>IFERROR(IF(VLOOKUP(B51,'출력일보 18일'!$D$10:$E$70,2,FALSE)&gt;0,VLOOKUP(B51,'출력일보 18일'!$D$10:$E$70,2,FALSE),0),0)+IFERROR(IF(VLOOKUP(B51,'출력일보 18일'!$L$10:$M$70,2,FALSE)&gt;0,VLOOKUP(B51,'출력일보 18일'!$L$10:$M$70,2,FALSE),0),0)</f>
        <v>0</v>
      </c>
      <c r="Y51" s="63">
        <f>IFERROR(IF(VLOOKUP(B51,'출력일보 19일'!$D$10:$E$70,2,FALSE)&gt;0,VLOOKUP(B51,'출력일보 19일'!$D$10:$E$70,2,FALSE),0),0)+IFERROR(IF(VLOOKUP(B51,'출력일보 19일'!$L$10:$M$70,2,FALSE)&gt;0,VLOOKUP(B51,'출력일보 19일'!$L$10:$M$70,2,FALSE),0),0)</f>
        <v>0</v>
      </c>
      <c r="Z51" s="63">
        <f>IFERROR(IF(VLOOKUP(B51,'출력일보 20일'!$D$10:$E$70,2,FALSE)&gt;0,VLOOKUP(B51,'출력일보 20일'!$D$10:$E$70,2,FALSE),0),0)+IFERROR(IF(VLOOKUP(B51,'출력일보 20일'!$L$10:$M$70,2,FALSE)&gt;0,VLOOKUP(B51,'출력일보 20일'!$L$10:$M$70,2,FALSE),0),0)</f>
        <v>0</v>
      </c>
      <c r="AA51" s="63">
        <f>IFERROR(IF(VLOOKUP(B51,'출력일보 21일'!$D$10:$E$70,2,FALSE)&gt;0,VLOOKUP(B51,'출력일보 21일'!$D$10:$E$70,2,FALSE),0),0)+IFERROR(IF(VLOOKUP(B51,'출력일보 21일'!$L$10:$M$70,2,FALSE)&gt;0,VLOOKUP(B51,'출력일보 21일'!$L$10:$M$70,2,FALSE),0),0)</f>
        <v>0</v>
      </c>
      <c r="AB51" s="63">
        <f>IFERROR(IF(VLOOKUP(B51,'출력일보 22일'!$D$10:$E$70,2,FALSE)&gt;0,VLOOKUP(B51,'출력일보 22일'!$D$10:$E$70,2,FALSE),0),0)+IFERROR(IF(VLOOKUP(B51,'출력일보 22일'!$L$10:$M$70,2,FALSE)&gt;0,VLOOKUP(B51,'출력일보 22일'!$L$10:$M$70,2,FALSE),0),0)</f>
        <v>0</v>
      </c>
      <c r="AC51" s="63">
        <f>IFERROR(IF(VLOOKUP(B51,'출력일보 23일'!$D$10:$E$70,2,FALSE)&gt;0,VLOOKUP(B51,'출력일보 23일'!$D$10:$E$70,2,FALSE),0),0)+IFERROR(IF(VLOOKUP(B51,'출력일보 23일'!$L$10:$M$70,2,FALSE)&gt;0,VLOOKUP(B51,'출력일보 23일'!$L$10:$M$70,2,FALSE),0),0)</f>
        <v>0</v>
      </c>
      <c r="AD51" s="63">
        <f>IFERROR(IF(VLOOKUP(B51,'출력일보 24일'!$D$10:$E$70,2,FALSE)&gt;0,VLOOKUP(B51,'출력일보 24일'!$D$10:$E$70,2,FALSE),0),0)+IFERROR(IF(VLOOKUP(B51,'출력일보 24일'!$L$10:$M$70,2,FALSE)&gt;0,VLOOKUP(B51,'출력일보 24일'!$L$10:$M$70,2,FALSE),0),0)</f>
        <v>0</v>
      </c>
      <c r="AE51" s="63">
        <f>IFERROR(IF(VLOOKUP(B51,'출력일보 25일'!$D$10:$E$70,2,FALSE)&gt;0,VLOOKUP(B51,'출력일보 25일'!$D$10:$E$70,2,FALSE),0),0)+IFERROR(IF(VLOOKUP(B51,'출력일보 25일'!$L$10:$M$70,2,FALSE)&gt;0,VLOOKUP(B51,'출력일보 25일'!$L$10:$M$70,2,FALSE),0),0)</f>
        <v>0</v>
      </c>
      <c r="AF51" s="63">
        <f>IFERROR(IF(VLOOKUP(B51,'출력일보 26일'!$D$10:$E$70,2,FALSE)&gt;0,VLOOKUP(B51,'출력일보 26일'!$D$10:$E$70,2,FALSE),0),0)+IFERROR(IF(VLOOKUP(B51,'출력일보 26일'!$L$10:$M$70,2,FALSE)&gt;0,VLOOKUP(B51,'출력일보 26일'!$L$10:$M$70,2,FALSE),0),0)</f>
        <v>0</v>
      </c>
      <c r="AG51" s="63">
        <f>IFERROR(IF(VLOOKUP(B51,'출력일보 27일'!$D$10:$E$70,2,FALSE)&gt;0,VLOOKUP(B51,'출력일보 27일'!$D$10:$E$70,2,FALSE),0),0)+IFERROR(IF(VLOOKUP(B51,'출력일보 27일'!$L$10:$M$70,2,FALSE)&gt;0,VLOOKUP(B51,'출력일보 27일'!$L$10:$M$70,2,FALSE),0),0)</f>
        <v>0</v>
      </c>
      <c r="AH51" s="63">
        <f>IFERROR(IF(VLOOKUP(B51,'출력일보 28일'!$D$10:$E$70,2,FALSE)&gt;0,VLOOKUP(B51,'출력일보 28일'!$D$10:$E$70,2,FALSE),0),0)+IFERROR(IF(VLOOKUP(B51,'출력일보 28일'!$L$10:$M$70,2,FALSE)&gt;0,VLOOKUP(B51,'출력일보 28일'!$L$10:$M$70,2,FALSE),0),0)</f>
        <v>0</v>
      </c>
      <c r="AI51" s="63">
        <f>IFERROR(IF(VLOOKUP(B51,'출력일보 29일'!$D$10:$E$70,2,FALSE)&gt;0,VLOOKUP(B51,'출력일보 29일'!$D$10:$E$70,2,FALSE),0),0)+IFERROR(IF(VLOOKUP(B51,'출력일보 29일'!$L$10:$M$70,2,FALSE)&gt;0,VLOOKUP(B51,'출력일보 29일'!$L$10:$M$70,2,FALSE),0),0)</f>
        <v>0</v>
      </c>
      <c r="AJ51" s="63">
        <f>IFERROR(IF(VLOOKUP(B51,'출력일보 30일'!$D$10:$E$70,2,FALSE)&gt;0,VLOOKUP(B51,'출력일보 30일'!$D$10:$E$70,2,FALSE),0),0)+IFERROR(IF(VLOOKUP(B51,'출력일보 30일'!$L$10:$M$70,2,FALSE)&gt;0,VLOOKUP(B51,'출력일보 30일'!$L$10:$M$70,2,FALSE),0),0)</f>
        <v>0</v>
      </c>
      <c r="AK51" s="64">
        <f>IFERROR(IF(VLOOKUP(B51,'출력일보 31일'!$D$10:$E$70,2,FALSE)&gt;0,VLOOKUP(B51,'출력일보 31일'!$D$10:$E$70,2,FALSE),0),0)+IFERROR(IF(VLOOKUP(B51,'출력일보 31일'!$L$10:$M$70,2,FALSE)&gt;0,VLOOKUP(B51,'출력일보 31일'!$L$10:$M$70,2,FALSE),0),0)</f>
        <v>0</v>
      </c>
      <c r="AL51" s="75">
        <f t="shared" si="8"/>
        <v>0</v>
      </c>
      <c r="AM51" s="76">
        <f t="shared" si="9"/>
        <v>0</v>
      </c>
      <c r="AN51" s="77"/>
      <c r="AO51" s="95">
        <f t="shared" ref="AO51:AO70" si="15">AN51*AM51</f>
        <v>0</v>
      </c>
      <c r="AP51" s="96">
        <f t="shared" si="10"/>
        <v>0</v>
      </c>
      <c r="AQ51" s="97">
        <f t="shared" si="11"/>
        <v>0</v>
      </c>
      <c r="AR51" s="97">
        <f t="shared" si="12"/>
        <v>0</v>
      </c>
      <c r="AS51" s="95">
        <f t="shared" si="13"/>
        <v>0</v>
      </c>
      <c r="AT51" s="96">
        <f t="shared" si="14"/>
        <v>0</v>
      </c>
      <c r="AU51" s="69"/>
      <c r="AV51" s="66" t="s">
        <v>97</v>
      </c>
      <c r="AW51" s="67"/>
      <c r="AX51" s="67"/>
      <c r="AY51" s="68"/>
    </row>
    <row r="52" spans="1:51" s="44" customFormat="1" ht="30" customHeight="1">
      <c r="A52" s="66"/>
      <c r="B52" s="67"/>
      <c r="C52" s="67"/>
      <c r="D52" s="67"/>
      <c r="E52" s="67"/>
      <c r="F52" s="68"/>
      <c r="G52" s="62">
        <f>IFERROR(IF(VLOOKUP(B52,'출력일보 1일'!$D$10:$E$70,2,FALSE)&gt;0,VLOOKUP(B52,'출력일보 1일'!$D$10:$E$70,2,FALSE),0),0)+IFERROR(IF(VLOOKUP(B52,'출력일보 1일'!$L$10:$M$70,2,FALSE)&gt;0,VLOOKUP(B52,'출력일보 1일'!$L$10:$M$70,2,FALSE),0),0)</f>
        <v>0</v>
      </c>
      <c r="H52" s="63">
        <f>IFERROR(IF(VLOOKUP(B52,'출력일보 2일'!$D$10:$E$70,2,FALSE)&gt;0,VLOOKUP(B52,'출력일보 2일'!$D$10:$E$70,2,FALSE),0),0)+IFERROR(IF(VLOOKUP(B52,'출력일보 2일'!$L$10:$M$70,2,FALSE)&gt;0,VLOOKUP(B52,'출력일보 2일'!$L$10:$M$70,2,FALSE),0),0)</f>
        <v>0</v>
      </c>
      <c r="I52" s="63">
        <f>IFERROR(IF(VLOOKUP(B52,'출력일보 3일'!$D$10:$E$70,2,FALSE)&gt;0,VLOOKUP(B52,'출력일보 3일'!$D$10:$E$70,2,FALSE),0),0)+IFERROR(IF(VLOOKUP(B52,'출력일보 3일'!$L$10:$M$70,2,FALSE)&gt;0,VLOOKUP(B52,'출력일보 3일'!$L$10:$M$70,2,FALSE),0),0)</f>
        <v>0</v>
      </c>
      <c r="J52" s="63">
        <f>IFERROR(IF(VLOOKUP(B52,'출력일보 4일'!$D$10:$E$70,2,FALSE)&gt;0,VLOOKUP(B52,'출력일보 4일'!$D$10:$E$70,2,FALSE),0),0)+IFERROR(IF(VLOOKUP(B52,'출력일보 4일'!$L$10:$M$70,2,FALSE)&gt;0,VLOOKUP(B52,'출력일보 4일'!$L$10:$M$70,2,FALSE),0),0)</f>
        <v>0</v>
      </c>
      <c r="K52" s="63">
        <f>IFERROR(IF(VLOOKUP(B52,'출력일보 5일'!$D$10:$E$70,2,FALSE)&gt;0,VLOOKUP(B52,'출력일보 5일'!$D$10:$E$70,2,FALSE),0),0)+IFERROR(IF(VLOOKUP(B52,'출력일보 5일'!$L$10:$M$70,2,FALSE)&gt;0,VLOOKUP(B52,'출력일보 5일'!$L$10:$M$70,2,FALSE),0),0)</f>
        <v>0</v>
      </c>
      <c r="L52" s="63">
        <f>IFERROR(IF(VLOOKUP(B52,'출력일보 6일'!$D$10:$E$70,2,FALSE)&gt;0,VLOOKUP(B52,'출력일보 6일'!$D$10:$E$70,2,FALSE),0),0)+IFERROR(IF(VLOOKUP(B52,'출력일보 6일'!$L$10:$M$70,2,FALSE)&gt;0,VLOOKUP(B52,'출력일보 6일'!$L$10:$M$70,2,FALSE),0),0)</f>
        <v>0</v>
      </c>
      <c r="M52" s="63">
        <f>IFERROR(IF(VLOOKUP(B52,'출력일보 7일'!$D$10:$E$70,2,FALSE)&gt;0,VLOOKUP(B52,'출력일보 7일'!$D$10:$E$70,2,FALSE),0),0)+IFERROR(IF(VLOOKUP(B52,'출력일보 7일'!$L$10:$M$70,2,FALSE)&gt;0,VLOOKUP(B52,'출력일보 7일'!$L$10:$M$70,2,FALSE),0),0)</f>
        <v>0</v>
      </c>
      <c r="N52" s="63">
        <f>IFERROR(IF(VLOOKUP(B52,'출력일보 8일'!$D$10:$E$70,2,FALSE)&gt;0,VLOOKUP(B52,'출력일보 8일'!$D$10:$E$70,2,FALSE),0),0)+IFERROR(IF(VLOOKUP(B52,'출력일보 8일'!$L$10:$M$70,2,FALSE)&gt;0,VLOOKUP(B52,'출력일보 8일'!$L$10:$M$70,2,FALSE),0),0)</f>
        <v>0</v>
      </c>
      <c r="O52" s="63">
        <f>IFERROR(IF(VLOOKUP(B52,'출력일보 9일'!$D$10:$E$70,2,FALSE)&gt;0,VLOOKUP(B52,'출력일보 9일'!$D$10:$E$70,2,FALSE),0),0)+IFERROR(IF(VLOOKUP(B52,'출력일보 9일'!$L$10:$M$70,2,FALSE)&gt;0,VLOOKUP(B52,'출력일보 9일'!$L$10:$M$70,2,FALSE),0),0)</f>
        <v>0</v>
      </c>
      <c r="P52" s="63">
        <f>IFERROR(IF(VLOOKUP(B52,'출력일보 10일'!$D$10:$E$70,2,FALSE)&gt;0,VLOOKUP(B52,'출력일보 10일'!$D$10:$E$70,2,FALSE),0),0)+IFERROR(IF(VLOOKUP(B52,'출력일보 10일'!$L$10:$M$70,2,FALSE)&gt;0,VLOOKUP(B52,'출력일보 10일'!$L$10:$M$70,2,FALSE),0),0)</f>
        <v>0</v>
      </c>
      <c r="Q52" s="63">
        <f>IFERROR(IF(VLOOKUP(B52,'출력일보 11일'!$D$10:$E$70,2,FALSE)&gt;0,VLOOKUP(B52,'출력일보 11일'!$D$10:$E$70,2,FALSE),0),0)+IFERROR(IF(VLOOKUP(B52,'출력일보 11일'!$L$10:$M$70,2,FALSE)&gt;0,VLOOKUP(B52,'출력일보 11일'!$L$10:$M$70,2,FALSE),0),0)</f>
        <v>0</v>
      </c>
      <c r="R52" s="63">
        <f>IFERROR(IF(VLOOKUP(B52,'출력일보 12일'!$D$10:$E$70,2,FALSE)&gt;0,VLOOKUP(B52,'출력일보 12일'!$D$10:$E$70,2,FALSE),0),0)+IFERROR(IF(VLOOKUP(B52,'출력일보 12일'!$L$10:$M$70,2,FALSE)&gt;0,VLOOKUP(B52,'출력일보 12일'!$L$10:$M$70,2,FALSE),0),0)</f>
        <v>0</v>
      </c>
      <c r="S52" s="63">
        <f>IFERROR(IF(VLOOKUP(B52,'출력일보 13일'!$D$10:$E$70,2,FALSE)&gt;0,VLOOKUP(B52,'출력일보 13일'!$D$10:$E$70,2,FALSE),0),0)+IFERROR(IF(VLOOKUP(B52,'출력일보 13일'!$L$10:$M$70,2,FALSE)&gt;0,VLOOKUP(B52,'출력일보 13일'!$L$10:$M$70,2,FALSE),0),0)</f>
        <v>0</v>
      </c>
      <c r="T52" s="63">
        <f>IFERROR(IF(VLOOKUP(B52,'출력일보 14일'!$D$10:$E$70,2,FALSE)&gt;0,VLOOKUP(B52,'출력일보 14일'!$D$10:$E$70,2,FALSE),0),0)+IFERROR(IF(VLOOKUP(B52,'출력일보 14일'!$L$10:$M$70,2,FALSE)&gt;0,VLOOKUP(B52,'출력일보 14일'!$L$10:$M$70,2,FALSE),0),0)</f>
        <v>0</v>
      </c>
      <c r="U52" s="63">
        <f>IFERROR(IF(VLOOKUP(B52,'출력일보 15일'!$D$10:$E$70,2,FALSE)&gt;0,VLOOKUP(B52,'출력일보 15일'!$D$10:$E$70,2,FALSE),0),0)+IFERROR(IF(VLOOKUP(B52,'출력일보 15일'!$L$10:$M$70,2,FALSE)&gt;0,VLOOKUP(B52,'출력일보 15일'!$L$10:$M$70,2,FALSE),0),0)</f>
        <v>0</v>
      </c>
      <c r="V52" s="63">
        <f>IFERROR(IF(VLOOKUP(B52,'출력일보 16일'!$D$10:$E$70,2,FALSE)&gt;0,VLOOKUP(B52,'출력일보 16일'!$D$10:$E$70,2,FALSE),0),0)+IFERROR(IF(VLOOKUP(B52,'출력일보 16일'!$L$10:$M$70,2,FALSE)&gt;0,VLOOKUP(B52,'출력일보 16일'!$L$10:$M$70,2,FALSE),0),0)</f>
        <v>0</v>
      </c>
      <c r="W52" s="63">
        <f>IFERROR(IF(VLOOKUP(B52,'출력일보 17일'!$D$10:$E$70,2,FALSE)&gt;0,VLOOKUP(B52,'출력일보 17일'!$D$10:$E$70,2,FALSE),0),0)+IFERROR(IF(VLOOKUP(B52,'출력일보 17일'!$L$10:$M$70,2,FALSE)&gt;0,VLOOKUP(B52,'출력일보 17일'!$L$10:$M$70,2,FALSE),0),0)</f>
        <v>0</v>
      </c>
      <c r="X52" s="63">
        <f>IFERROR(IF(VLOOKUP(B52,'출력일보 18일'!$D$10:$E$70,2,FALSE)&gt;0,VLOOKUP(B52,'출력일보 18일'!$D$10:$E$70,2,FALSE),0),0)+IFERROR(IF(VLOOKUP(B52,'출력일보 18일'!$L$10:$M$70,2,FALSE)&gt;0,VLOOKUP(B52,'출력일보 18일'!$L$10:$M$70,2,FALSE),0),0)</f>
        <v>0</v>
      </c>
      <c r="Y52" s="63">
        <f>IFERROR(IF(VLOOKUP(B52,'출력일보 19일'!$D$10:$E$70,2,FALSE)&gt;0,VLOOKUP(B52,'출력일보 19일'!$D$10:$E$70,2,FALSE),0),0)+IFERROR(IF(VLOOKUP(B52,'출력일보 19일'!$L$10:$M$70,2,FALSE)&gt;0,VLOOKUP(B52,'출력일보 19일'!$L$10:$M$70,2,FALSE),0),0)</f>
        <v>0</v>
      </c>
      <c r="Z52" s="63">
        <f>IFERROR(IF(VLOOKUP(B52,'출력일보 20일'!$D$10:$E$70,2,FALSE)&gt;0,VLOOKUP(B52,'출력일보 20일'!$D$10:$E$70,2,FALSE),0),0)+IFERROR(IF(VLOOKUP(B52,'출력일보 20일'!$L$10:$M$70,2,FALSE)&gt;0,VLOOKUP(B52,'출력일보 20일'!$L$10:$M$70,2,FALSE),0),0)</f>
        <v>0</v>
      </c>
      <c r="AA52" s="63">
        <f>IFERROR(IF(VLOOKUP(B52,'출력일보 21일'!$D$10:$E$70,2,FALSE)&gt;0,VLOOKUP(B52,'출력일보 21일'!$D$10:$E$70,2,FALSE),0),0)+IFERROR(IF(VLOOKUP(B52,'출력일보 21일'!$L$10:$M$70,2,FALSE)&gt;0,VLOOKUP(B52,'출력일보 21일'!$L$10:$M$70,2,FALSE),0),0)</f>
        <v>0</v>
      </c>
      <c r="AB52" s="63">
        <f>IFERROR(IF(VLOOKUP(B52,'출력일보 22일'!$D$10:$E$70,2,FALSE)&gt;0,VLOOKUP(B52,'출력일보 22일'!$D$10:$E$70,2,FALSE),0),0)+IFERROR(IF(VLOOKUP(B52,'출력일보 22일'!$L$10:$M$70,2,FALSE)&gt;0,VLOOKUP(B52,'출력일보 22일'!$L$10:$M$70,2,FALSE),0),0)</f>
        <v>0</v>
      </c>
      <c r="AC52" s="63">
        <f>IFERROR(IF(VLOOKUP(B52,'출력일보 23일'!$D$10:$E$70,2,FALSE)&gt;0,VLOOKUP(B52,'출력일보 23일'!$D$10:$E$70,2,FALSE),0),0)+IFERROR(IF(VLOOKUP(B52,'출력일보 23일'!$L$10:$M$70,2,FALSE)&gt;0,VLOOKUP(B52,'출력일보 23일'!$L$10:$M$70,2,FALSE),0),0)</f>
        <v>0</v>
      </c>
      <c r="AD52" s="63">
        <f>IFERROR(IF(VLOOKUP(B52,'출력일보 24일'!$D$10:$E$70,2,FALSE)&gt;0,VLOOKUP(B52,'출력일보 24일'!$D$10:$E$70,2,FALSE),0),0)+IFERROR(IF(VLOOKUP(B52,'출력일보 24일'!$L$10:$M$70,2,FALSE)&gt;0,VLOOKUP(B52,'출력일보 24일'!$L$10:$M$70,2,FALSE),0),0)</f>
        <v>0</v>
      </c>
      <c r="AE52" s="63">
        <f>IFERROR(IF(VLOOKUP(B52,'출력일보 25일'!$D$10:$E$70,2,FALSE)&gt;0,VLOOKUP(B52,'출력일보 25일'!$D$10:$E$70,2,FALSE),0),0)+IFERROR(IF(VLOOKUP(B52,'출력일보 25일'!$L$10:$M$70,2,FALSE)&gt;0,VLOOKUP(B52,'출력일보 25일'!$L$10:$M$70,2,FALSE),0),0)</f>
        <v>0</v>
      </c>
      <c r="AF52" s="63">
        <f>IFERROR(IF(VLOOKUP(B52,'출력일보 26일'!$D$10:$E$70,2,FALSE)&gt;0,VLOOKUP(B52,'출력일보 26일'!$D$10:$E$70,2,FALSE),0),0)+IFERROR(IF(VLOOKUP(B52,'출력일보 26일'!$L$10:$M$70,2,FALSE)&gt;0,VLOOKUP(B52,'출력일보 26일'!$L$10:$M$70,2,FALSE),0),0)</f>
        <v>0</v>
      </c>
      <c r="AG52" s="63">
        <f>IFERROR(IF(VLOOKUP(B52,'출력일보 27일'!$D$10:$E$70,2,FALSE)&gt;0,VLOOKUP(B52,'출력일보 27일'!$D$10:$E$70,2,FALSE),0),0)+IFERROR(IF(VLOOKUP(B52,'출력일보 27일'!$L$10:$M$70,2,FALSE)&gt;0,VLOOKUP(B52,'출력일보 27일'!$L$10:$M$70,2,FALSE),0),0)</f>
        <v>0</v>
      </c>
      <c r="AH52" s="63">
        <f>IFERROR(IF(VLOOKUP(B52,'출력일보 28일'!$D$10:$E$70,2,FALSE)&gt;0,VLOOKUP(B52,'출력일보 28일'!$D$10:$E$70,2,FALSE),0),0)+IFERROR(IF(VLOOKUP(B52,'출력일보 28일'!$L$10:$M$70,2,FALSE)&gt;0,VLOOKUP(B52,'출력일보 28일'!$L$10:$M$70,2,FALSE),0),0)</f>
        <v>0</v>
      </c>
      <c r="AI52" s="63">
        <f>IFERROR(IF(VLOOKUP(B52,'출력일보 29일'!$D$10:$E$70,2,FALSE)&gt;0,VLOOKUP(B52,'출력일보 29일'!$D$10:$E$70,2,FALSE),0),0)+IFERROR(IF(VLOOKUP(B52,'출력일보 29일'!$L$10:$M$70,2,FALSE)&gt;0,VLOOKUP(B52,'출력일보 29일'!$L$10:$M$70,2,FALSE),0),0)</f>
        <v>0</v>
      </c>
      <c r="AJ52" s="63">
        <f>IFERROR(IF(VLOOKUP(B52,'출력일보 30일'!$D$10:$E$70,2,FALSE)&gt;0,VLOOKUP(B52,'출력일보 30일'!$D$10:$E$70,2,FALSE),0),0)+IFERROR(IF(VLOOKUP(B52,'출력일보 30일'!$L$10:$M$70,2,FALSE)&gt;0,VLOOKUP(B52,'출력일보 30일'!$L$10:$M$70,2,FALSE),0),0)</f>
        <v>0</v>
      </c>
      <c r="AK52" s="64">
        <f>IFERROR(IF(VLOOKUP(B52,'출력일보 31일'!$D$10:$E$70,2,FALSE)&gt;0,VLOOKUP(B52,'출력일보 31일'!$D$10:$E$70,2,FALSE),0),0)+IFERROR(IF(VLOOKUP(B52,'출력일보 31일'!$L$10:$M$70,2,FALSE)&gt;0,VLOOKUP(B52,'출력일보 31일'!$L$10:$M$70,2,FALSE),0),0)</f>
        <v>0</v>
      </c>
      <c r="AL52" s="75">
        <f t="shared" si="8"/>
        <v>0</v>
      </c>
      <c r="AM52" s="76">
        <f t="shared" si="9"/>
        <v>0</v>
      </c>
      <c r="AN52" s="77"/>
      <c r="AO52" s="95">
        <f t="shared" si="15"/>
        <v>0</v>
      </c>
      <c r="AP52" s="96">
        <f t="shared" si="10"/>
        <v>0</v>
      </c>
      <c r="AQ52" s="97">
        <f t="shared" si="11"/>
        <v>0</v>
      </c>
      <c r="AR52" s="97">
        <f t="shared" si="12"/>
        <v>0</v>
      </c>
      <c r="AS52" s="95">
        <f t="shared" si="13"/>
        <v>0</v>
      </c>
      <c r="AT52" s="96">
        <f t="shared" si="14"/>
        <v>0</v>
      </c>
      <c r="AU52" s="69"/>
      <c r="AV52" s="66" t="s">
        <v>97</v>
      </c>
      <c r="AW52" s="67"/>
      <c r="AX52" s="67"/>
      <c r="AY52" s="68"/>
    </row>
    <row r="53" spans="1:51" s="44" customFormat="1" ht="30" customHeight="1">
      <c r="A53" s="66"/>
      <c r="B53" s="67"/>
      <c r="C53" s="67"/>
      <c r="D53" s="67"/>
      <c r="E53" s="67"/>
      <c r="F53" s="68"/>
      <c r="G53" s="62">
        <f>IFERROR(IF(VLOOKUP(B53,'출력일보 1일'!$D$10:$E$70,2,FALSE)&gt;0,VLOOKUP(B53,'출력일보 1일'!$D$10:$E$70,2,FALSE),0),0)+IFERROR(IF(VLOOKUP(B53,'출력일보 1일'!$L$10:$M$70,2,FALSE)&gt;0,VLOOKUP(B53,'출력일보 1일'!$L$10:$M$70,2,FALSE),0),0)</f>
        <v>0</v>
      </c>
      <c r="H53" s="63">
        <f>IFERROR(IF(VLOOKUP(B53,'출력일보 2일'!$D$10:$E$70,2,FALSE)&gt;0,VLOOKUP(B53,'출력일보 2일'!$D$10:$E$70,2,FALSE),0),0)+IFERROR(IF(VLOOKUP(B53,'출력일보 2일'!$L$10:$M$70,2,FALSE)&gt;0,VLOOKUP(B53,'출력일보 2일'!$L$10:$M$70,2,FALSE),0),0)</f>
        <v>0</v>
      </c>
      <c r="I53" s="63">
        <f>IFERROR(IF(VLOOKUP(B53,'출력일보 3일'!$D$10:$E$70,2,FALSE)&gt;0,VLOOKUP(B53,'출력일보 3일'!$D$10:$E$70,2,FALSE),0),0)+IFERROR(IF(VLOOKUP(B53,'출력일보 3일'!$L$10:$M$70,2,FALSE)&gt;0,VLOOKUP(B53,'출력일보 3일'!$L$10:$M$70,2,FALSE),0),0)</f>
        <v>0</v>
      </c>
      <c r="J53" s="63">
        <f>IFERROR(IF(VLOOKUP(B53,'출력일보 4일'!$D$10:$E$70,2,FALSE)&gt;0,VLOOKUP(B53,'출력일보 4일'!$D$10:$E$70,2,FALSE),0),0)+IFERROR(IF(VLOOKUP(B53,'출력일보 4일'!$L$10:$M$70,2,FALSE)&gt;0,VLOOKUP(B53,'출력일보 4일'!$L$10:$M$70,2,FALSE),0),0)</f>
        <v>0</v>
      </c>
      <c r="K53" s="63">
        <f>IFERROR(IF(VLOOKUP(B53,'출력일보 5일'!$D$10:$E$70,2,FALSE)&gt;0,VLOOKUP(B53,'출력일보 5일'!$D$10:$E$70,2,FALSE),0),0)+IFERROR(IF(VLOOKUP(B53,'출력일보 5일'!$L$10:$M$70,2,FALSE)&gt;0,VLOOKUP(B53,'출력일보 5일'!$L$10:$M$70,2,FALSE),0),0)</f>
        <v>0</v>
      </c>
      <c r="L53" s="63">
        <f>IFERROR(IF(VLOOKUP(B53,'출력일보 6일'!$D$10:$E$70,2,FALSE)&gt;0,VLOOKUP(B53,'출력일보 6일'!$D$10:$E$70,2,FALSE),0),0)+IFERROR(IF(VLOOKUP(B53,'출력일보 6일'!$L$10:$M$70,2,FALSE)&gt;0,VLOOKUP(B53,'출력일보 6일'!$L$10:$M$70,2,FALSE),0),0)</f>
        <v>0</v>
      </c>
      <c r="M53" s="63">
        <f>IFERROR(IF(VLOOKUP(B53,'출력일보 7일'!$D$10:$E$70,2,FALSE)&gt;0,VLOOKUP(B53,'출력일보 7일'!$D$10:$E$70,2,FALSE),0),0)+IFERROR(IF(VLOOKUP(B53,'출력일보 7일'!$L$10:$M$70,2,FALSE)&gt;0,VLOOKUP(B53,'출력일보 7일'!$L$10:$M$70,2,FALSE),0),0)</f>
        <v>0</v>
      </c>
      <c r="N53" s="63">
        <f>IFERROR(IF(VLOOKUP(B53,'출력일보 8일'!$D$10:$E$70,2,FALSE)&gt;0,VLOOKUP(B53,'출력일보 8일'!$D$10:$E$70,2,FALSE),0),0)+IFERROR(IF(VLOOKUP(B53,'출력일보 8일'!$L$10:$M$70,2,FALSE)&gt;0,VLOOKUP(B53,'출력일보 8일'!$L$10:$M$70,2,FALSE),0),0)</f>
        <v>0</v>
      </c>
      <c r="O53" s="63">
        <f>IFERROR(IF(VLOOKUP(B53,'출력일보 9일'!$D$10:$E$70,2,FALSE)&gt;0,VLOOKUP(B53,'출력일보 9일'!$D$10:$E$70,2,FALSE),0),0)+IFERROR(IF(VLOOKUP(B53,'출력일보 9일'!$L$10:$M$70,2,FALSE)&gt;0,VLOOKUP(B53,'출력일보 9일'!$L$10:$M$70,2,FALSE),0),0)</f>
        <v>0</v>
      </c>
      <c r="P53" s="63">
        <f>IFERROR(IF(VLOOKUP(B53,'출력일보 10일'!$D$10:$E$70,2,FALSE)&gt;0,VLOOKUP(B53,'출력일보 10일'!$D$10:$E$70,2,FALSE),0),0)+IFERROR(IF(VLOOKUP(B53,'출력일보 10일'!$L$10:$M$70,2,FALSE)&gt;0,VLOOKUP(B53,'출력일보 10일'!$L$10:$M$70,2,FALSE),0),0)</f>
        <v>0</v>
      </c>
      <c r="Q53" s="63">
        <f>IFERROR(IF(VLOOKUP(B53,'출력일보 11일'!$D$10:$E$70,2,FALSE)&gt;0,VLOOKUP(B53,'출력일보 11일'!$D$10:$E$70,2,FALSE),0),0)+IFERROR(IF(VLOOKUP(B53,'출력일보 11일'!$L$10:$M$70,2,FALSE)&gt;0,VLOOKUP(B53,'출력일보 11일'!$L$10:$M$70,2,FALSE),0),0)</f>
        <v>0</v>
      </c>
      <c r="R53" s="63">
        <f>IFERROR(IF(VLOOKUP(B53,'출력일보 12일'!$D$10:$E$70,2,FALSE)&gt;0,VLOOKUP(B53,'출력일보 12일'!$D$10:$E$70,2,FALSE),0),0)+IFERROR(IF(VLOOKUP(B53,'출력일보 12일'!$L$10:$M$70,2,FALSE)&gt;0,VLOOKUP(B53,'출력일보 12일'!$L$10:$M$70,2,FALSE),0),0)</f>
        <v>0</v>
      </c>
      <c r="S53" s="63">
        <f>IFERROR(IF(VLOOKUP(B53,'출력일보 13일'!$D$10:$E$70,2,FALSE)&gt;0,VLOOKUP(B53,'출력일보 13일'!$D$10:$E$70,2,FALSE),0),0)+IFERROR(IF(VLOOKUP(B53,'출력일보 13일'!$L$10:$M$70,2,FALSE)&gt;0,VLOOKUP(B53,'출력일보 13일'!$L$10:$M$70,2,FALSE),0),0)</f>
        <v>0</v>
      </c>
      <c r="T53" s="63">
        <f>IFERROR(IF(VLOOKUP(B53,'출력일보 14일'!$D$10:$E$70,2,FALSE)&gt;0,VLOOKUP(B53,'출력일보 14일'!$D$10:$E$70,2,FALSE),0),0)+IFERROR(IF(VLOOKUP(B53,'출력일보 14일'!$L$10:$M$70,2,FALSE)&gt;0,VLOOKUP(B53,'출력일보 14일'!$L$10:$M$70,2,FALSE),0),0)</f>
        <v>0</v>
      </c>
      <c r="U53" s="63">
        <f>IFERROR(IF(VLOOKUP(B53,'출력일보 15일'!$D$10:$E$70,2,FALSE)&gt;0,VLOOKUP(B53,'출력일보 15일'!$D$10:$E$70,2,FALSE),0),0)+IFERROR(IF(VLOOKUP(B53,'출력일보 15일'!$L$10:$M$70,2,FALSE)&gt;0,VLOOKUP(B53,'출력일보 15일'!$L$10:$M$70,2,FALSE),0),0)</f>
        <v>0</v>
      </c>
      <c r="V53" s="63">
        <f>IFERROR(IF(VLOOKUP(B53,'출력일보 16일'!$D$10:$E$70,2,FALSE)&gt;0,VLOOKUP(B53,'출력일보 16일'!$D$10:$E$70,2,FALSE),0),0)+IFERROR(IF(VLOOKUP(B53,'출력일보 16일'!$L$10:$M$70,2,FALSE)&gt;0,VLOOKUP(B53,'출력일보 16일'!$L$10:$M$70,2,FALSE),0),0)</f>
        <v>0</v>
      </c>
      <c r="W53" s="63">
        <f>IFERROR(IF(VLOOKUP(B53,'출력일보 17일'!$D$10:$E$70,2,FALSE)&gt;0,VLOOKUP(B53,'출력일보 17일'!$D$10:$E$70,2,FALSE),0),0)+IFERROR(IF(VLOOKUP(B53,'출력일보 17일'!$L$10:$M$70,2,FALSE)&gt;0,VLOOKUP(B53,'출력일보 17일'!$L$10:$M$70,2,FALSE),0),0)</f>
        <v>0</v>
      </c>
      <c r="X53" s="63">
        <f>IFERROR(IF(VLOOKUP(B53,'출력일보 18일'!$D$10:$E$70,2,FALSE)&gt;0,VLOOKUP(B53,'출력일보 18일'!$D$10:$E$70,2,FALSE),0),0)+IFERROR(IF(VLOOKUP(B53,'출력일보 18일'!$L$10:$M$70,2,FALSE)&gt;0,VLOOKUP(B53,'출력일보 18일'!$L$10:$M$70,2,FALSE),0),0)</f>
        <v>0</v>
      </c>
      <c r="Y53" s="63">
        <f>IFERROR(IF(VLOOKUP(B53,'출력일보 19일'!$D$10:$E$70,2,FALSE)&gt;0,VLOOKUP(B53,'출력일보 19일'!$D$10:$E$70,2,FALSE),0),0)+IFERROR(IF(VLOOKUP(B53,'출력일보 19일'!$L$10:$M$70,2,FALSE)&gt;0,VLOOKUP(B53,'출력일보 19일'!$L$10:$M$70,2,FALSE),0),0)</f>
        <v>0</v>
      </c>
      <c r="Z53" s="63">
        <f>IFERROR(IF(VLOOKUP(B53,'출력일보 20일'!$D$10:$E$70,2,FALSE)&gt;0,VLOOKUP(B53,'출력일보 20일'!$D$10:$E$70,2,FALSE),0),0)+IFERROR(IF(VLOOKUP(B53,'출력일보 20일'!$L$10:$M$70,2,FALSE)&gt;0,VLOOKUP(B53,'출력일보 20일'!$L$10:$M$70,2,FALSE),0),0)</f>
        <v>0</v>
      </c>
      <c r="AA53" s="63">
        <f>IFERROR(IF(VLOOKUP(B53,'출력일보 21일'!$D$10:$E$70,2,FALSE)&gt;0,VLOOKUP(B53,'출력일보 21일'!$D$10:$E$70,2,FALSE),0),0)+IFERROR(IF(VLOOKUP(B53,'출력일보 21일'!$L$10:$M$70,2,FALSE)&gt;0,VLOOKUP(B53,'출력일보 21일'!$L$10:$M$70,2,FALSE),0),0)</f>
        <v>0</v>
      </c>
      <c r="AB53" s="63">
        <f>IFERROR(IF(VLOOKUP(B53,'출력일보 22일'!$D$10:$E$70,2,FALSE)&gt;0,VLOOKUP(B53,'출력일보 22일'!$D$10:$E$70,2,FALSE),0),0)+IFERROR(IF(VLOOKUP(B53,'출력일보 22일'!$L$10:$M$70,2,FALSE)&gt;0,VLOOKUP(B53,'출력일보 22일'!$L$10:$M$70,2,FALSE),0),0)</f>
        <v>0</v>
      </c>
      <c r="AC53" s="63">
        <f>IFERROR(IF(VLOOKUP(B53,'출력일보 23일'!$D$10:$E$70,2,FALSE)&gt;0,VLOOKUP(B53,'출력일보 23일'!$D$10:$E$70,2,FALSE),0),0)+IFERROR(IF(VLOOKUP(B53,'출력일보 23일'!$L$10:$M$70,2,FALSE)&gt;0,VLOOKUP(B53,'출력일보 23일'!$L$10:$M$70,2,FALSE),0),0)</f>
        <v>0</v>
      </c>
      <c r="AD53" s="63">
        <f>IFERROR(IF(VLOOKUP(B53,'출력일보 24일'!$D$10:$E$70,2,FALSE)&gt;0,VLOOKUP(B53,'출력일보 24일'!$D$10:$E$70,2,FALSE),0),0)+IFERROR(IF(VLOOKUP(B53,'출력일보 24일'!$L$10:$M$70,2,FALSE)&gt;0,VLOOKUP(B53,'출력일보 24일'!$L$10:$M$70,2,FALSE),0),0)</f>
        <v>0</v>
      </c>
      <c r="AE53" s="63">
        <f>IFERROR(IF(VLOOKUP(B53,'출력일보 25일'!$D$10:$E$70,2,FALSE)&gt;0,VLOOKUP(B53,'출력일보 25일'!$D$10:$E$70,2,FALSE),0),0)+IFERROR(IF(VLOOKUP(B53,'출력일보 25일'!$L$10:$M$70,2,FALSE)&gt;0,VLOOKUP(B53,'출력일보 25일'!$L$10:$M$70,2,FALSE),0),0)</f>
        <v>0</v>
      </c>
      <c r="AF53" s="63">
        <f>IFERROR(IF(VLOOKUP(B53,'출력일보 26일'!$D$10:$E$70,2,FALSE)&gt;0,VLOOKUP(B53,'출력일보 26일'!$D$10:$E$70,2,FALSE),0),0)+IFERROR(IF(VLOOKUP(B53,'출력일보 26일'!$L$10:$M$70,2,FALSE)&gt;0,VLOOKUP(B53,'출력일보 26일'!$L$10:$M$70,2,FALSE),0),0)</f>
        <v>0</v>
      </c>
      <c r="AG53" s="63">
        <f>IFERROR(IF(VLOOKUP(B53,'출력일보 27일'!$D$10:$E$70,2,FALSE)&gt;0,VLOOKUP(B53,'출력일보 27일'!$D$10:$E$70,2,FALSE),0),0)+IFERROR(IF(VLOOKUP(B53,'출력일보 27일'!$L$10:$M$70,2,FALSE)&gt;0,VLOOKUP(B53,'출력일보 27일'!$L$10:$M$70,2,FALSE),0),0)</f>
        <v>0</v>
      </c>
      <c r="AH53" s="63">
        <f>IFERROR(IF(VLOOKUP(B53,'출력일보 28일'!$D$10:$E$70,2,FALSE)&gt;0,VLOOKUP(B53,'출력일보 28일'!$D$10:$E$70,2,FALSE),0),0)+IFERROR(IF(VLOOKUP(B53,'출력일보 28일'!$L$10:$M$70,2,FALSE)&gt;0,VLOOKUP(B53,'출력일보 28일'!$L$10:$M$70,2,FALSE),0),0)</f>
        <v>0</v>
      </c>
      <c r="AI53" s="63">
        <f>IFERROR(IF(VLOOKUP(B53,'출력일보 29일'!$D$10:$E$70,2,FALSE)&gt;0,VLOOKUP(B53,'출력일보 29일'!$D$10:$E$70,2,FALSE),0),0)+IFERROR(IF(VLOOKUP(B53,'출력일보 29일'!$L$10:$M$70,2,FALSE)&gt;0,VLOOKUP(B53,'출력일보 29일'!$L$10:$M$70,2,FALSE),0),0)</f>
        <v>0</v>
      </c>
      <c r="AJ53" s="63">
        <f>IFERROR(IF(VLOOKUP(B53,'출력일보 30일'!$D$10:$E$70,2,FALSE)&gt;0,VLOOKUP(B53,'출력일보 30일'!$D$10:$E$70,2,FALSE),0),0)+IFERROR(IF(VLOOKUP(B53,'출력일보 30일'!$L$10:$M$70,2,FALSE)&gt;0,VLOOKUP(B53,'출력일보 30일'!$L$10:$M$70,2,FALSE),0),0)</f>
        <v>0</v>
      </c>
      <c r="AK53" s="64">
        <f>IFERROR(IF(VLOOKUP(B53,'출력일보 31일'!$D$10:$E$70,2,FALSE)&gt;0,VLOOKUP(B53,'출력일보 31일'!$D$10:$E$70,2,FALSE),0),0)+IFERROR(IF(VLOOKUP(B53,'출력일보 31일'!$L$10:$M$70,2,FALSE)&gt;0,VLOOKUP(B53,'출력일보 31일'!$L$10:$M$70,2,FALSE),0),0)</f>
        <v>0</v>
      </c>
      <c r="AL53" s="75">
        <f t="shared" si="8"/>
        <v>0</v>
      </c>
      <c r="AM53" s="76">
        <f t="shared" si="9"/>
        <v>0</v>
      </c>
      <c r="AN53" s="77"/>
      <c r="AO53" s="95">
        <f t="shared" si="15"/>
        <v>0</v>
      </c>
      <c r="AP53" s="96">
        <f t="shared" si="10"/>
        <v>0</v>
      </c>
      <c r="AQ53" s="97">
        <f t="shared" si="11"/>
        <v>0</v>
      </c>
      <c r="AR53" s="97">
        <f t="shared" si="12"/>
        <v>0</v>
      </c>
      <c r="AS53" s="95">
        <f t="shared" si="13"/>
        <v>0</v>
      </c>
      <c r="AT53" s="96">
        <f t="shared" si="14"/>
        <v>0</v>
      </c>
      <c r="AU53" s="69"/>
      <c r="AV53" s="66" t="s">
        <v>97</v>
      </c>
      <c r="AW53" s="67"/>
      <c r="AX53" s="67"/>
      <c r="AY53" s="68"/>
    </row>
    <row r="54" spans="1:51" s="44" customFormat="1" ht="30" customHeight="1">
      <c r="A54" s="66"/>
      <c r="B54" s="70"/>
      <c r="C54" s="70"/>
      <c r="D54" s="70"/>
      <c r="E54" s="70"/>
      <c r="F54" s="71"/>
      <c r="G54" s="62">
        <f>IFERROR(IF(VLOOKUP(B54,'출력일보 1일'!$D$10:$E$70,2,FALSE)&gt;0,VLOOKUP(B54,'출력일보 1일'!$D$10:$E$70,2,FALSE),0),0)+IFERROR(IF(VLOOKUP(B54,'출력일보 1일'!$L$10:$M$70,2,FALSE)&gt;0,VLOOKUP(B54,'출력일보 1일'!$L$10:$M$70,2,FALSE),0),0)</f>
        <v>0</v>
      </c>
      <c r="H54" s="63">
        <f>IFERROR(IF(VLOOKUP(B54,'출력일보 2일'!$D$10:$E$70,2,FALSE)&gt;0,VLOOKUP(B54,'출력일보 2일'!$D$10:$E$70,2,FALSE),0),0)+IFERROR(IF(VLOOKUP(B54,'출력일보 2일'!$L$10:$M$70,2,FALSE)&gt;0,VLOOKUP(B54,'출력일보 2일'!$L$10:$M$70,2,FALSE),0),0)</f>
        <v>0</v>
      </c>
      <c r="I54" s="63">
        <f>IFERROR(IF(VLOOKUP(B54,'출력일보 3일'!$D$10:$E$70,2,FALSE)&gt;0,VLOOKUP(B54,'출력일보 3일'!$D$10:$E$70,2,FALSE),0),0)+IFERROR(IF(VLOOKUP(B54,'출력일보 3일'!$L$10:$M$70,2,FALSE)&gt;0,VLOOKUP(B54,'출력일보 3일'!$L$10:$M$70,2,FALSE),0),0)</f>
        <v>0</v>
      </c>
      <c r="J54" s="63">
        <f>IFERROR(IF(VLOOKUP(B54,'출력일보 4일'!$D$10:$E$70,2,FALSE)&gt;0,VLOOKUP(B54,'출력일보 4일'!$D$10:$E$70,2,FALSE),0),0)+IFERROR(IF(VLOOKUP(B54,'출력일보 4일'!$L$10:$M$70,2,FALSE)&gt;0,VLOOKUP(B54,'출력일보 4일'!$L$10:$M$70,2,FALSE),0),0)</f>
        <v>0</v>
      </c>
      <c r="K54" s="63">
        <f>IFERROR(IF(VLOOKUP(B54,'출력일보 5일'!$D$10:$E$70,2,FALSE)&gt;0,VLOOKUP(B54,'출력일보 5일'!$D$10:$E$70,2,FALSE),0),0)+IFERROR(IF(VLOOKUP(B54,'출력일보 5일'!$L$10:$M$70,2,FALSE)&gt;0,VLOOKUP(B54,'출력일보 5일'!$L$10:$M$70,2,FALSE),0),0)</f>
        <v>0</v>
      </c>
      <c r="L54" s="63">
        <f>IFERROR(IF(VLOOKUP(B54,'출력일보 6일'!$D$10:$E$70,2,FALSE)&gt;0,VLOOKUP(B54,'출력일보 6일'!$D$10:$E$70,2,FALSE),0),0)+IFERROR(IF(VLOOKUP(B54,'출력일보 6일'!$L$10:$M$70,2,FALSE)&gt;0,VLOOKUP(B54,'출력일보 6일'!$L$10:$M$70,2,FALSE),0),0)</f>
        <v>0</v>
      </c>
      <c r="M54" s="63">
        <f>IFERROR(IF(VLOOKUP(B54,'출력일보 7일'!$D$10:$E$70,2,FALSE)&gt;0,VLOOKUP(B54,'출력일보 7일'!$D$10:$E$70,2,FALSE),0),0)+IFERROR(IF(VLOOKUP(B54,'출력일보 7일'!$L$10:$M$70,2,FALSE)&gt;0,VLOOKUP(B54,'출력일보 7일'!$L$10:$M$70,2,FALSE),0),0)</f>
        <v>0</v>
      </c>
      <c r="N54" s="63">
        <f>IFERROR(IF(VLOOKUP(B54,'출력일보 8일'!$D$10:$E$70,2,FALSE)&gt;0,VLOOKUP(B54,'출력일보 8일'!$D$10:$E$70,2,FALSE),0),0)+IFERROR(IF(VLOOKUP(B54,'출력일보 8일'!$L$10:$M$70,2,FALSE)&gt;0,VLOOKUP(B54,'출력일보 8일'!$L$10:$M$70,2,FALSE),0),0)</f>
        <v>0</v>
      </c>
      <c r="O54" s="63">
        <f>IFERROR(IF(VLOOKUP(B54,'출력일보 9일'!$D$10:$E$70,2,FALSE)&gt;0,VLOOKUP(B54,'출력일보 9일'!$D$10:$E$70,2,FALSE),0),0)+IFERROR(IF(VLOOKUP(B54,'출력일보 9일'!$L$10:$M$70,2,FALSE)&gt;0,VLOOKUP(B54,'출력일보 9일'!$L$10:$M$70,2,FALSE),0),0)</f>
        <v>0</v>
      </c>
      <c r="P54" s="63">
        <f>IFERROR(IF(VLOOKUP(B54,'출력일보 10일'!$D$10:$E$70,2,FALSE)&gt;0,VLOOKUP(B54,'출력일보 10일'!$D$10:$E$70,2,FALSE),0),0)+IFERROR(IF(VLOOKUP(B54,'출력일보 10일'!$L$10:$M$70,2,FALSE)&gt;0,VLOOKUP(B54,'출력일보 10일'!$L$10:$M$70,2,FALSE),0),0)</f>
        <v>0</v>
      </c>
      <c r="Q54" s="63">
        <f>IFERROR(IF(VLOOKUP(B54,'출력일보 11일'!$D$10:$E$70,2,FALSE)&gt;0,VLOOKUP(B54,'출력일보 11일'!$D$10:$E$70,2,FALSE),0),0)+IFERROR(IF(VLOOKUP(B54,'출력일보 11일'!$L$10:$M$70,2,FALSE)&gt;0,VLOOKUP(B54,'출력일보 11일'!$L$10:$M$70,2,FALSE),0),0)</f>
        <v>0</v>
      </c>
      <c r="R54" s="63">
        <f>IFERROR(IF(VLOOKUP(B54,'출력일보 12일'!$D$10:$E$70,2,FALSE)&gt;0,VLOOKUP(B54,'출력일보 12일'!$D$10:$E$70,2,FALSE),0),0)+IFERROR(IF(VLOOKUP(B54,'출력일보 12일'!$L$10:$M$70,2,FALSE)&gt;0,VLOOKUP(B54,'출력일보 12일'!$L$10:$M$70,2,FALSE),0),0)</f>
        <v>0</v>
      </c>
      <c r="S54" s="63">
        <f>IFERROR(IF(VLOOKUP(B54,'출력일보 13일'!$D$10:$E$70,2,FALSE)&gt;0,VLOOKUP(B54,'출력일보 13일'!$D$10:$E$70,2,FALSE),0),0)+IFERROR(IF(VLOOKUP(B54,'출력일보 13일'!$L$10:$M$70,2,FALSE)&gt;0,VLOOKUP(B54,'출력일보 13일'!$L$10:$M$70,2,FALSE),0),0)</f>
        <v>0</v>
      </c>
      <c r="T54" s="63">
        <f>IFERROR(IF(VLOOKUP(B54,'출력일보 14일'!$D$10:$E$70,2,FALSE)&gt;0,VLOOKUP(B54,'출력일보 14일'!$D$10:$E$70,2,FALSE),0),0)+IFERROR(IF(VLOOKUP(B54,'출력일보 14일'!$L$10:$M$70,2,FALSE)&gt;0,VLOOKUP(B54,'출력일보 14일'!$L$10:$M$70,2,FALSE),0),0)</f>
        <v>0</v>
      </c>
      <c r="U54" s="63">
        <f>IFERROR(IF(VLOOKUP(B54,'출력일보 15일'!$D$10:$E$70,2,FALSE)&gt;0,VLOOKUP(B54,'출력일보 15일'!$D$10:$E$70,2,FALSE),0),0)+IFERROR(IF(VLOOKUP(B54,'출력일보 15일'!$L$10:$M$70,2,FALSE)&gt;0,VLOOKUP(B54,'출력일보 15일'!$L$10:$M$70,2,FALSE),0),0)</f>
        <v>0</v>
      </c>
      <c r="V54" s="63">
        <f>IFERROR(IF(VLOOKUP(B54,'출력일보 16일'!$D$10:$E$70,2,FALSE)&gt;0,VLOOKUP(B54,'출력일보 16일'!$D$10:$E$70,2,FALSE),0),0)+IFERROR(IF(VLOOKUP(B54,'출력일보 16일'!$L$10:$M$70,2,FALSE)&gt;0,VLOOKUP(B54,'출력일보 16일'!$L$10:$M$70,2,FALSE),0),0)</f>
        <v>0</v>
      </c>
      <c r="W54" s="63">
        <f>IFERROR(IF(VLOOKUP(B54,'출력일보 17일'!$D$10:$E$70,2,FALSE)&gt;0,VLOOKUP(B54,'출력일보 17일'!$D$10:$E$70,2,FALSE),0),0)+IFERROR(IF(VLOOKUP(B54,'출력일보 17일'!$L$10:$M$70,2,FALSE)&gt;0,VLOOKUP(B54,'출력일보 17일'!$L$10:$M$70,2,FALSE),0),0)</f>
        <v>0</v>
      </c>
      <c r="X54" s="63">
        <f>IFERROR(IF(VLOOKUP(B54,'출력일보 18일'!$D$10:$E$70,2,FALSE)&gt;0,VLOOKUP(B54,'출력일보 18일'!$D$10:$E$70,2,FALSE),0),0)+IFERROR(IF(VLOOKUP(B54,'출력일보 18일'!$L$10:$M$70,2,FALSE)&gt;0,VLOOKUP(B54,'출력일보 18일'!$L$10:$M$70,2,FALSE),0),0)</f>
        <v>0</v>
      </c>
      <c r="Y54" s="63">
        <f>IFERROR(IF(VLOOKUP(B54,'출력일보 19일'!$D$10:$E$70,2,FALSE)&gt;0,VLOOKUP(B54,'출력일보 19일'!$D$10:$E$70,2,FALSE),0),0)+IFERROR(IF(VLOOKUP(B54,'출력일보 19일'!$L$10:$M$70,2,FALSE)&gt;0,VLOOKUP(B54,'출력일보 19일'!$L$10:$M$70,2,FALSE),0),0)</f>
        <v>0</v>
      </c>
      <c r="Z54" s="63">
        <f>IFERROR(IF(VLOOKUP(B54,'출력일보 20일'!$D$10:$E$70,2,FALSE)&gt;0,VLOOKUP(B54,'출력일보 20일'!$D$10:$E$70,2,FALSE),0),0)+IFERROR(IF(VLOOKUP(B54,'출력일보 20일'!$L$10:$M$70,2,FALSE)&gt;0,VLOOKUP(B54,'출력일보 20일'!$L$10:$M$70,2,FALSE),0),0)</f>
        <v>0</v>
      </c>
      <c r="AA54" s="63">
        <f>IFERROR(IF(VLOOKUP(B54,'출력일보 21일'!$D$10:$E$70,2,FALSE)&gt;0,VLOOKUP(B54,'출력일보 21일'!$D$10:$E$70,2,FALSE),0),0)+IFERROR(IF(VLOOKUP(B54,'출력일보 21일'!$L$10:$M$70,2,FALSE)&gt;0,VLOOKUP(B54,'출력일보 21일'!$L$10:$M$70,2,FALSE),0),0)</f>
        <v>0</v>
      </c>
      <c r="AB54" s="63">
        <f>IFERROR(IF(VLOOKUP(B54,'출력일보 22일'!$D$10:$E$70,2,FALSE)&gt;0,VLOOKUP(B54,'출력일보 22일'!$D$10:$E$70,2,FALSE),0),0)+IFERROR(IF(VLOOKUP(B54,'출력일보 22일'!$L$10:$M$70,2,FALSE)&gt;0,VLOOKUP(B54,'출력일보 22일'!$L$10:$M$70,2,FALSE),0),0)</f>
        <v>0</v>
      </c>
      <c r="AC54" s="63">
        <f>IFERROR(IF(VLOOKUP(B54,'출력일보 23일'!$D$10:$E$70,2,FALSE)&gt;0,VLOOKUP(B54,'출력일보 23일'!$D$10:$E$70,2,FALSE),0),0)+IFERROR(IF(VLOOKUP(B54,'출력일보 23일'!$L$10:$M$70,2,FALSE)&gt;0,VLOOKUP(B54,'출력일보 23일'!$L$10:$M$70,2,FALSE),0),0)</f>
        <v>0</v>
      </c>
      <c r="AD54" s="63">
        <f>IFERROR(IF(VLOOKUP(B54,'출력일보 24일'!$D$10:$E$70,2,FALSE)&gt;0,VLOOKUP(B54,'출력일보 24일'!$D$10:$E$70,2,FALSE),0),0)+IFERROR(IF(VLOOKUP(B54,'출력일보 24일'!$L$10:$M$70,2,FALSE)&gt;0,VLOOKUP(B54,'출력일보 24일'!$L$10:$M$70,2,FALSE),0),0)</f>
        <v>0</v>
      </c>
      <c r="AE54" s="63">
        <f>IFERROR(IF(VLOOKUP(B54,'출력일보 25일'!$D$10:$E$70,2,FALSE)&gt;0,VLOOKUP(B54,'출력일보 25일'!$D$10:$E$70,2,FALSE),0),0)+IFERROR(IF(VLOOKUP(B54,'출력일보 25일'!$L$10:$M$70,2,FALSE)&gt;0,VLOOKUP(B54,'출력일보 25일'!$L$10:$M$70,2,FALSE),0),0)</f>
        <v>0</v>
      </c>
      <c r="AF54" s="63">
        <f>IFERROR(IF(VLOOKUP(B54,'출력일보 26일'!$D$10:$E$70,2,FALSE)&gt;0,VLOOKUP(B54,'출력일보 26일'!$D$10:$E$70,2,FALSE),0),0)+IFERROR(IF(VLOOKUP(B54,'출력일보 26일'!$L$10:$M$70,2,FALSE)&gt;0,VLOOKUP(B54,'출력일보 26일'!$L$10:$M$70,2,FALSE),0),0)</f>
        <v>0</v>
      </c>
      <c r="AG54" s="63">
        <f>IFERROR(IF(VLOOKUP(B54,'출력일보 27일'!$D$10:$E$70,2,FALSE)&gt;0,VLOOKUP(B54,'출력일보 27일'!$D$10:$E$70,2,FALSE),0),0)+IFERROR(IF(VLOOKUP(B54,'출력일보 27일'!$L$10:$M$70,2,FALSE)&gt;0,VLOOKUP(B54,'출력일보 27일'!$L$10:$M$70,2,FALSE),0),0)</f>
        <v>0</v>
      </c>
      <c r="AH54" s="63">
        <f>IFERROR(IF(VLOOKUP(B54,'출력일보 28일'!$D$10:$E$70,2,FALSE)&gt;0,VLOOKUP(B54,'출력일보 28일'!$D$10:$E$70,2,FALSE),0),0)+IFERROR(IF(VLOOKUP(B54,'출력일보 28일'!$L$10:$M$70,2,FALSE)&gt;0,VLOOKUP(B54,'출력일보 28일'!$L$10:$M$70,2,FALSE),0),0)</f>
        <v>0</v>
      </c>
      <c r="AI54" s="63">
        <f>IFERROR(IF(VLOOKUP(B54,'출력일보 29일'!$D$10:$E$70,2,FALSE)&gt;0,VLOOKUP(B54,'출력일보 29일'!$D$10:$E$70,2,FALSE),0),0)+IFERROR(IF(VLOOKUP(B54,'출력일보 29일'!$L$10:$M$70,2,FALSE)&gt;0,VLOOKUP(B54,'출력일보 29일'!$L$10:$M$70,2,FALSE),0),0)</f>
        <v>0</v>
      </c>
      <c r="AJ54" s="63">
        <f>IFERROR(IF(VLOOKUP(B54,'출력일보 30일'!$D$10:$E$70,2,FALSE)&gt;0,VLOOKUP(B54,'출력일보 30일'!$D$10:$E$70,2,FALSE),0),0)+IFERROR(IF(VLOOKUP(B54,'출력일보 30일'!$L$10:$M$70,2,FALSE)&gt;0,VLOOKUP(B54,'출력일보 30일'!$L$10:$M$70,2,FALSE),0),0)</f>
        <v>0</v>
      </c>
      <c r="AK54" s="64">
        <f>IFERROR(IF(VLOOKUP(B54,'출력일보 31일'!$D$10:$E$70,2,FALSE)&gt;0,VLOOKUP(B54,'출력일보 31일'!$D$10:$E$70,2,FALSE),0),0)+IFERROR(IF(VLOOKUP(B54,'출력일보 31일'!$L$10:$M$70,2,FALSE)&gt;0,VLOOKUP(B54,'출력일보 31일'!$L$10:$M$70,2,FALSE),0),0)</f>
        <v>0</v>
      </c>
      <c r="AL54" s="75">
        <f t="shared" si="8"/>
        <v>0</v>
      </c>
      <c r="AM54" s="76">
        <f t="shared" si="9"/>
        <v>0</v>
      </c>
      <c r="AN54" s="77"/>
      <c r="AO54" s="95">
        <f>AN54*AM54</f>
        <v>0</v>
      </c>
      <c r="AP54" s="96">
        <f t="shared" si="10"/>
        <v>0</v>
      </c>
      <c r="AQ54" s="97">
        <f t="shared" si="11"/>
        <v>0</v>
      </c>
      <c r="AR54" s="97">
        <f t="shared" si="12"/>
        <v>0</v>
      </c>
      <c r="AS54" s="95">
        <f t="shared" si="13"/>
        <v>0</v>
      </c>
      <c r="AT54" s="96">
        <f t="shared" si="14"/>
        <v>0</v>
      </c>
      <c r="AU54" s="69"/>
      <c r="AV54" s="66" t="s">
        <v>97</v>
      </c>
      <c r="AW54" s="67"/>
      <c r="AX54" s="67"/>
      <c r="AY54" s="68"/>
    </row>
    <row r="55" spans="1:51" s="44" customFormat="1" ht="30" customHeight="1">
      <c r="A55" s="66"/>
      <c r="B55" s="141"/>
      <c r="C55" s="141"/>
      <c r="D55" s="141"/>
      <c r="E55" s="141"/>
      <c r="F55" s="142"/>
      <c r="G55" s="62">
        <f>IFERROR(IF(VLOOKUP(B55,'출력일보 1일'!$D$10:$E$70,2,FALSE)&gt;0,VLOOKUP(B55,'출력일보 1일'!$D$10:$E$70,2,FALSE),0),0)+IFERROR(IF(VLOOKUP(B55,'출력일보 1일'!$L$10:$M$70,2,FALSE)&gt;0,VLOOKUP(B55,'출력일보 1일'!$L$10:$M$70,2,FALSE),0),0)</f>
        <v>0</v>
      </c>
      <c r="H55" s="63">
        <f>IFERROR(IF(VLOOKUP(B55,'출력일보 2일'!$D$10:$E$70,2,FALSE)&gt;0,VLOOKUP(B55,'출력일보 2일'!$D$10:$E$70,2,FALSE),0),0)+IFERROR(IF(VLOOKUP(B55,'출력일보 2일'!$L$10:$M$70,2,FALSE)&gt;0,VLOOKUP(B55,'출력일보 2일'!$L$10:$M$70,2,FALSE),0),0)</f>
        <v>0</v>
      </c>
      <c r="I55" s="63">
        <f>IFERROR(IF(VLOOKUP(B55,'출력일보 3일'!$D$10:$E$70,2,FALSE)&gt;0,VLOOKUP(B55,'출력일보 3일'!$D$10:$E$70,2,FALSE),0),0)+IFERROR(IF(VLOOKUP(B55,'출력일보 3일'!$L$10:$M$70,2,FALSE)&gt;0,VLOOKUP(B55,'출력일보 3일'!$L$10:$M$70,2,FALSE),0),0)</f>
        <v>0</v>
      </c>
      <c r="J55" s="63">
        <f>IFERROR(IF(VLOOKUP(B55,'출력일보 4일'!$D$10:$E$70,2,FALSE)&gt;0,VLOOKUP(B55,'출력일보 4일'!$D$10:$E$70,2,FALSE),0),0)+IFERROR(IF(VLOOKUP(B55,'출력일보 4일'!$L$10:$M$70,2,FALSE)&gt;0,VLOOKUP(B55,'출력일보 4일'!$L$10:$M$70,2,FALSE),0),0)</f>
        <v>0</v>
      </c>
      <c r="K55" s="63">
        <f>IFERROR(IF(VLOOKUP(B55,'출력일보 5일'!$D$10:$E$70,2,FALSE)&gt;0,VLOOKUP(B55,'출력일보 5일'!$D$10:$E$70,2,FALSE),0),0)+IFERROR(IF(VLOOKUP(B55,'출력일보 5일'!$L$10:$M$70,2,FALSE)&gt;0,VLOOKUP(B55,'출력일보 5일'!$L$10:$M$70,2,FALSE),0),0)</f>
        <v>0</v>
      </c>
      <c r="L55" s="63">
        <f>IFERROR(IF(VLOOKUP(B55,'출력일보 6일'!$D$10:$E$70,2,FALSE)&gt;0,VLOOKUP(B55,'출력일보 6일'!$D$10:$E$70,2,FALSE),0),0)+IFERROR(IF(VLOOKUP(B55,'출력일보 6일'!$L$10:$M$70,2,FALSE)&gt;0,VLOOKUP(B55,'출력일보 6일'!$L$10:$M$70,2,FALSE),0),0)</f>
        <v>0</v>
      </c>
      <c r="M55" s="63">
        <f>IFERROR(IF(VLOOKUP(B55,'출력일보 7일'!$D$10:$E$70,2,FALSE)&gt;0,VLOOKUP(B55,'출력일보 7일'!$D$10:$E$70,2,FALSE),0),0)+IFERROR(IF(VLOOKUP(B55,'출력일보 7일'!$L$10:$M$70,2,FALSE)&gt;0,VLOOKUP(B55,'출력일보 7일'!$L$10:$M$70,2,FALSE),0),0)</f>
        <v>0</v>
      </c>
      <c r="N55" s="63">
        <f>IFERROR(IF(VLOOKUP(B55,'출력일보 8일'!$D$10:$E$70,2,FALSE)&gt;0,VLOOKUP(B55,'출력일보 8일'!$D$10:$E$70,2,FALSE),0),0)+IFERROR(IF(VLOOKUP(B55,'출력일보 8일'!$L$10:$M$70,2,FALSE)&gt;0,VLOOKUP(B55,'출력일보 8일'!$L$10:$M$70,2,FALSE),0),0)</f>
        <v>0</v>
      </c>
      <c r="O55" s="63">
        <f>IFERROR(IF(VLOOKUP(B55,'출력일보 9일'!$D$10:$E$70,2,FALSE)&gt;0,VLOOKUP(B55,'출력일보 9일'!$D$10:$E$70,2,FALSE),0),0)+IFERROR(IF(VLOOKUP(B55,'출력일보 9일'!$L$10:$M$70,2,FALSE)&gt;0,VLOOKUP(B55,'출력일보 9일'!$L$10:$M$70,2,FALSE),0),0)</f>
        <v>0</v>
      </c>
      <c r="P55" s="63">
        <f>IFERROR(IF(VLOOKUP(B55,'출력일보 10일'!$D$10:$E$70,2,FALSE)&gt;0,VLOOKUP(B55,'출력일보 10일'!$D$10:$E$70,2,FALSE),0),0)+IFERROR(IF(VLOOKUP(B55,'출력일보 10일'!$L$10:$M$70,2,FALSE)&gt;0,VLOOKUP(B55,'출력일보 10일'!$L$10:$M$70,2,FALSE),0),0)</f>
        <v>0</v>
      </c>
      <c r="Q55" s="63">
        <f>IFERROR(IF(VLOOKUP(B55,'출력일보 11일'!$D$10:$E$70,2,FALSE)&gt;0,VLOOKUP(B55,'출력일보 11일'!$D$10:$E$70,2,FALSE),0),0)+IFERROR(IF(VLOOKUP(B55,'출력일보 11일'!$L$10:$M$70,2,FALSE)&gt;0,VLOOKUP(B55,'출력일보 11일'!$L$10:$M$70,2,FALSE),0),0)</f>
        <v>0</v>
      </c>
      <c r="R55" s="63">
        <f>IFERROR(IF(VLOOKUP(B55,'출력일보 12일'!$D$10:$E$70,2,FALSE)&gt;0,VLOOKUP(B55,'출력일보 12일'!$D$10:$E$70,2,FALSE),0),0)+IFERROR(IF(VLOOKUP(B55,'출력일보 12일'!$L$10:$M$70,2,FALSE)&gt;0,VLOOKUP(B55,'출력일보 12일'!$L$10:$M$70,2,FALSE),0),0)</f>
        <v>0</v>
      </c>
      <c r="S55" s="63">
        <f>IFERROR(IF(VLOOKUP(B55,'출력일보 13일'!$D$10:$E$70,2,FALSE)&gt;0,VLOOKUP(B55,'출력일보 13일'!$D$10:$E$70,2,FALSE),0),0)+IFERROR(IF(VLOOKUP(B55,'출력일보 13일'!$L$10:$M$70,2,FALSE)&gt;0,VLOOKUP(B55,'출력일보 13일'!$L$10:$M$70,2,FALSE),0),0)</f>
        <v>0</v>
      </c>
      <c r="T55" s="63">
        <f>IFERROR(IF(VLOOKUP(B55,'출력일보 14일'!$D$10:$E$70,2,FALSE)&gt;0,VLOOKUP(B55,'출력일보 14일'!$D$10:$E$70,2,FALSE),0),0)+IFERROR(IF(VLOOKUP(B55,'출력일보 14일'!$L$10:$M$70,2,FALSE)&gt;0,VLOOKUP(B55,'출력일보 14일'!$L$10:$M$70,2,FALSE),0),0)</f>
        <v>0</v>
      </c>
      <c r="U55" s="63">
        <f>IFERROR(IF(VLOOKUP(B55,'출력일보 15일'!$D$10:$E$70,2,FALSE)&gt;0,VLOOKUP(B55,'출력일보 15일'!$D$10:$E$70,2,FALSE),0),0)+IFERROR(IF(VLOOKUP(B55,'출력일보 15일'!$L$10:$M$70,2,FALSE)&gt;0,VLOOKUP(B55,'출력일보 15일'!$L$10:$M$70,2,FALSE),0),0)</f>
        <v>0</v>
      </c>
      <c r="V55" s="63">
        <f>IFERROR(IF(VLOOKUP(B55,'출력일보 16일'!$D$10:$E$70,2,FALSE)&gt;0,VLOOKUP(B55,'출력일보 16일'!$D$10:$E$70,2,FALSE),0),0)+IFERROR(IF(VLOOKUP(B55,'출력일보 16일'!$L$10:$M$70,2,FALSE)&gt;0,VLOOKUP(B55,'출력일보 16일'!$L$10:$M$70,2,FALSE),0),0)</f>
        <v>0</v>
      </c>
      <c r="W55" s="63">
        <f>IFERROR(IF(VLOOKUP(B55,'출력일보 17일'!$D$10:$E$70,2,FALSE)&gt;0,VLOOKUP(B55,'출력일보 17일'!$D$10:$E$70,2,FALSE),0),0)+IFERROR(IF(VLOOKUP(B55,'출력일보 17일'!$L$10:$M$70,2,FALSE)&gt;0,VLOOKUP(B55,'출력일보 17일'!$L$10:$M$70,2,FALSE),0),0)</f>
        <v>0</v>
      </c>
      <c r="X55" s="63">
        <f>IFERROR(IF(VLOOKUP(B55,'출력일보 18일'!$D$10:$E$70,2,FALSE)&gt;0,VLOOKUP(B55,'출력일보 18일'!$D$10:$E$70,2,FALSE),0),0)+IFERROR(IF(VLOOKUP(B55,'출력일보 18일'!$L$10:$M$70,2,FALSE)&gt;0,VLOOKUP(B55,'출력일보 18일'!$L$10:$M$70,2,FALSE),0),0)</f>
        <v>0</v>
      </c>
      <c r="Y55" s="63">
        <f>IFERROR(IF(VLOOKUP(B55,'출력일보 19일'!$D$10:$E$70,2,FALSE)&gt;0,VLOOKUP(B55,'출력일보 19일'!$D$10:$E$70,2,FALSE),0),0)+IFERROR(IF(VLOOKUP(B55,'출력일보 19일'!$L$10:$M$70,2,FALSE)&gt;0,VLOOKUP(B55,'출력일보 19일'!$L$10:$M$70,2,FALSE),0),0)</f>
        <v>0</v>
      </c>
      <c r="Z55" s="63">
        <f>IFERROR(IF(VLOOKUP(B55,'출력일보 20일'!$D$10:$E$70,2,FALSE)&gt;0,VLOOKUP(B55,'출력일보 20일'!$D$10:$E$70,2,FALSE),0),0)+IFERROR(IF(VLOOKUP(B55,'출력일보 20일'!$L$10:$M$70,2,FALSE)&gt;0,VLOOKUP(B55,'출력일보 20일'!$L$10:$M$70,2,FALSE),0),0)</f>
        <v>0</v>
      </c>
      <c r="AA55" s="63">
        <f>IFERROR(IF(VLOOKUP(B55,'출력일보 21일'!$D$10:$E$70,2,FALSE)&gt;0,VLOOKUP(B55,'출력일보 21일'!$D$10:$E$70,2,FALSE),0),0)+IFERROR(IF(VLOOKUP(B55,'출력일보 21일'!$L$10:$M$70,2,FALSE)&gt;0,VLOOKUP(B55,'출력일보 21일'!$L$10:$M$70,2,FALSE),0),0)</f>
        <v>0</v>
      </c>
      <c r="AB55" s="63">
        <f>IFERROR(IF(VLOOKUP(B55,'출력일보 22일'!$D$10:$E$70,2,FALSE)&gt;0,VLOOKUP(B55,'출력일보 22일'!$D$10:$E$70,2,FALSE),0),0)+IFERROR(IF(VLOOKUP(B55,'출력일보 22일'!$L$10:$M$70,2,FALSE)&gt;0,VLOOKUP(B55,'출력일보 22일'!$L$10:$M$70,2,FALSE),0),0)</f>
        <v>0</v>
      </c>
      <c r="AC55" s="63">
        <f>IFERROR(IF(VLOOKUP(B55,'출력일보 23일'!$D$10:$E$70,2,FALSE)&gt;0,VLOOKUP(B55,'출력일보 23일'!$D$10:$E$70,2,FALSE),0),0)+IFERROR(IF(VLOOKUP(B55,'출력일보 23일'!$L$10:$M$70,2,FALSE)&gt;0,VLOOKUP(B55,'출력일보 23일'!$L$10:$M$70,2,FALSE),0),0)</f>
        <v>0</v>
      </c>
      <c r="AD55" s="63">
        <f>IFERROR(IF(VLOOKUP(B55,'출력일보 24일'!$D$10:$E$70,2,FALSE)&gt;0,VLOOKUP(B55,'출력일보 24일'!$D$10:$E$70,2,FALSE),0),0)+IFERROR(IF(VLOOKUP(B55,'출력일보 24일'!$L$10:$M$70,2,FALSE)&gt;0,VLOOKUP(B55,'출력일보 24일'!$L$10:$M$70,2,FALSE),0),0)</f>
        <v>0</v>
      </c>
      <c r="AE55" s="63">
        <f>IFERROR(IF(VLOOKUP(B55,'출력일보 25일'!$D$10:$E$70,2,FALSE)&gt;0,VLOOKUP(B55,'출력일보 25일'!$D$10:$E$70,2,FALSE),0),0)+IFERROR(IF(VLOOKUP(B55,'출력일보 25일'!$L$10:$M$70,2,FALSE)&gt;0,VLOOKUP(B55,'출력일보 25일'!$L$10:$M$70,2,FALSE),0),0)</f>
        <v>0</v>
      </c>
      <c r="AF55" s="63">
        <f>IFERROR(IF(VLOOKUP(B55,'출력일보 26일'!$D$10:$E$70,2,FALSE)&gt;0,VLOOKUP(B55,'출력일보 26일'!$D$10:$E$70,2,FALSE),0),0)+IFERROR(IF(VLOOKUP(B55,'출력일보 26일'!$L$10:$M$70,2,FALSE)&gt;0,VLOOKUP(B55,'출력일보 26일'!$L$10:$M$70,2,FALSE),0),0)</f>
        <v>0</v>
      </c>
      <c r="AG55" s="63">
        <f>IFERROR(IF(VLOOKUP(B55,'출력일보 27일'!$D$10:$E$70,2,FALSE)&gt;0,VLOOKUP(B55,'출력일보 27일'!$D$10:$E$70,2,FALSE),0),0)+IFERROR(IF(VLOOKUP(B55,'출력일보 27일'!$L$10:$M$70,2,FALSE)&gt;0,VLOOKUP(B55,'출력일보 27일'!$L$10:$M$70,2,FALSE),0),0)</f>
        <v>0</v>
      </c>
      <c r="AH55" s="63">
        <f>IFERROR(IF(VLOOKUP(B55,'출력일보 28일'!$D$10:$E$70,2,FALSE)&gt;0,VLOOKUP(B55,'출력일보 28일'!$D$10:$E$70,2,FALSE),0),0)+IFERROR(IF(VLOOKUP(B55,'출력일보 28일'!$L$10:$M$70,2,FALSE)&gt;0,VLOOKUP(B55,'출력일보 28일'!$L$10:$M$70,2,FALSE),0),0)</f>
        <v>0</v>
      </c>
      <c r="AI55" s="63">
        <f>IFERROR(IF(VLOOKUP(B55,'출력일보 29일'!$D$10:$E$70,2,FALSE)&gt;0,VLOOKUP(B55,'출력일보 29일'!$D$10:$E$70,2,FALSE),0),0)+IFERROR(IF(VLOOKUP(B55,'출력일보 29일'!$L$10:$M$70,2,FALSE)&gt;0,VLOOKUP(B55,'출력일보 29일'!$L$10:$M$70,2,FALSE),0),0)</f>
        <v>0</v>
      </c>
      <c r="AJ55" s="63">
        <f>IFERROR(IF(VLOOKUP(B55,'출력일보 30일'!$D$10:$E$70,2,FALSE)&gt;0,VLOOKUP(B55,'출력일보 30일'!$D$10:$E$70,2,FALSE),0),0)+IFERROR(IF(VLOOKUP(B55,'출력일보 30일'!$L$10:$M$70,2,FALSE)&gt;0,VLOOKUP(B55,'출력일보 30일'!$L$10:$M$70,2,FALSE),0),0)</f>
        <v>0</v>
      </c>
      <c r="AK55" s="64">
        <f>IFERROR(IF(VLOOKUP(B55,'출력일보 31일'!$D$10:$E$70,2,FALSE)&gt;0,VLOOKUP(B55,'출력일보 31일'!$D$10:$E$70,2,FALSE),0),0)+IFERROR(IF(VLOOKUP(B55,'출력일보 31일'!$L$10:$M$70,2,FALSE)&gt;0,VLOOKUP(B55,'출력일보 31일'!$L$10:$M$70,2,FALSE),0),0)</f>
        <v>0</v>
      </c>
      <c r="AL55" s="75">
        <f t="shared" si="8"/>
        <v>0</v>
      </c>
      <c r="AM55" s="76">
        <f t="shared" si="9"/>
        <v>0</v>
      </c>
      <c r="AN55" s="77"/>
      <c r="AO55" s="95">
        <f t="shared" si="15"/>
        <v>0</v>
      </c>
      <c r="AP55" s="96">
        <f t="shared" si="10"/>
        <v>0</v>
      </c>
      <c r="AQ55" s="97">
        <f t="shared" si="11"/>
        <v>0</v>
      </c>
      <c r="AR55" s="97">
        <f t="shared" si="12"/>
        <v>0</v>
      </c>
      <c r="AS55" s="95">
        <f t="shared" si="13"/>
        <v>0</v>
      </c>
      <c r="AT55" s="96">
        <f t="shared" si="14"/>
        <v>0</v>
      </c>
      <c r="AU55" s="69"/>
      <c r="AV55" s="66" t="s">
        <v>97</v>
      </c>
      <c r="AW55" s="67"/>
      <c r="AX55" s="67"/>
      <c r="AY55" s="68"/>
    </row>
    <row r="56" spans="1:51" s="44" customFormat="1" ht="30" customHeight="1">
      <c r="A56" s="66"/>
      <c r="B56" s="67"/>
      <c r="C56" s="67"/>
      <c r="D56" s="67"/>
      <c r="E56" s="67"/>
      <c r="F56" s="68"/>
      <c r="G56" s="62">
        <f>IFERROR(IF(VLOOKUP(B56,'출력일보 1일'!$D$10:$E$70,2,FALSE)&gt;0,VLOOKUP(B56,'출력일보 1일'!$D$10:$E$70,2,FALSE),0),0)+IFERROR(IF(VLOOKUP(B56,'출력일보 1일'!$L$10:$M$70,2,FALSE)&gt;0,VLOOKUP(B56,'출력일보 1일'!$L$10:$M$70,2,FALSE),0),0)</f>
        <v>0</v>
      </c>
      <c r="H56" s="63">
        <f>IFERROR(IF(VLOOKUP(B56,'출력일보 2일'!$D$10:$E$70,2,FALSE)&gt;0,VLOOKUP(B56,'출력일보 2일'!$D$10:$E$70,2,FALSE),0),0)+IFERROR(IF(VLOOKUP(B56,'출력일보 2일'!$L$10:$M$70,2,FALSE)&gt;0,VLOOKUP(B56,'출력일보 2일'!$L$10:$M$70,2,FALSE),0),0)</f>
        <v>0</v>
      </c>
      <c r="I56" s="63">
        <f>IFERROR(IF(VLOOKUP(B56,'출력일보 3일'!$D$10:$E$70,2,FALSE)&gt;0,VLOOKUP(B56,'출력일보 3일'!$D$10:$E$70,2,FALSE),0),0)+IFERROR(IF(VLOOKUP(B56,'출력일보 3일'!$L$10:$M$70,2,FALSE)&gt;0,VLOOKUP(B56,'출력일보 3일'!$L$10:$M$70,2,FALSE),0),0)</f>
        <v>0</v>
      </c>
      <c r="J56" s="63">
        <f>IFERROR(IF(VLOOKUP(B56,'출력일보 4일'!$D$10:$E$70,2,FALSE)&gt;0,VLOOKUP(B56,'출력일보 4일'!$D$10:$E$70,2,FALSE),0),0)+IFERROR(IF(VLOOKUP(B56,'출력일보 4일'!$L$10:$M$70,2,FALSE)&gt;0,VLOOKUP(B56,'출력일보 4일'!$L$10:$M$70,2,FALSE),0),0)</f>
        <v>0</v>
      </c>
      <c r="K56" s="63">
        <f>IFERROR(IF(VLOOKUP(B56,'출력일보 5일'!$D$10:$E$70,2,FALSE)&gt;0,VLOOKUP(B56,'출력일보 5일'!$D$10:$E$70,2,FALSE),0),0)+IFERROR(IF(VLOOKUP(B56,'출력일보 5일'!$L$10:$M$70,2,FALSE)&gt;0,VLOOKUP(B56,'출력일보 5일'!$L$10:$M$70,2,FALSE),0),0)</f>
        <v>0</v>
      </c>
      <c r="L56" s="63">
        <f>IFERROR(IF(VLOOKUP(B56,'출력일보 6일'!$D$10:$E$70,2,FALSE)&gt;0,VLOOKUP(B56,'출력일보 6일'!$D$10:$E$70,2,FALSE),0),0)+IFERROR(IF(VLOOKUP(B56,'출력일보 6일'!$L$10:$M$70,2,FALSE)&gt;0,VLOOKUP(B56,'출력일보 6일'!$L$10:$M$70,2,FALSE),0),0)</f>
        <v>0</v>
      </c>
      <c r="M56" s="63">
        <f>IFERROR(IF(VLOOKUP(B56,'출력일보 7일'!$D$10:$E$70,2,FALSE)&gt;0,VLOOKUP(B56,'출력일보 7일'!$D$10:$E$70,2,FALSE),0),0)+IFERROR(IF(VLOOKUP(B56,'출력일보 7일'!$L$10:$M$70,2,FALSE)&gt;0,VLOOKUP(B56,'출력일보 7일'!$L$10:$M$70,2,FALSE),0),0)</f>
        <v>0</v>
      </c>
      <c r="N56" s="63">
        <f>IFERROR(IF(VLOOKUP(B56,'출력일보 8일'!$D$10:$E$70,2,FALSE)&gt;0,VLOOKUP(B56,'출력일보 8일'!$D$10:$E$70,2,FALSE),0),0)+IFERROR(IF(VLOOKUP(B56,'출력일보 8일'!$L$10:$M$70,2,FALSE)&gt;0,VLOOKUP(B56,'출력일보 8일'!$L$10:$M$70,2,FALSE),0),0)</f>
        <v>0</v>
      </c>
      <c r="O56" s="63">
        <f>IFERROR(IF(VLOOKUP(B56,'출력일보 9일'!$D$10:$E$70,2,FALSE)&gt;0,VLOOKUP(B56,'출력일보 9일'!$D$10:$E$70,2,FALSE),0),0)+IFERROR(IF(VLOOKUP(B56,'출력일보 9일'!$L$10:$M$70,2,FALSE)&gt;0,VLOOKUP(B56,'출력일보 9일'!$L$10:$M$70,2,FALSE),0),0)</f>
        <v>0</v>
      </c>
      <c r="P56" s="63">
        <f>IFERROR(IF(VLOOKUP(B56,'출력일보 10일'!$D$10:$E$70,2,FALSE)&gt;0,VLOOKUP(B56,'출력일보 10일'!$D$10:$E$70,2,FALSE),0),0)+IFERROR(IF(VLOOKUP(B56,'출력일보 10일'!$L$10:$M$70,2,FALSE)&gt;0,VLOOKUP(B56,'출력일보 10일'!$L$10:$M$70,2,FALSE),0),0)</f>
        <v>0</v>
      </c>
      <c r="Q56" s="63">
        <f>IFERROR(IF(VLOOKUP(B56,'출력일보 11일'!$D$10:$E$70,2,FALSE)&gt;0,VLOOKUP(B56,'출력일보 11일'!$D$10:$E$70,2,FALSE),0),0)+IFERROR(IF(VLOOKUP(B56,'출력일보 11일'!$L$10:$M$70,2,FALSE)&gt;0,VLOOKUP(B56,'출력일보 11일'!$L$10:$M$70,2,FALSE),0),0)</f>
        <v>0</v>
      </c>
      <c r="R56" s="63">
        <f>IFERROR(IF(VLOOKUP(B56,'출력일보 12일'!$D$10:$E$70,2,FALSE)&gt;0,VLOOKUP(B56,'출력일보 12일'!$D$10:$E$70,2,FALSE),0),0)+IFERROR(IF(VLOOKUP(B56,'출력일보 12일'!$L$10:$M$70,2,FALSE)&gt;0,VLOOKUP(B56,'출력일보 12일'!$L$10:$M$70,2,FALSE),0),0)</f>
        <v>0</v>
      </c>
      <c r="S56" s="63">
        <f>IFERROR(IF(VLOOKUP(B56,'출력일보 13일'!$D$10:$E$70,2,FALSE)&gt;0,VLOOKUP(B56,'출력일보 13일'!$D$10:$E$70,2,FALSE),0),0)+IFERROR(IF(VLOOKUP(B56,'출력일보 13일'!$L$10:$M$70,2,FALSE)&gt;0,VLOOKUP(B56,'출력일보 13일'!$L$10:$M$70,2,FALSE),0),0)</f>
        <v>0</v>
      </c>
      <c r="T56" s="63">
        <f>IFERROR(IF(VLOOKUP(B56,'출력일보 14일'!$D$10:$E$70,2,FALSE)&gt;0,VLOOKUP(B56,'출력일보 14일'!$D$10:$E$70,2,FALSE),0),0)+IFERROR(IF(VLOOKUP(B56,'출력일보 14일'!$L$10:$M$70,2,FALSE)&gt;0,VLOOKUP(B56,'출력일보 14일'!$L$10:$M$70,2,FALSE),0),0)</f>
        <v>0</v>
      </c>
      <c r="U56" s="63">
        <f>IFERROR(IF(VLOOKUP(B56,'출력일보 15일'!$D$10:$E$70,2,FALSE)&gt;0,VLOOKUP(B56,'출력일보 15일'!$D$10:$E$70,2,FALSE),0),0)+IFERROR(IF(VLOOKUP(B56,'출력일보 15일'!$L$10:$M$70,2,FALSE)&gt;0,VLOOKUP(B56,'출력일보 15일'!$L$10:$M$70,2,FALSE),0),0)</f>
        <v>0</v>
      </c>
      <c r="V56" s="63">
        <f>IFERROR(IF(VLOOKUP(B56,'출력일보 16일'!$D$10:$E$70,2,FALSE)&gt;0,VLOOKUP(B56,'출력일보 16일'!$D$10:$E$70,2,FALSE),0),0)+IFERROR(IF(VLOOKUP(B56,'출력일보 16일'!$L$10:$M$70,2,FALSE)&gt;0,VLOOKUP(B56,'출력일보 16일'!$L$10:$M$70,2,FALSE),0),0)</f>
        <v>0</v>
      </c>
      <c r="W56" s="63">
        <f>IFERROR(IF(VLOOKUP(B56,'출력일보 17일'!$D$10:$E$70,2,FALSE)&gt;0,VLOOKUP(B56,'출력일보 17일'!$D$10:$E$70,2,FALSE),0),0)+IFERROR(IF(VLOOKUP(B56,'출력일보 17일'!$L$10:$M$70,2,FALSE)&gt;0,VLOOKUP(B56,'출력일보 17일'!$L$10:$M$70,2,FALSE),0),0)</f>
        <v>0</v>
      </c>
      <c r="X56" s="63">
        <f>IFERROR(IF(VLOOKUP(B56,'출력일보 18일'!$D$10:$E$70,2,FALSE)&gt;0,VLOOKUP(B56,'출력일보 18일'!$D$10:$E$70,2,FALSE),0),0)+IFERROR(IF(VLOOKUP(B56,'출력일보 18일'!$L$10:$M$70,2,FALSE)&gt;0,VLOOKUP(B56,'출력일보 18일'!$L$10:$M$70,2,FALSE),0),0)</f>
        <v>0</v>
      </c>
      <c r="Y56" s="63">
        <f>IFERROR(IF(VLOOKUP(B56,'출력일보 19일'!$D$10:$E$70,2,FALSE)&gt;0,VLOOKUP(B56,'출력일보 19일'!$D$10:$E$70,2,FALSE),0),0)+IFERROR(IF(VLOOKUP(B56,'출력일보 19일'!$L$10:$M$70,2,FALSE)&gt;0,VLOOKUP(B56,'출력일보 19일'!$L$10:$M$70,2,FALSE),0),0)</f>
        <v>0</v>
      </c>
      <c r="Z56" s="63">
        <f>IFERROR(IF(VLOOKUP(B56,'출력일보 20일'!$D$10:$E$70,2,FALSE)&gt;0,VLOOKUP(B56,'출력일보 20일'!$D$10:$E$70,2,FALSE),0),0)+IFERROR(IF(VLOOKUP(B56,'출력일보 20일'!$L$10:$M$70,2,FALSE)&gt;0,VLOOKUP(B56,'출력일보 20일'!$L$10:$M$70,2,FALSE),0),0)</f>
        <v>0</v>
      </c>
      <c r="AA56" s="63">
        <f>IFERROR(IF(VLOOKUP(B56,'출력일보 21일'!$D$10:$E$70,2,FALSE)&gt;0,VLOOKUP(B56,'출력일보 21일'!$D$10:$E$70,2,FALSE),0),0)+IFERROR(IF(VLOOKUP(B56,'출력일보 21일'!$L$10:$M$70,2,FALSE)&gt;0,VLOOKUP(B56,'출력일보 21일'!$L$10:$M$70,2,FALSE),0),0)</f>
        <v>0</v>
      </c>
      <c r="AB56" s="63">
        <f>IFERROR(IF(VLOOKUP(B56,'출력일보 22일'!$D$10:$E$70,2,FALSE)&gt;0,VLOOKUP(B56,'출력일보 22일'!$D$10:$E$70,2,FALSE),0),0)+IFERROR(IF(VLOOKUP(B56,'출력일보 22일'!$L$10:$M$70,2,FALSE)&gt;0,VLOOKUP(B56,'출력일보 22일'!$L$10:$M$70,2,FALSE),0),0)</f>
        <v>0</v>
      </c>
      <c r="AC56" s="63">
        <f>IFERROR(IF(VLOOKUP(B56,'출력일보 23일'!$D$10:$E$70,2,FALSE)&gt;0,VLOOKUP(B56,'출력일보 23일'!$D$10:$E$70,2,FALSE),0),0)+IFERROR(IF(VLOOKUP(B56,'출력일보 23일'!$L$10:$M$70,2,FALSE)&gt;0,VLOOKUP(B56,'출력일보 23일'!$L$10:$M$70,2,FALSE),0),0)</f>
        <v>0</v>
      </c>
      <c r="AD56" s="63">
        <f>IFERROR(IF(VLOOKUP(B56,'출력일보 24일'!$D$10:$E$70,2,FALSE)&gt;0,VLOOKUP(B56,'출력일보 24일'!$D$10:$E$70,2,FALSE),0),0)+IFERROR(IF(VLOOKUP(B56,'출력일보 24일'!$L$10:$M$70,2,FALSE)&gt;0,VLOOKUP(B56,'출력일보 24일'!$L$10:$M$70,2,FALSE),0),0)</f>
        <v>0</v>
      </c>
      <c r="AE56" s="63">
        <f>IFERROR(IF(VLOOKUP(B56,'출력일보 25일'!$D$10:$E$70,2,FALSE)&gt;0,VLOOKUP(B56,'출력일보 25일'!$D$10:$E$70,2,FALSE),0),0)+IFERROR(IF(VLOOKUP(B56,'출력일보 25일'!$L$10:$M$70,2,FALSE)&gt;0,VLOOKUP(B56,'출력일보 25일'!$L$10:$M$70,2,FALSE),0),0)</f>
        <v>0</v>
      </c>
      <c r="AF56" s="63">
        <f>IFERROR(IF(VLOOKUP(B56,'출력일보 26일'!$D$10:$E$70,2,FALSE)&gt;0,VLOOKUP(B56,'출력일보 26일'!$D$10:$E$70,2,FALSE),0),0)+IFERROR(IF(VLOOKUP(B56,'출력일보 26일'!$L$10:$M$70,2,FALSE)&gt;0,VLOOKUP(B56,'출력일보 26일'!$L$10:$M$70,2,FALSE),0),0)</f>
        <v>0</v>
      </c>
      <c r="AG56" s="63">
        <f>IFERROR(IF(VLOOKUP(B56,'출력일보 27일'!$D$10:$E$70,2,FALSE)&gt;0,VLOOKUP(B56,'출력일보 27일'!$D$10:$E$70,2,FALSE),0),0)+IFERROR(IF(VLOOKUP(B56,'출력일보 27일'!$L$10:$M$70,2,FALSE)&gt;0,VLOOKUP(B56,'출력일보 27일'!$L$10:$M$70,2,FALSE),0),0)</f>
        <v>0</v>
      </c>
      <c r="AH56" s="63">
        <f>IFERROR(IF(VLOOKUP(B56,'출력일보 28일'!$D$10:$E$70,2,FALSE)&gt;0,VLOOKUP(B56,'출력일보 28일'!$D$10:$E$70,2,FALSE),0),0)+IFERROR(IF(VLOOKUP(B56,'출력일보 28일'!$L$10:$M$70,2,FALSE)&gt;0,VLOOKUP(B56,'출력일보 28일'!$L$10:$M$70,2,FALSE),0),0)</f>
        <v>0</v>
      </c>
      <c r="AI56" s="63">
        <f>IFERROR(IF(VLOOKUP(B56,'출력일보 29일'!$D$10:$E$70,2,FALSE)&gt;0,VLOOKUP(B56,'출력일보 29일'!$D$10:$E$70,2,FALSE),0),0)+IFERROR(IF(VLOOKUP(B56,'출력일보 29일'!$L$10:$M$70,2,FALSE)&gt;0,VLOOKUP(B56,'출력일보 29일'!$L$10:$M$70,2,FALSE),0),0)</f>
        <v>0</v>
      </c>
      <c r="AJ56" s="63">
        <f>IFERROR(IF(VLOOKUP(B56,'출력일보 30일'!$D$10:$E$70,2,FALSE)&gt;0,VLOOKUP(B56,'출력일보 30일'!$D$10:$E$70,2,FALSE),0),0)+IFERROR(IF(VLOOKUP(B56,'출력일보 30일'!$L$10:$M$70,2,FALSE)&gt;0,VLOOKUP(B56,'출력일보 30일'!$L$10:$M$70,2,FALSE),0),0)</f>
        <v>0</v>
      </c>
      <c r="AK56" s="64">
        <f>IFERROR(IF(VLOOKUP(B56,'출력일보 31일'!$D$10:$E$70,2,FALSE)&gt;0,VLOOKUP(B56,'출력일보 31일'!$D$10:$E$70,2,FALSE),0),0)+IFERROR(IF(VLOOKUP(B56,'출력일보 31일'!$L$10:$M$70,2,FALSE)&gt;0,VLOOKUP(B56,'출력일보 31일'!$L$10:$M$70,2,FALSE),0),0)</f>
        <v>0</v>
      </c>
      <c r="AL56" s="75">
        <f t="shared" si="8"/>
        <v>0</v>
      </c>
      <c r="AM56" s="76">
        <f t="shared" si="9"/>
        <v>0</v>
      </c>
      <c r="AN56" s="77"/>
      <c r="AO56" s="95">
        <f t="shared" si="15"/>
        <v>0</v>
      </c>
      <c r="AP56" s="96">
        <f t="shared" si="10"/>
        <v>0</v>
      </c>
      <c r="AQ56" s="97">
        <f t="shared" si="11"/>
        <v>0</v>
      </c>
      <c r="AR56" s="97">
        <f t="shared" si="12"/>
        <v>0</v>
      </c>
      <c r="AS56" s="95">
        <f t="shared" si="13"/>
        <v>0</v>
      </c>
      <c r="AT56" s="96">
        <f t="shared" si="14"/>
        <v>0</v>
      </c>
      <c r="AU56" s="69"/>
      <c r="AV56" s="66" t="s">
        <v>97</v>
      </c>
      <c r="AW56" s="67"/>
      <c r="AX56" s="67"/>
      <c r="AY56" s="68"/>
    </row>
    <row r="57" spans="1:51" s="44" customFormat="1" ht="30" customHeight="1">
      <c r="A57" s="66"/>
      <c r="B57" s="67"/>
      <c r="C57" s="67"/>
      <c r="D57" s="67"/>
      <c r="E57" s="67"/>
      <c r="F57" s="68"/>
      <c r="G57" s="62">
        <f>IFERROR(IF(VLOOKUP(B57,'출력일보 1일'!$D$10:$E$70,2,FALSE)&gt;0,VLOOKUP(B57,'출력일보 1일'!$D$10:$E$70,2,FALSE),0),0)+IFERROR(IF(VLOOKUP(B57,'출력일보 1일'!$L$10:$M$70,2,FALSE)&gt;0,VLOOKUP(B57,'출력일보 1일'!$L$10:$M$70,2,FALSE),0),0)</f>
        <v>0</v>
      </c>
      <c r="H57" s="63">
        <f>IFERROR(IF(VLOOKUP(B57,'출력일보 2일'!$D$10:$E$70,2,FALSE)&gt;0,VLOOKUP(B57,'출력일보 2일'!$D$10:$E$70,2,FALSE),0),0)+IFERROR(IF(VLOOKUP(B57,'출력일보 2일'!$L$10:$M$70,2,FALSE)&gt;0,VLOOKUP(B57,'출력일보 2일'!$L$10:$M$70,2,FALSE),0),0)</f>
        <v>0</v>
      </c>
      <c r="I57" s="63">
        <f>IFERROR(IF(VLOOKUP(B57,'출력일보 3일'!$D$10:$E$70,2,FALSE)&gt;0,VLOOKUP(B57,'출력일보 3일'!$D$10:$E$70,2,FALSE),0),0)+IFERROR(IF(VLOOKUP(B57,'출력일보 3일'!$L$10:$M$70,2,FALSE)&gt;0,VLOOKUP(B57,'출력일보 3일'!$L$10:$M$70,2,FALSE),0),0)</f>
        <v>0</v>
      </c>
      <c r="J57" s="63">
        <f>IFERROR(IF(VLOOKUP(B57,'출력일보 4일'!$D$10:$E$70,2,FALSE)&gt;0,VLOOKUP(B57,'출력일보 4일'!$D$10:$E$70,2,FALSE),0),0)+IFERROR(IF(VLOOKUP(B57,'출력일보 4일'!$L$10:$M$70,2,FALSE)&gt;0,VLOOKUP(B57,'출력일보 4일'!$L$10:$M$70,2,FALSE),0),0)</f>
        <v>0</v>
      </c>
      <c r="K57" s="63">
        <f>IFERROR(IF(VLOOKUP(B57,'출력일보 5일'!$D$10:$E$70,2,FALSE)&gt;0,VLOOKUP(B57,'출력일보 5일'!$D$10:$E$70,2,FALSE),0),0)+IFERROR(IF(VLOOKUP(B57,'출력일보 5일'!$L$10:$M$70,2,FALSE)&gt;0,VLOOKUP(B57,'출력일보 5일'!$L$10:$M$70,2,FALSE),0),0)</f>
        <v>0</v>
      </c>
      <c r="L57" s="63">
        <f>IFERROR(IF(VLOOKUP(B57,'출력일보 6일'!$D$10:$E$70,2,FALSE)&gt;0,VLOOKUP(B57,'출력일보 6일'!$D$10:$E$70,2,FALSE),0),0)+IFERROR(IF(VLOOKUP(B57,'출력일보 6일'!$L$10:$M$70,2,FALSE)&gt;0,VLOOKUP(B57,'출력일보 6일'!$L$10:$M$70,2,FALSE),0),0)</f>
        <v>0</v>
      </c>
      <c r="M57" s="63">
        <f>IFERROR(IF(VLOOKUP(B57,'출력일보 7일'!$D$10:$E$70,2,FALSE)&gt;0,VLOOKUP(B57,'출력일보 7일'!$D$10:$E$70,2,FALSE),0),0)+IFERROR(IF(VLOOKUP(B57,'출력일보 7일'!$L$10:$M$70,2,FALSE)&gt;0,VLOOKUP(B57,'출력일보 7일'!$L$10:$M$70,2,FALSE),0),0)</f>
        <v>0</v>
      </c>
      <c r="N57" s="63">
        <f>IFERROR(IF(VLOOKUP(B57,'출력일보 8일'!$D$10:$E$70,2,FALSE)&gt;0,VLOOKUP(B57,'출력일보 8일'!$D$10:$E$70,2,FALSE),0),0)+IFERROR(IF(VLOOKUP(B57,'출력일보 8일'!$L$10:$M$70,2,FALSE)&gt;0,VLOOKUP(B57,'출력일보 8일'!$L$10:$M$70,2,FALSE),0),0)</f>
        <v>0</v>
      </c>
      <c r="O57" s="63">
        <f>IFERROR(IF(VLOOKUP(B57,'출력일보 9일'!$D$10:$E$70,2,FALSE)&gt;0,VLOOKUP(B57,'출력일보 9일'!$D$10:$E$70,2,FALSE),0),0)+IFERROR(IF(VLOOKUP(B57,'출력일보 9일'!$L$10:$M$70,2,FALSE)&gt;0,VLOOKUP(B57,'출력일보 9일'!$L$10:$M$70,2,FALSE),0),0)</f>
        <v>0</v>
      </c>
      <c r="P57" s="63">
        <f>IFERROR(IF(VLOOKUP(B57,'출력일보 10일'!$D$10:$E$70,2,FALSE)&gt;0,VLOOKUP(B57,'출력일보 10일'!$D$10:$E$70,2,FALSE),0),0)+IFERROR(IF(VLOOKUP(B57,'출력일보 10일'!$L$10:$M$70,2,FALSE)&gt;0,VLOOKUP(B57,'출력일보 10일'!$L$10:$M$70,2,FALSE),0),0)</f>
        <v>0</v>
      </c>
      <c r="Q57" s="63">
        <f>IFERROR(IF(VLOOKUP(B57,'출력일보 11일'!$D$10:$E$70,2,FALSE)&gt;0,VLOOKUP(B57,'출력일보 11일'!$D$10:$E$70,2,FALSE),0),0)+IFERROR(IF(VLOOKUP(B57,'출력일보 11일'!$L$10:$M$70,2,FALSE)&gt;0,VLOOKUP(B57,'출력일보 11일'!$L$10:$M$70,2,FALSE),0),0)</f>
        <v>0</v>
      </c>
      <c r="R57" s="63">
        <f>IFERROR(IF(VLOOKUP(B57,'출력일보 12일'!$D$10:$E$70,2,FALSE)&gt;0,VLOOKUP(B57,'출력일보 12일'!$D$10:$E$70,2,FALSE),0),0)+IFERROR(IF(VLOOKUP(B57,'출력일보 12일'!$L$10:$M$70,2,FALSE)&gt;0,VLOOKUP(B57,'출력일보 12일'!$L$10:$M$70,2,FALSE),0),0)</f>
        <v>0</v>
      </c>
      <c r="S57" s="63">
        <f>IFERROR(IF(VLOOKUP(B57,'출력일보 13일'!$D$10:$E$70,2,FALSE)&gt;0,VLOOKUP(B57,'출력일보 13일'!$D$10:$E$70,2,FALSE),0),0)+IFERROR(IF(VLOOKUP(B57,'출력일보 13일'!$L$10:$M$70,2,FALSE)&gt;0,VLOOKUP(B57,'출력일보 13일'!$L$10:$M$70,2,FALSE),0),0)</f>
        <v>0</v>
      </c>
      <c r="T57" s="63">
        <f>IFERROR(IF(VLOOKUP(B57,'출력일보 14일'!$D$10:$E$70,2,FALSE)&gt;0,VLOOKUP(B57,'출력일보 14일'!$D$10:$E$70,2,FALSE),0),0)+IFERROR(IF(VLOOKUP(B57,'출력일보 14일'!$L$10:$M$70,2,FALSE)&gt;0,VLOOKUP(B57,'출력일보 14일'!$L$10:$M$70,2,FALSE),0),0)</f>
        <v>0</v>
      </c>
      <c r="U57" s="63">
        <f>IFERROR(IF(VLOOKUP(B57,'출력일보 15일'!$D$10:$E$70,2,FALSE)&gt;0,VLOOKUP(B57,'출력일보 15일'!$D$10:$E$70,2,FALSE),0),0)+IFERROR(IF(VLOOKUP(B57,'출력일보 15일'!$L$10:$M$70,2,FALSE)&gt;0,VLOOKUP(B57,'출력일보 15일'!$L$10:$M$70,2,FALSE),0),0)</f>
        <v>0</v>
      </c>
      <c r="V57" s="63">
        <f>IFERROR(IF(VLOOKUP(B57,'출력일보 16일'!$D$10:$E$70,2,FALSE)&gt;0,VLOOKUP(B57,'출력일보 16일'!$D$10:$E$70,2,FALSE),0),0)+IFERROR(IF(VLOOKUP(B57,'출력일보 16일'!$L$10:$M$70,2,FALSE)&gt;0,VLOOKUP(B57,'출력일보 16일'!$L$10:$M$70,2,FALSE),0),0)</f>
        <v>0</v>
      </c>
      <c r="W57" s="63">
        <f>IFERROR(IF(VLOOKUP(B57,'출력일보 17일'!$D$10:$E$70,2,FALSE)&gt;0,VLOOKUP(B57,'출력일보 17일'!$D$10:$E$70,2,FALSE),0),0)+IFERROR(IF(VLOOKUP(B57,'출력일보 17일'!$L$10:$M$70,2,FALSE)&gt;0,VLOOKUP(B57,'출력일보 17일'!$L$10:$M$70,2,FALSE),0),0)</f>
        <v>0</v>
      </c>
      <c r="X57" s="63">
        <f>IFERROR(IF(VLOOKUP(B57,'출력일보 18일'!$D$10:$E$70,2,FALSE)&gt;0,VLOOKUP(B57,'출력일보 18일'!$D$10:$E$70,2,FALSE),0),0)+IFERROR(IF(VLOOKUP(B57,'출력일보 18일'!$L$10:$M$70,2,FALSE)&gt;0,VLOOKUP(B57,'출력일보 18일'!$L$10:$M$70,2,FALSE),0),0)</f>
        <v>0</v>
      </c>
      <c r="Y57" s="63">
        <f>IFERROR(IF(VLOOKUP(B57,'출력일보 19일'!$D$10:$E$70,2,FALSE)&gt;0,VLOOKUP(B57,'출력일보 19일'!$D$10:$E$70,2,FALSE),0),0)+IFERROR(IF(VLOOKUP(B57,'출력일보 19일'!$L$10:$M$70,2,FALSE)&gt;0,VLOOKUP(B57,'출력일보 19일'!$L$10:$M$70,2,FALSE),0),0)</f>
        <v>0</v>
      </c>
      <c r="Z57" s="63">
        <f>IFERROR(IF(VLOOKUP(B57,'출력일보 20일'!$D$10:$E$70,2,FALSE)&gt;0,VLOOKUP(B57,'출력일보 20일'!$D$10:$E$70,2,FALSE),0),0)+IFERROR(IF(VLOOKUP(B57,'출력일보 20일'!$L$10:$M$70,2,FALSE)&gt;0,VLOOKUP(B57,'출력일보 20일'!$L$10:$M$70,2,FALSE),0),0)</f>
        <v>0</v>
      </c>
      <c r="AA57" s="63">
        <f>IFERROR(IF(VLOOKUP(B57,'출력일보 21일'!$D$10:$E$70,2,FALSE)&gt;0,VLOOKUP(B57,'출력일보 21일'!$D$10:$E$70,2,FALSE),0),0)+IFERROR(IF(VLOOKUP(B57,'출력일보 21일'!$L$10:$M$70,2,FALSE)&gt;0,VLOOKUP(B57,'출력일보 21일'!$L$10:$M$70,2,FALSE),0),0)</f>
        <v>0</v>
      </c>
      <c r="AB57" s="63">
        <f>IFERROR(IF(VLOOKUP(B57,'출력일보 22일'!$D$10:$E$70,2,FALSE)&gt;0,VLOOKUP(B57,'출력일보 22일'!$D$10:$E$70,2,FALSE),0),0)+IFERROR(IF(VLOOKUP(B57,'출력일보 22일'!$L$10:$M$70,2,FALSE)&gt;0,VLOOKUP(B57,'출력일보 22일'!$L$10:$M$70,2,FALSE),0),0)</f>
        <v>0</v>
      </c>
      <c r="AC57" s="63">
        <f>IFERROR(IF(VLOOKUP(B57,'출력일보 23일'!$D$10:$E$70,2,FALSE)&gt;0,VLOOKUP(B57,'출력일보 23일'!$D$10:$E$70,2,FALSE),0),0)+IFERROR(IF(VLOOKUP(B57,'출력일보 23일'!$L$10:$M$70,2,FALSE)&gt;0,VLOOKUP(B57,'출력일보 23일'!$L$10:$M$70,2,FALSE),0),0)</f>
        <v>0</v>
      </c>
      <c r="AD57" s="63">
        <f>IFERROR(IF(VLOOKUP(B57,'출력일보 24일'!$D$10:$E$70,2,FALSE)&gt;0,VLOOKUP(B57,'출력일보 24일'!$D$10:$E$70,2,FALSE),0),0)+IFERROR(IF(VLOOKUP(B57,'출력일보 24일'!$L$10:$M$70,2,FALSE)&gt;0,VLOOKUP(B57,'출력일보 24일'!$L$10:$M$70,2,FALSE),0),0)</f>
        <v>0</v>
      </c>
      <c r="AE57" s="63">
        <f>IFERROR(IF(VLOOKUP(B57,'출력일보 25일'!$D$10:$E$70,2,FALSE)&gt;0,VLOOKUP(B57,'출력일보 25일'!$D$10:$E$70,2,FALSE),0),0)+IFERROR(IF(VLOOKUP(B57,'출력일보 25일'!$L$10:$M$70,2,FALSE)&gt;0,VLOOKUP(B57,'출력일보 25일'!$L$10:$M$70,2,FALSE),0),0)</f>
        <v>0</v>
      </c>
      <c r="AF57" s="63">
        <f>IFERROR(IF(VLOOKUP(B57,'출력일보 26일'!$D$10:$E$70,2,FALSE)&gt;0,VLOOKUP(B57,'출력일보 26일'!$D$10:$E$70,2,FALSE),0),0)+IFERROR(IF(VLOOKUP(B57,'출력일보 26일'!$L$10:$M$70,2,FALSE)&gt;0,VLOOKUP(B57,'출력일보 26일'!$L$10:$M$70,2,FALSE),0),0)</f>
        <v>0</v>
      </c>
      <c r="AG57" s="63">
        <f>IFERROR(IF(VLOOKUP(B57,'출력일보 27일'!$D$10:$E$70,2,FALSE)&gt;0,VLOOKUP(B57,'출력일보 27일'!$D$10:$E$70,2,FALSE),0),0)+IFERROR(IF(VLOOKUP(B57,'출력일보 27일'!$L$10:$M$70,2,FALSE)&gt;0,VLOOKUP(B57,'출력일보 27일'!$L$10:$M$70,2,FALSE),0),0)</f>
        <v>0</v>
      </c>
      <c r="AH57" s="63">
        <f>IFERROR(IF(VLOOKUP(B57,'출력일보 28일'!$D$10:$E$70,2,FALSE)&gt;0,VLOOKUP(B57,'출력일보 28일'!$D$10:$E$70,2,FALSE),0),0)+IFERROR(IF(VLOOKUP(B57,'출력일보 28일'!$L$10:$M$70,2,FALSE)&gt;0,VLOOKUP(B57,'출력일보 28일'!$L$10:$M$70,2,FALSE),0),0)</f>
        <v>0</v>
      </c>
      <c r="AI57" s="63">
        <f>IFERROR(IF(VLOOKUP(B57,'출력일보 29일'!$D$10:$E$70,2,FALSE)&gt;0,VLOOKUP(B57,'출력일보 29일'!$D$10:$E$70,2,FALSE),0),0)+IFERROR(IF(VLOOKUP(B57,'출력일보 29일'!$L$10:$M$70,2,FALSE)&gt;0,VLOOKUP(B57,'출력일보 29일'!$L$10:$M$70,2,FALSE),0),0)</f>
        <v>0</v>
      </c>
      <c r="AJ57" s="63">
        <f>IFERROR(IF(VLOOKUP(B57,'출력일보 30일'!$D$10:$E$70,2,FALSE)&gt;0,VLOOKUP(B57,'출력일보 30일'!$D$10:$E$70,2,FALSE),0),0)+IFERROR(IF(VLOOKUP(B57,'출력일보 30일'!$L$10:$M$70,2,FALSE)&gt;0,VLOOKUP(B57,'출력일보 30일'!$L$10:$M$70,2,FALSE),0),0)</f>
        <v>0</v>
      </c>
      <c r="AK57" s="64">
        <f>IFERROR(IF(VLOOKUP(B57,'출력일보 31일'!$D$10:$E$70,2,FALSE)&gt;0,VLOOKUP(B57,'출력일보 31일'!$D$10:$E$70,2,FALSE),0),0)+IFERROR(IF(VLOOKUP(B57,'출력일보 31일'!$L$10:$M$70,2,FALSE)&gt;0,VLOOKUP(B57,'출력일보 31일'!$L$10:$M$70,2,FALSE),0),0)</f>
        <v>0</v>
      </c>
      <c r="AL57" s="75">
        <f t="shared" si="8"/>
        <v>0</v>
      </c>
      <c r="AM57" s="76">
        <f t="shared" si="9"/>
        <v>0</v>
      </c>
      <c r="AN57" s="77"/>
      <c r="AO57" s="95">
        <f t="shared" si="15"/>
        <v>0</v>
      </c>
      <c r="AP57" s="96">
        <f t="shared" si="10"/>
        <v>0</v>
      </c>
      <c r="AQ57" s="97">
        <f t="shared" si="11"/>
        <v>0</v>
      </c>
      <c r="AR57" s="97">
        <f t="shared" si="12"/>
        <v>0</v>
      </c>
      <c r="AS57" s="95">
        <f t="shared" si="13"/>
        <v>0</v>
      </c>
      <c r="AT57" s="96">
        <f t="shared" si="14"/>
        <v>0</v>
      </c>
      <c r="AU57" s="69"/>
      <c r="AV57" s="66"/>
      <c r="AW57" s="67"/>
      <c r="AX57" s="67"/>
      <c r="AY57" s="68"/>
    </row>
    <row r="58" spans="1:51" s="44" customFormat="1" ht="30" customHeight="1">
      <c r="A58" s="66"/>
      <c r="B58" s="67"/>
      <c r="C58" s="67"/>
      <c r="D58" s="67"/>
      <c r="E58" s="67"/>
      <c r="F58" s="68"/>
      <c r="G58" s="62">
        <f>IFERROR(IF(VLOOKUP(B58,'출력일보 1일'!$D$10:$E$70,2,FALSE)&gt;0,VLOOKUP(B58,'출력일보 1일'!$D$10:$E$70,2,FALSE),0),0)+IFERROR(IF(VLOOKUP(B58,'출력일보 1일'!$L$10:$M$70,2,FALSE)&gt;0,VLOOKUP(B58,'출력일보 1일'!$L$10:$M$70,2,FALSE),0),0)</f>
        <v>0</v>
      </c>
      <c r="H58" s="63">
        <f>IFERROR(IF(VLOOKUP(B58,'출력일보 2일'!$D$10:$E$70,2,FALSE)&gt;0,VLOOKUP(B58,'출력일보 2일'!$D$10:$E$70,2,FALSE),0),0)+IFERROR(IF(VLOOKUP(B58,'출력일보 2일'!$L$10:$M$70,2,FALSE)&gt;0,VLOOKUP(B58,'출력일보 2일'!$L$10:$M$70,2,FALSE),0),0)</f>
        <v>0</v>
      </c>
      <c r="I58" s="63">
        <f>IFERROR(IF(VLOOKUP(B58,'출력일보 3일'!$D$10:$E$70,2,FALSE)&gt;0,VLOOKUP(B58,'출력일보 3일'!$D$10:$E$70,2,FALSE),0),0)+IFERROR(IF(VLOOKUP(B58,'출력일보 3일'!$L$10:$M$70,2,FALSE)&gt;0,VLOOKUP(B58,'출력일보 3일'!$L$10:$M$70,2,FALSE),0),0)</f>
        <v>0</v>
      </c>
      <c r="J58" s="63">
        <f>IFERROR(IF(VLOOKUP(B58,'출력일보 4일'!$D$10:$E$70,2,FALSE)&gt;0,VLOOKUP(B58,'출력일보 4일'!$D$10:$E$70,2,FALSE),0),0)+IFERROR(IF(VLOOKUP(B58,'출력일보 4일'!$L$10:$M$70,2,FALSE)&gt;0,VLOOKUP(B58,'출력일보 4일'!$L$10:$M$70,2,FALSE),0),0)</f>
        <v>0</v>
      </c>
      <c r="K58" s="63">
        <f>IFERROR(IF(VLOOKUP(B58,'출력일보 5일'!$D$10:$E$70,2,FALSE)&gt;0,VLOOKUP(B58,'출력일보 5일'!$D$10:$E$70,2,FALSE),0),0)+IFERROR(IF(VLOOKUP(B58,'출력일보 5일'!$L$10:$M$70,2,FALSE)&gt;0,VLOOKUP(B58,'출력일보 5일'!$L$10:$M$70,2,FALSE),0),0)</f>
        <v>0</v>
      </c>
      <c r="L58" s="63">
        <f>IFERROR(IF(VLOOKUP(B58,'출력일보 6일'!$D$10:$E$70,2,FALSE)&gt;0,VLOOKUP(B58,'출력일보 6일'!$D$10:$E$70,2,FALSE),0),0)+IFERROR(IF(VLOOKUP(B58,'출력일보 6일'!$L$10:$M$70,2,FALSE)&gt;0,VLOOKUP(B58,'출력일보 6일'!$L$10:$M$70,2,FALSE),0),0)</f>
        <v>0</v>
      </c>
      <c r="M58" s="63">
        <f>IFERROR(IF(VLOOKUP(B58,'출력일보 7일'!$D$10:$E$70,2,FALSE)&gt;0,VLOOKUP(B58,'출력일보 7일'!$D$10:$E$70,2,FALSE),0),0)+IFERROR(IF(VLOOKUP(B58,'출력일보 7일'!$L$10:$M$70,2,FALSE)&gt;0,VLOOKUP(B58,'출력일보 7일'!$L$10:$M$70,2,FALSE),0),0)</f>
        <v>0</v>
      </c>
      <c r="N58" s="63">
        <f>IFERROR(IF(VLOOKUP(B58,'출력일보 8일'!$D$10:$E$70,2,FALSE)&gt;0,VLOOKUP(B58,'출력일보 8일'!$D$10:$E$70,2,FALSE),0),0)+IFERROR(IF(VLOOKUP(B58,'출력일보 8일'!$L$10:$M$70,2,FALSE)&gt;0,VLOOKUP(B58,'출력일보 8일'!$L$10:$M$70,2,FALSE),0),0)</f>
        <v>0</v>
      </c>
      <c r="O58" s="63">
        <f>IFERROR(IF(VLOOKUP(B58,'출력일보 9일'!$D$10:$E$70,2,FALSE)&gt;0,VLOOKUP(B58,'출력일보 9일'!$D$10:$E$70,2,FALSE),0),0)+IFERROR(IF(VLOOKUP(B58,'출력일보 9일'!$L$10:$M$70,2,FALSE)&gt;0,VLOOKUP(B58,'출력일보 9일'!$L$10:$M$70,2,FALSE),0),0)</f>
        <v>0</v>
      </c>
      <c r="P58" s="63">
        <f>IFERROR(IF(VLOOKUP(B58,'출력일보 10일'!$D$10:$E$70,2,FALSE)&gt;0,VLOOKUP(B58,'출력일보 10일'!$D$10:$E$70,2,FALSE),0),0)+IFERROR(IF(VLOOKUP(B58,'출력일보 10일'!$L$10:$M$70,2,FALSE)&gt;0,VLOOKUP(B58,'출력일보 10일'!$L$10:$M$70,2,FALSE),0),0)</f>
        <v>0</v>
      </c>
      <c r="Q58" s="63">
        <f>IFERROR(IF(VLOOKUP(B58,'출력일보 11일'!$D$10:$E$70,2,FALSE)&gt;0,VLOOKUP(B58,'출력일보 11일'!$D$10:$E$70,2,FALSE),0),0)+IFERROR(IF(VLOOKUP(B58,'출력일보 11일'!$L$10:$M$70,2,FALSE)&gt;0,VLOOKUP(B58,'출력일보 11일'!$L$10:$M$70,2,FALSE),0),0)</f>
        <v>0</v>
      </c>
      <c r="R58" s="63">
        <f>IFERROR(IF(VLOOKUP(B58,'출력일보 12일'!$D$10:$E$70,2,FALSE)&gt;0,VLOOKUP(B58,'출력일보 12일'!$D$10:$E$70,2,FALSE),0),0)+IFERROR(IF(VLOOKUP(B58,'출력일보 12일'!$L$10:$M$70,2,FALSE)&gt;0,VLOOKUP(B58,'출력일보 12일'!$L$10:$M$70,2,FALSE),0),0)</f>
        <v>0</v>
      </c>
      <c r="S58" s="63">
        <f>IFERROR(IF(VLOOKUP(B58,'출력일보 13일'!$D$10:$E$70,2,FALSE)&gt;0,VLOOKUP(B58,'출력일보 13일'!$D$10:$E$70,2,FALSE),0),0)+IFERROR(IF(VLOOKUP(B58,'출력일보 13일'!$L$10:$M$70,2,FALSE)&gt;0,VLOOKUP(B58,'출력일보 13일'!$L$10:$M$70,2,FALSE),0),0)</f>
        <v>0</v>
      </c>
      <c r="T58" s="63">
        <f>IFERROR(IF(VLOOKUP(B58,'출력일보 14일'!$D$10:$E$70,2,FALSE)&gt;0,VLOOKUP(B58,'출력일보 14일'!$D$10:$E$70,2,FALSE),0),0)+IFERROR(IF(VLOOKUP(B58,'출력일보 14일'!$L$10:$M$70,2,FALSE)&gt;0,VLOOKUP(B58,'출력일보 14일'!$L$10:$M$70,2,FALSE),0),0)</f>
        <v>0</v>
      </c>
      <c r="U58" s="63">
        <f>IFERROR(IF(VLOOKUP(B58,'출력일보 15일'!$D$10:$E$70,2,FALSE)&gt;0,VLOOKUP(B58,'출력일보 15일'!$D$10:$E$70,2,FALSE),0),0)+IFERROR(IF(VLOOKUP(B58,'출력일보 15일'!$L$10:$M$70,2,FALSE)&gt;0,VLOOKUP(B58,'출력일보 15일'!$L$10:$M$70,2,FALSE),0),0)</f>
        <v>0</v>
      </c>
      <c r="V58" s="63">
        <f>IFERROR(IF(VLOOKUP(B58,'출력일보 16일'!$D$10:$E$70,2,FALSE)&gt;0,VLOOKUP(B58,'출력일보 16일'!$D$10:$E$70,2,FALSE),0),0)+IFERROR(IF(VLOOKUP(B58,'출력일보 16일'!$L$10:$M$70,2,FALSE)&gt;0,VLOOKUP(B58,'출력일보 16일'!$L$10:$M$70,2,FALSE),0),0)</f>
        <v>0</v>
      </c>
      <c r="W58" s="63">
        <f>IFERROR(IF(VLOOKUP(B58,'출력일보 17일'!$D$10:$E$70,2,FALSE)&gt;0,VLOOKUP(B58,'출력일보 17일'!$D$10:$E$70,2,FALSE),0),0)+IFERROR(IF(VLOOKUP(B58,'출력일보 17일'!$L$10:$M$70,2,FALSE)&gt;0,VLOOKUP(B58,'출력일보 17일'!$L$10:$M$70,2,FALSE),0),0)</f>
        <v>0</v>
      </c>
      <c r="X58" s="63">
        <f>IFERROR(IF(VLOOKUP(B58,'출력일보 18일'!$D$10:$E$70,2,FALSE)&gt;0,VLOOKUP(B58,'출력일보 18일'!$D$10:$E$70,2,FALSE),0),0)+IFERROR(IF(VLOOKUP(B58,'출력일보 18일'!$L$10:$M$70,2,FALSE)&gt;0,VLOOKUP(B58,'출력일보 18일'!$L$10:$M$70,2,FALSE),0),0)</f>
        <v>0</v>
      </c>
      <c r="Y58" s="63">
        <f>IFERROR(IF(VLOOKUP(B58,'출력일보 19일'!$D$10:$E$70,2,FALSE)&gt;0,VLOOKUP(B58,'출력일보 19일'!$D$10:$E$70,2,FALSE),0),0)+IFERROR(IF(VLOOKUP(B58,'출력일보 19일'!$L$10:$M$70,2,FALSE)&gt;0,VLOOKUP(B58,'출력일보 19일'!$L$10:$M$70,2,FALSE),0),0)</f>
        <v>0</v>
      </c>
      <c r="Z58" s="63">
        <f>IFERROR(IF(VLOOKUP(B58,'출력일보 20일'!$D$10:$E$70,2,FALSE)&gt;0,VLOOKUP(B58,'출력일보 20일'!$D$10:$E$70,2,FALSE),0),0)+IFERROR(IF(VLOOKUP(B58,'출력일보 20일'!$L$10:$M$70,2,FALSE)&gt;0,VLOOKUP(B58,'출력일보 20일'!$L$10:$M$70,2,FALSE),0),0)</f>
        <v>0</v>
      </c>
      <c r="AA58" s="63">
        <f>IFERROR(IF(VLOOKUP(B58,'출력일보 21일'!$D$10:$E$70,2,FALSE)&gt;0,VLOOKUP(B58,'출력일보 21일'!$D$10:$E$70,2,FALSE),0),0)+IFERROR(IF(VLOOKUP(B58,'출력일보 21일'!$L$10:$M$70,2,FALSE)&gt;0,VLOOKUP(B58,'출력일보 21일'!$L$10:$M$70,2,FALSE),0),0)</f>
        <v>0</v>
      </c>
      <c r="AB58" s="63">
        <f>IFERROR(IF(VLOOKUP(B58,'출력일보 22일'!$D$10:$E$70,2,FALSE)&gt;0,VLOOKUP(B58,'출력일보 22일'!$D$10:$E$70,2,FALSE),0),0)+IFERROR(IF(VLOOKUP(B58,'출력일보 22일'!$L$10:$M$70,2,FALSE)&gt;0,VLOOKUP(B58,'출력일보 22일'!$L$10:$M$70,2,FALSE),0),0)</f>
        <v>0</v>
      </c>
      <c r="AC58" s="63">
        <f>IFERROR(IF(VLOOKUP(B58,'출력일보 23일'!$D$10:$E$70,2,FALSE)&gt;0,VLOOKUP(B58,'출력일보 23일'!$D$10:$E$70,2,FALSE),0),0)+IFERROR(IF(VLOOKUP(B58,'출력일보 23일'!$L$10:$M$70,2,FALSE)&gt;0,VLOOKUP(B58,'출력일보 23일'!$L$10:$M$70,2,FALSE),0),0)</f>
        <v>0</v>
      </c>
      <c r="AD58" s="63">
        <f>IFERROR(IF(VLOOKUP(B58,'출력일보 24일'!$D$10:$E$70,2,FALSE)&gt;0,VLOOKUP(B58,'출력일보 24일'!$D$10:$E$70,2,FALSE),0),0)+IFERROR(IF(VLOOKUP(B58,'출력일보 24일'!$L$10:$M$70,2,FALSE)&gt;0,VLOOKUP(B58,'출력일보 24일'!$L$10:$M$70,2,FALSE),0),0)</f>
        <v>0</v>
      </c>
      <c r="AE58" s="63">
        <f>IFERROR(IF(VLOOKUP(B58,'출력일보 25일'!$D$10:$E$70,2,FALSE)&gt;0,VLOOKUP(B58,'출력일보 25일'!$D$10:$E$70,2,FALSE),0),0)+IFERROR(IF(VLOOKUP(B58,'출력일보 25일'!$L$10:$M$70,2,FALSE)&gt;0,VLOOKUP(B58,'출력일보 25일'!$L$10:$M$70,2,FALSE),0),0)</f>
        <v>0</v>
      </c>
      <c r="AF58" s="63">
        <f>IFERROR(IF(VLOOKUP(B58,'출력일보 26일'!$D$10:$E$70,2,FALSE)&gt;0,VLOOKUP(B58,'출력일보 26일'!$D$10:$E$70,2,FALSE),0),0)+IFERROR(IF(VLOOKUP(B58,'출력일보 26일'!$L$10:$M$70,2,FALSE)&gt;0,VLOOKUP(B58,'출력일보 26일'!$L$10:$M$70,2,FALSE),0),0)</f>
        <v>0</v>
      </c>
      <c r="AG58" s="63">
        <f>IFERROR(IF(VLOOKUP(B58,'출력일보 27일'!$D$10:$E$70,2,FALSE)&gt;0,VLOOKUP(B58,'출력일보 27일'!$D$10:$E$70,2,FALSE),0),0)+IFERROR(IF(VLOOKUP(B58,'출력일보 27일'!$L$10:$M$70,2,FALSE)&gt;0,VLOOKUP(B58,'출력일보 27일'!$L$10:$M$70,2,FALSE),0),0)</f>
        <v>0</v>
      </c>
      <c r="AH58" s="63">
        <f>IFERROR(IF(VLOOKUP(B58,'출력일보 28일'!$D$10:$E$70,2,FALSE)&gt;0,VLOOKUP(B58,'출력일보 28일'!$D$10:$E$70,2,FALSE),0),0)+IFERROR(IF(VLOOKUP(B58,'출력일보 28일'!$L$10:$M$70,2,FALSE)&gt;0,VLOOKUP(B58,'출력일보 28일'!$L$10:$M$70,2,FALSE),0),0)</f>
        <v>0</v>
      </c>
      <c r="AI58" s="63">
        <f>IFERROR(IF(VLOOKUP(B58,'출력일보 29일'!$D$10:$E$70,2,FALSE)&gt;0,VLOOKUP(B58,'출력일보 29일'!$D$10:$E$70,2,FALSE),0),0)+IFERROR(IF(VLOOKUP(B58,'출력일보 29일'!$L$10:$M$70,2,FALSE)&gt;0,VLOOKUP(B58,'출력일보 29일'!$L$10:$M$70,2,FALSE),0),0)</f>
        <v>0</v>
      </c>
      <c r="AJ58" s="63">
        <f>IFERROR(IF(VLOOKUP(B58,'출력일보 30일'!$D$10:$E$70,2,FALSE)&gt;0,VLOOKUP(B58,'출력일보 30일'!$D$10:$E$70,2,FALSE),0),0)+IFERROR(IF(VLOOKUP(B58,'출력일보 30일'!$L$10:$M$70,2,FALSE)&gt;0,VLOOKUP(B58,'출력일보 30일'!$L$10:$M$70,2,FALSE),0),0)</f>
        <v>0</v>
      </c>
      <c r="AK58" s="64">
        <f>IFERROR(IF(VLOOKUP(B58,'출력일보 31일'!$D$10:$E$70,2,FALSE)&gt;0,VLOOKUP(B58,'출력일보 31일'!$D$10:$E$70,2,FALSE),0),0)+IFERROR(IF(VLOOKUP(B58,'출력일보 31일'!$L$10:$M$70,2,FALSE)&gt;0,VLOOKUP(B58,'출력일보 31일'!$L$10:$M$70,2,FALSE),0),0)</f>
        <v>0</v>
      </c>
      <c r="AL58" s="75">
        <f t="shared" si="8"/>
        <v>0</v>
      </c>
      <c r="AM58" s="76">
        <f t="shared" si="9"/>
        <v>0</v>
      </c>
      <c r="AN58" s="77"/>
      <c r="AO58" s="95">
        <f t="shared" si="15"/>
        <v>0</v>
      </c>
      <c r="AP58" s="96">
        <f t="shared" si="10"/>
        <v>0</v>
      </c>
      <c r="AQ58" s="97">
        <f t="shared" si="11"/>
        <v>0</v>
      </c>
      <c r="AR58" s="97">
        <f t="shared" si="12"/>
        <v>0</v>
      </c>
      <c r="AS58" s="95">
        <f t="shared" si="13"/>
        <v>0</v>
      </c>
      <c r="AT58" s="96">
        <f t="shared" si="14"/>
        <v>0</v>
      </c>
      <c r="AU58" s="69"/>
      <c r="AV58" s="66"/>
      <c r="AW58" s="67"/>
      <c r="AX58" s="67"/>
      <c r="AY58" s="68"/>
    </row>
    <row r="59" spans="1:51" s="44" customFormat="1" ht="30" customHeight="1">
      <c r="A59" s="66"/>
      <c r="B59" s="67"/>
      <c r="C59" s="131"/>
      <c r="D59" s="67"/>
      <c r="E59" s="67"/>
      <c r="F59" s="68"/>
      <c r="G59" s="62">
        <f>IFERROR(IF(VLOOKUP(B59,'출력일보 1일'!$D$10:$E$70,2,FALSE)&gt;0,VLOOKUP(B59,'출력일보 1일'!$D$10:$E$70,2,FALSE),0),0)+IFERROR(IF(VLOOKUP(B59,'출력일보 1일'!$L$10:$M$70,2,FALSE)&gt;0,VLOOKUP(B59,'출력일보 1일'!$L$10:$M$70,2,FALSE),0),0)</f>
        <v>0</v>
      </c>
      <c r="H59" s="63">
        <f>IFERROR(IF(VLOOKUP(B59,'출력일보 2일'!$D$10:$E$70,2,FALSE)&gt;0,VLOOKUP(B59,'출력일보 2일'!$D$10:$E$70,2,FALSE),0),0)+IFERROR(IF(VLOOKUP(B59,'출력일보 2일'!$L$10:$M$70,2,FALSE)&gt;0,VLOOKUP(B59,'출력일보 2일'!$L$10:$M$70,2,FALSE),0),0)</f>
        <v>0</v>
      </c>
      <c r="I59" s="63">
        <f>IFERROR(IF(VLOOKUP(B59,'출력일보 3일'!$D$10:$E$70,2,FALSE)&gt;0,VLOOKUP(B59,'출력일보 3일'!$D$10:$E$70,2,FALSE),0),0)+IFERROR(IF(VLOOKUP(B59,'출력일보 3일'!$L$10:$M$70,2,FALSE)&gt;0,VLOOKUP(B59,'출력일보 3일'!$L$10:$M$70,2,FALSE),0),0)</f>
        <v>0</v>
      </c>
      <c r="J59" s="63">
        <f>IFERROR(IF(VLOOKUP(B59,'출력일보 4일'!$D$10:$E$70,2,FALSE)&gt;0,VLOOKUP(B59,'출력일보 4일'!$D$10:$E$70,2,FALSE),0),0)+IFERROR(IF(VLOOKUP(B59,'출력일보 4일'!$L$10:$M$70,2,FALSE)&gt;0,VLOOKUP(B59,'출력일보 4일'!$L$10:$M$70,2,FALSE),0),0)</f>
        <v>0</v>
      </c>
      <c r="K59" s="63">
        <f>IFERROR(IF(VLOOKUP(B59,'출력일보 5일'!$D$10:$E$70,2,FALSE)&gt;0,VLOOKUP(B59,'출력일보 5일'!$D$10:$E$70,2,FALSE),0),0)+IFERROR(IF(VLOOKUP(B59,'출력일보 5일'!$L$10:$M$70,2,FALSE)&gt;0,VLOOKUP(B59,'출력일보 5일'!$L$10:$M$70,2,FALSE),0),0)</f>
        <v>0</v>
      </c>
      <c r="L59" s="63">
        <f>IFERROR(IF(VLOOKUP(B59,'출력일보 6일'!$D$10:$E$70,2,FALSE)&gt;0,VLOOKUP(B59,'출력일보 6일'!$D$10:$E$70,2,FALSE),0),0)+IFERROR(IF(VLOOKUP(B59,'출력일보 6일'!$L$10:$M$70,2,FALSE)&gt;0,VLOOKUP(B59,'출력일보 6일'!$L$10:$M$70,2,FALSE),0),0)</f>
        <v>0</v>
      </c>
      <c r="M59" s="63">
        <f>IFERROR(IF(VLOOKUP(B59,'출력일보 7일'!$D$10:$E$70,2,FALSE)&gt;0,VLOOKUP(B59,'출력일보 7일'!$D$10:$E$70,2,FALSE),0),0)+IFERROR(IF(VLOOKUP(B59,'출력일보 7일'!$L$10:$M$70,2,FALSE)&gt;0,VLOOKUP(B59,'출력일보 7일'!$L$10:$M$70,2,FALSE),0),0)</f>
        <v>0</v>
      </c>
      <c r="N59" s="63">
        <f>IFERROR(IF(VLOOKUP(B59,'출력일보 8일'!$D$10:$E$70,2,FALSE)&gt;0,VLOOKUP(B59,'출력일보 8일'!$D$10:$E$70,2,FALSE),0),0)+IFERROR(IF(VLOOKUP(B59,'출력일보 8일'!$L$10:$M$70,2,FALSE)&gt;0,VLOOKUP(B59,'출력일보 8일'!$L$10:$M$70,2,FALSE),0),0)</f>
        <v>0</v>
      </c>
      <c r="O59" s="63">
        <f>IFERROR(IF(VLOOKUP(B59,'출력일보 9일'!$D$10:$E$70,2,FALSE)&gt;0,VLOOKUP(B59,'출력일보 9일'!$D$10:$E$70,2,FALSE),0),0)+IFERROR(IF(VLOOKUP(B59,'출력일보 9일'!$L$10:$M$70,2,FALSE)&gt;0,VLOOKUP(B59,'출력일보 9일'!$L$10:$M$70,2,FALSE),0),0)</f>
        <v>0</v>
      </c>
      <c r="P59" s="63">
        <f>IFERROR(IF(VLOOKUP(B59,'출력일보 10일'!$D$10:$E$70,2,FALSE)&gt;0,VLOOKUP(B59,'출력일보 10일'!$D$10:$E$70,2,FALSE),0),0)+IFERROR(IF(VLOOKUP(B59,'출력일보 10일'!$L$10:$M$70,2,FALSE)&gt;0,VLOOKUP(B59,'출력일보 10일'!$L$10:$M$70,2,FALSE),0),0)</f>
        <v>0</v>
      </c>
      <c r="Q59" s="63">
        <f>IFERROR(IF(VLOOKUP(B59,'출력일보 11일'!$D$10:$E$70,2,FALSE)&gt;0,VLOOKUP(B59,'출력일보 11일'!$D$10:$E$70,2,FALSE),0),0)+IFERROR(IF(VLOOKUP(B59,'출력일보 11일'!$L$10:$M$70,2,FALSE)&gt;0,VLOOKUP(B59,'출력일보 11일'!$L$10:$M$70,2,FALSE),0),0)</f>
        <v>0</v>
      </c>
      <c r="R59" s="63">
        <f>IFERROR(IF(VLOOKUP(B59,'출력일보 12일'!$D$10:$E$70,2,FALSE)&gt;0,VLOOKUP(B59,'출력일보 12일'!$D$10:$E$70,2,FALSE),0),0)+IFERROR(IF(VLOOKUP(B59,'출력일보 12일'!$L$10:$M$70,2,FALSE)&gt;0,VLOOKUP(B59,'출력일보 12일'!$L$10:$M$70,2,FALSE),0),0)</f>
        <v>0</v>
      </c>
      <c r="S59" s="63">
        <f>IFERROR(IF(VLOOKUP(B59,'출력일보 13일'!$D$10:$E$70,2,FALSE)&gt;0,VLOOKUP(B59,'출력일보 13일'!$D$10:$E$70,2,FALSE),0),0)+IFERROR(IF(VLOOKUP(B59,'출력일보 13일'!$L$10:$M$70,2,FALSE)&gt;0,VLOOKUP(B59,'출력일보 13일'!$L$10:$M$70,2,FALSE),0),0)</f>
        <v>0</v>
      </c>
      <c r="T59" s="63">
        <f>IFERROR(IF(VLOOKUP(B59,'출력일보 14일'!$D$10:$E$70,2,FALSE)&gt;0,VLOOKUP(B59,'출력일보 14일'!$D$10:$E$70,2,FALSE),0),0)+IFERROR(IF(VLOOKUP(B59,'출력일보 14일'!$L$10:$M$70,2,FALSE)&gt;0,VLOOKUP(B59,'출력일보 14일'!$L$10:$M$70,2,FALSE),0),0)</f>
        <v>0</v>
      </c>
      <c r="U59" s="63">
        <f>IFERROR(IF(VLOOKUP(B59,'출력일보 15일'!$D$10:$E$70,2,FALSE)&gt;0,VLOOKUP(B59,'출력일보 15일'!$D$10:$E$70,2,FALSE),0),0)+IFERROR(IF(VLOOKUP(B59,'출력일보 15일'!$L$10:$M$70,2,FALSE)&gt;0,VLOOKUP(B59,'출력일보 15일'!$L$10:$M$70,2,FALSE),0),0)</f>
        <v>0</v>
      </c>
      <c r="V59" s="63">
        <f>IFERROR(IF(VLOOKUP(B59,'출력일보 16일'!$D$10:$E$70,2,FALSE)&gt;0,VLOOKUP(B59,'출력일보 16일'!$D$10:$E$70,2,FALSE),0),0)+IFERROR(IF(VLOOKUP(B59,'출력일보 16일'!$L$10:$M$70,2,FALSE)&gt;0,VLOOKUP(B59,'출력일보 16일'!$L$10:$M$70,2,FALSE),0),0)</f>
        <v>0</v>
      </c>
      <c r="W59" s="63">
        <f>IFERROR(IF(VLOOKUP(B59,'출력일보 17일'!$D$10:$E$70,2,FALSE)&gt;0,VLOOKUP(B59,'출력일보 17일'!$D$10:$E$70,2,FALSE),0),0)+IFERROR(IF(VLOOKUP(B59,'출력일보 17일'!$L$10:$M$70,2,FALSE)&gt;0,VLOOKUP(B59,'출력일보 17일'!$L$10:$M$70,2,FALSE),0),0)</f>
        <v>0</v>
      </c>
      <c r="X59" s="63">
        <f>IFERROR(IF(VLOOKUP(B59,'출력일보 18일'!$D$10:$E$70,2,FALSE)&gt;0,VLOOKUP(B59,'출력일보 18일'!$D$10:$E$70,2,FALSE),0),0)+IFERROR(IF(VLOOKUP(B59,'출력일보 18일'!$L$10:$M$70,2,FALSE)&gt;0,VLOOKUP(B59,'출력일보 18일'!$L$10:$M$70,2,FALSE),0),0)</f>
        <v>0</v>
      </c>
      <c r="Y59" s="63">
        <f>IFERROR(IF(VLOOKUP(B59,'출력일보 19일'!$D$10:$E$70,2,FALSE)&gt;0,VLOOKUP(B59,'출력일보 19일'!$D$10:$E$70,2,FALSE),0),0)+IFERROR(IF(VLOOKUP(B59,'출력일보 19일'!$L$10:$M$70,2,FALSE)&gt;0,VLOOKUP(B59,'출력일보 19일'!$L$10:$M$70,2,FALSE),0),0)</f>
        <v>0</v>
      </c>
      <c r="Z59" s="63">
        <f>IFERROR(IF(VLOOKUP(B59,'출력일보 20일'!$D$10:$E$70,2,FALSE)&gt;0,VLOOKUP(B59,'출력일보 20일'!$D$10:$E$70,2,FALSE),0),0)+IFERROR(IF(VLOOKUP(B59,'출력일보 20일'!$L$10:$M$70,2,FALSE)&gt;0,VLOOKUP(B59,'출력일보 20일'!$L$10:$M$70,2,FALSE),0),0)</f>
        <v>0</v>
      </c>
      <c r="AA59" s="63">
        <f>IFERROR(IF(VLOOKUP(B59,'출력일보 21일'!$D$10:$E$70,2,FALSE)&gt;0,VLOOKUP(B59,'출력일보 21일'!$D$10:$E$70,2,FALSE),0),0)+IFERROR(IF(VLOOKUP(B59,'출력일보 21일'!$L$10:$M$70,2,FALSE)&gt;0,VLOOKUP(B59,'출력일보 21일'!$L$10:$M$70,2,FALSE),0),0)</f>
        <v>0</v>
      </c>
      <c r="AB59" s="63">
        <f>IFERROR(IF(VLOOKUP(B59,'출력일보 22일'!$D$10:$E$70,2,FALSE)&gt;0,VLOOKUP(B59,'출력일보 22일'!$D$10:$E$70,2,FALSE),0),0)+IFERROR(IF(VLOOKUP(B59,'출력일보 22일'!$L$10:$M$70,2,FALSE)&gt;0,VLOOKUP(B59,'출력일보 22일'!$L$10:$M$70,2,FALSE),0),0)</f>
        <v>0</v>
      </c>
      <c r="AC59" s="63">
        <f>IFERROR(IF(VLOOKUP(B59,'출력일보 23일'!$D$10:$E$70,2,FALSE)&gt;0,VLOOKUP(B59,'출력일보 23일'!$D$10:$E$70,2,FALSE),0),0)+IFERROR(IF(VLOOKUP(B59,'출력일보 23일'!$L$10:$M$70,2,FALSE)&gt;0,VLOOKUP(B59,'출력일보 23일'!$L$10:$M$70,2,FALSE),0),0)</f>
        <v>0</v>
      </c>
      <c r="AD59" s="63">
        <f>IFERROR(IF(VLOOKUP(B59,'출력일보 24일'!$D$10:$E$70,2,FALSE)&gt;0,VLOOKUP(B59,'출력일보 24일'!$D$10:$E$70,2,FALSE),0),0)+IFERROR(IF(VLOOKUP(B59,'출력일보 24일'!$L$10:$M$70,2,FALSE)&gt;0,VLOOKUP(B59,'출력일보 24일'!$L$10:$M$70,2,FALSE),0),0)</f>
        <v>0</v>
      </c>
      <c r="AE59" s="63">
        <f>IFERROR(IF(VLOOKUP(B59,'출력일보 25일'!$D$10:$E$70,2,FALSE)&gt;0,VLOOKUP(B59,'출력일보 25일'!$D$10:$E$70,2,FALSE),0),0)+IFERROR(IF(VLOOKUP(B59,'출력일보 25일'!$L$10:$M$70,2,FALSE)&gt;0,VLOOKUP(B59,'출력일보 25일'!$L$10:$M$70,2,FALSE),0),0)</f>
        <v>0</v>
      </c>
      <c r="AF59" s="63">
        <f>IFERROR(IF(VLOOKUP(B59,'출력일보 26일'!$D$10:$E$70,2,FALSE)&gt;0,VLOOKUP(B59,'출력일보 26일'!$D$10:$E$70,2,FALSE),0),0)+IFERROR(IF(VLOOKUP(B59,'출력일보 26일'!$L$10:$M$70,2,FALSE)&gt;0,VLOOKUP(B59,'출력일보 26일'!$L$10:$M$70,2,FALSE),0),0)</f>
        <v>0</v>
      </c>
      <c r="AG59" s="63">
        <f>IFERROR(IF(VLOOKUP(B59,'출력일보 27일'!$D$10:$E$70,2,FALSE)&gt;0,VLOOKUP(B59,'출력일보 27일'!$D$10:$E$70,2,FALSE),0),0)+IFERROR(IF(VLOOKUP(B59,'출력일보 27일'!$L$10:$M$70,2,FALSE)&gt;0,VLOOKUP(B59,'출력일보 27일'!$L$10:$M$70,2,FALSE),0),0)</f>
        <v>0</v>
      </c>
      <c r="AH59" s="63">
        <f>IFERROR(IF(VLOOKUP(B59,'출력일보 28일'!$D$10:$E$70,2,FALSE)&gt;0,VLOOKUP(B59,'출력일보 28일'!$D$10:$E$70,2,FALSE),0),0)+IFERROR(IF(VLOOKUP(B59,'출력일보 28일'!$L$10:$M$70,2,FALSE)&gt;0,VLOOKUP(B59,'출력일보 28일'!$L$10:$M$70,2,FALSE),0),0)</f>
        <v>0</v>
      </c>
      <c r="AI59" s="63">
        <f>IFERROR(IF(VLOOKUP(B59,'출력일보 29일'!$D$10:$E$70,2,FALSE)&gt;0,VLOOKUP(B59,'출력일보 29일'!$D$10:$E$70,2,FALSE),0),0)+IFERROR(IF(VLOOKUP(B59,'출력일보 29일'!$L$10:$M$70,2,FALSE)&gt;0,VLOOKUP(B59,'출력일보 29일'!$L$10:$M$70,2,FALSE),0),0)</f>
        <v>0</v>
      </c>
      <c r="AJ59" s="63">
        <f>IFERROR(IF(VLOOKUP(B59,'출력일보 30일'!$D$10:$E$70,2,FALSE)&gt;0,VLOOKUP(B59,'출력일보 30일'!$D$10:$E$70,2,FALSE),0),0)+IFERROR(IF(VLOOKUP(B59,'출력일보 30일'!$L$10:$M$70,2,FALSE)&gt;0,VLOOKUP(B59,'출력일보 30일'!$L$10:$M$70,2,FALSE),0),0)</f>
        <v>0</v>
      </c>
      <c r="AK59" s="64">
        <f>IFERROR(IF(VLOOKUP(B59,'출력일보 31일'!$D$10:$E$70,2,FALSE)&gt;0,VLOOKUP(B59,'출력일보 31일'!$D$10:$E$70,2,FALSE),0),0)+IFERROR(IF(VLOOKUP(B59,'출력일보 31일'!$L$10:$M$70,2,FALSE)&gt;0,VLOOKUP(B59,'출력일보 31일'!$L$10:$M$70,2,FALSE),0),0)</f>
        <v>0</v>
      </c>
      <c r="AL59" s="75">
        <f t="shared" si="8"/>
        <v>0</v>
      </c>
      <c r="AM59" s="76">
        <f t="shared" si="9"/>
        <v>0</v>
      </c>
      <c r="AN59" s="77"/>
      <c r="AO59" s="95">
        <f t="shared" si="15"/>
        <v>0</v>
      </c>
      <c r="AP59" s="96">
        <f t="shared" si="10"/>
        <v>0</v>
      </c>
      <c r="AQ59" s="97">
        <f t="shared" si="11"/>
        <v>0</v>
      </c>
      <c r="AR59" s="97">
        <f t="shared" si="12"/>
        <v>0</v>
      </c>
      <c r="AS59" s="95">
        <f t="shared" si="13"/>
        <v>0</v>
      </c>
      <c r="AT59" s="96">
        <f t="shared" si="14"/>
        <v>0</v>
      </c>
      <c r="AU59" s="69"/>
      <c r="AV59" s="66"/>
      <c r="AW59" s="67"/>
      <c r="AX59" s="67"/>
      <c r="AY59" s="68"/>
    </row>
    <row r="60" spans="1:51" s="44" customFormat="1" ht="30" customHeight="1">
      <c r="A60" s="66"/>
      <c r="B60" s="67"/>
      <c r="C60" s="67"/>
      <c r="D60" s="67"/>
      <c r="E60" s="67"/>
      <c r="F60" s="68"/>
      <c r="G60" s="62">
        <f>IFERROR(IF(VLOOKUP(B60,'출력일보 1일'!$D$10:$E$70,2,FALSE)&gt;0,VLOOKUP(B60,'출력일보 1일'!$D$10:$E$70,2,FALSE),0),0)+IFERROR(IF(VLOOKUP(B60,'출력일보 1일'!$L$10:$M$70,2,FALSE)&gt;0,VLOOKUP(B60,'출력일보 1일'!$L$10:$M$70,2,FALSE),0),0)</f>
        <v>0</v>
      </c>
      <c r="H60" s="63">
        <f>IFERROR(IF(VLOOKUP(B60,'출력일보 2일'!$D$10:$E$70,2,FALSE)&gt;0,VLOOKUP(B60,'출력일보 2일'!$D$10:$E$70,2,FALSE),0),0)+IFERROR(IF(VLOOKUP(B60,'출력일보 2일'!$L$10:$M$70,2,FALSE)&gt;0,VLOOKUP(B60,'출력일보 2일'!$L$10:$M$70,2,FALSE),0),0)</f>
        <v>0</v>
      </c>
      <c r="I60" s="63">
        <f>IFERROR(IF(VLOOKUP(B60,'출력일보 3일'!$D$10:$E$70,2,FALSE)&gt;0,VLOOKUP(B60,'출력일보 3일'!$D$10:$E$70,2,FALSE),0),0)+IFERROR(IF(VLOOKUP(B60,'출력일보 3일'!$L$10:$M$70,2,FALSE)&gt;0,VLOOKUP(B60,'출력일보 3일'!$L$10:$M$70,2,FALSE),0),0)</f>
        <v>0</v>
      </c>
      <c r="J60" s="63">
        <f>IFERROR(IF(VLOOKUP(B60,'출력일보 4일'!$D$10:$E$70,2,FALSE)&gt;0,VLOOKUP(B60,'출력일보 4일'!$D$10:$E$70,2,FALSE),0),0)+IFERROR(IF(VLOOKUP(B60,'출력일보 4일'!$L$10:$M$70,2,FALSE)&gt;0,VLOOKUP(B60,'출력일보 4일'!$L$10:$M$70,2,FALSE),0),0)</f>
        <v>0</v>
      </c>
      <c r="K60" s="63">
        <f>IFERROR(IF(VLOOKUP(B60,'출력일보 5일'!$D$10:$E$70,2,FALSE)&gt;0,VLOOKUP(B60,'출력일보 5일'!$D$10:$E$70,2,FALSE),0),0)+IFERROR(IF(VLOOKUP(B60,'출력일보 5일'!$L$10:$M$70,2,FALSE)&gt;0,VLOOKUP(B60,'출력일보 5일'!$L$10:$M$70,2,FALSE),0),0)</f>
        <v>0</v>
      </c>
      <c r="L60" s="63">
        <f>IFERROR(IF(VLOOKUP(B60,'출력일보 6일'!$D$10:$E$70,2,FALSE)&gt;0,VLOOKUP(B60,'출력일보 6일'!$D$10:$E$70,2,FALSE),0),0)+IFERROR(IF(VLOOKUP(B60,'출력일보 6일'!$L$10:$M$70,2,FALSE)&gt;0,VLOOKUP(B60,'출력일보 6일'!$L$10:$M$70,2,FALSE),0),0)</f>
        <v>0</v>
      </c>
      <c r="M60" s="63">
        <f>IFERROR(IF(VLOOKUP(B60,'출력일보 7일'!$D$10:$E$70,2,FALSE)&gt;0,VLOOKUP(B60,'출력일보 7일'!$D$10:$E$70,2,FALSE),0),0)+IFERROR(IF(VLOOKUP(B60,'출력일보 7일'!$L$10:$M$70,2,FALSE)&gt;0,VLOOKUP(B60,'출력일보 7일'!$L$10:$M$70,2,FALSE),0),0)</f>
        <v>0</v>
      </c>
      <c r="N60" s="63">
        <f>IFERROR(IF(VLOOKUP(B60,'출력일보 8일'!$D$10:$E$70,2,FALSE)&gt;0,VLOOKUP(B60,'출력일보 8일'!$D$10:$E$70,2,FALSE),0),0)+IFERROR(IF(VLOOKUP(B60,'출력일보 8일'!$L$10:$M$70,2,FALSE)&gt;0,VLOOKUP(B60,'출력일보 8일'!$L$10:$M$70,2,FALSE),0),0)</f>
        <v>0</v>
      </c>
      <c r="O60" s="63">
        <f>IFERROR(IF(VLOOKUP(B60,'출력일보 9일'!$D$10:$E$70,2,FALSE)&gt;0,VLOOKUP(B60,'출력일보 9일'!$D$10:$E$70,2,FALSE),0),0)+IFERROR(IF(VLOOKUP(B60,'출력일보 9일'!$L$10:$M$70,2,FALSE)&gt;0,VLOOKUP(B60,'출력일보 9일'!$L$10:$M$70,2,FALSE),0),0)</f>
        <v>0</v>
      </c>
      <c r="P60" s="63">
        <f>IFERROR(IF(VLOOKUP(B60,'출력일보 10일'!$D$10:$E$70,2,FALSE)&gt;0,VLOOKUP(B60,'출력일보 10일'!$D$10:$E$70,2,FALSE),0),0)+IFERROR(IF(VLOOKUP(B60,'출력일보 10일'!$L$10:$M$70,2,FALSE)&gt;0,VLOOKUP(B60,'출력일보 10일'!$L$10:$M$70,2,FALSE),0),0)</f>
        <v>0</v>
      </c>
      <c r="Q60" s="63">
        <f>IFERROR(IF(VLOOKUP(B60,'출력일보 11일'!$D$10:$E$70,2,FALSE)&gt;0,VLOOKUP(B60,'출력일보 11일'!$D$10:$E$70,2,FALSE),0),0)+IFERROR(IF(VLOOKUP(B60,'출력일보 11일'!$L$10:$M$70,2,FALSE)&gt;0,VLOOKUP(B60,'출력일보 11일'!$L$10:$M$70,2,FALSE),0),0)</f>
        <v>0</v>
      </c>
      <c r="R60" s="63">
        <f>IFERROR(IF(VLOOKUP(B60,'출력일보 12일'!$D$10:$E$70,2,FALSE)&gt;0,VLOOKUP(B60,'출력일보 12일'!$D$10:$E$70,2,FALSE),0),0)+IFERROR(IF(VLOOKUP(B60,'출력일보 12일'!$L$10:$M$70,2,FALSE)&gt;0,VLOOKUP(B60,'출력일보 12일'!$L$10:$M$70,2,FALSE),0),0)</f>
        <v>0</v>
      </c>
      <c r="S60" s="63">
        <f>IFERROR(IF(VLOOKUP(B60,'출력일보 13일'!$D$10:$E$70,2,FALSE)&gt;0,VLOOKUP(B60,'출력일보 13일'!$D$10:$E$70,2,FALSE),0),0)+IFERROR(IF(VLOOKUP(B60,'출력일보 13일'!$L$10:$M$70,2,FALSE)&gt;0,VLOOKUP(B60,'출력일보 13일'!$L$10:$M$70,2,FALSE),0),0)</f>
        <v>0</v>
      </c>
      <c r="T60" s="63">
        <f>IFERROR(IF(VLOOKUP(B60,'출력일보 14일'!$D$10:$E$70,2,FALSE)&gt;0,VLOOKUP(B60,'출력일보 14일'!$D$10:$E$70,2,FALSE),0),0)+IFERROR(IF(VLOOKUP(B60,'출력일보 14일'!$L$10:$M$70,2,FALSE)&gt;0,VLOOKUP(B60,'출력일보 14일'!$L$10:$M$70,2,FALSE),0),0)</f>
        <v>0</v>
      </c>
      <c r="U60" s="63">
        <f>IFERROR(IF(VLOOKUP(B60,'출력일보 15일'!$D$10:$E$70,2,FALSE)&gt;0,VLOOKUP(B60,'출력일보 15일'!$D$10:$E$70,2,FALSE),0),0)+IFERROR(IF(VLOOKUP(B60,'출력일보 15일'!$L$10:$M$70,2,FALSE)&gt;0,VLOOKUP(B60,'출력일보 15일'!$L$10:$M$70,2,FALSE),0),0)</f>
        <v>0</v>
      </c>
      <c r="V60" s="63">
        <f>IFERROR(IF(VLOOKUP(B60,'출력일보 16일'!$D$10:$E$70,2,FALSE)&gt;0,VLOOKUP(B60,'출력일보 16일'!$D$10:$E$70,2,FALSE),0),0)+IFERROR(IF(VLOOKUP(B60,'출력일보 16일'!$L$10:$M$70,2,FALSE)&gt;0,VLOOKUP(B60,'출력일보 16일'!$L$10:$M$70,2,FALSE),0),0)</f>
        <v>0</v>
      </c>
      <c r="W60" s="63">
        <f>IFERROR(IF(VLOOKUP(B60,'출력일보 17일'!$D$10:$E$70,2,FALSE)&gt;0,VLOOKUP(B60,'출력일보 17일'!$D$10:$E$70,2,FALSE),0),0)+IFERROR(IF(VLOOKUP(B60,'출력일보 17일'!$L$10:$M$70,2,FALSE)&gt;0,VLOOKUP(B60,'출력일보 17일'!$L$10:$M$70,2,FALSE),0),0)</f>
        <v>0</v>
      </c>
      <c r="X60" s="63">
        <f>IFERROR(IF(VLOOKUP(B60,'출력일보 18일'!$D$10:$E$70,2,FALSE)&gt;0,VLOOKUP(B60,'출력일보 18일'!$D$10:$E$70,2,FALSE),0),0)+IFERROR(IF(VLOOKUP(B60,'출력일보 18일'!$L$10:$M$70,2,FALSE)&gt;0,VLOOKUP(B60,'출력일보 18일'!$L$10:$M$70,2,FALSE),0),0)</f>
        <v>0</v>
      </c>
      <c r="Y60" s="63">
        <f>IFERROR(IF(VLOOKUP(B60,'출력일보 19일'!$D$10:$E$70,2,FALSE)&gt;0,VLOOKUP(B60,'출력일보 19일'!$D$10:$E$70,2,FALSE),0),0)+IFERROR(IF(VLOOKUP(B60,'출력일보 19일'!$L$10:$M$70,2,FALSE)&gt;0,VLOOKUP(B60,'출력일보 19일'!$L$10:$M$70,2,FALSE),0),0)</f>
        <v>0</v>
      </c>
      <c r="Z60" s="63">
        <f>IFERROR(IF(VLOOKUP(B60,'출력일보 20일'!$D$10:$E$70,2,FALSE)&gt;0,VLOOKUP(B60,'출력일보 20일'!$D$10:$E$70,2,FALSE),0),0)+IFERROR(IF(VLOOKUP(B60,'출력일보 20일'!$L$10:$M$70,2,FALSE)&gt;0,VLOOKUP(B60,'출력일보 20일'!$L$10:$M$70,2,FALSE),0),0)</f>
        <v>0</v>
      </c>
      <c r="AA60" s="63">
        <f>IFERROR(IF(VLOOKUP(B60,'출력일보 21일'!$D$10:$E$70,2,FALSE)&gt;0,VLOOKUP(B60,'출력일보 21일'!$D$10:$E$70,2,FALSE),0),0)+IFERROR(IF(VLOOKUP(B60,'출력일보 21일'!$L$10:$M$70,2,FALSE)&gt;0,VLOOKUP(B60,'출력일보 21일'!$L$10:$M$70,2,FALSE),0),0)</f>
        <v>0</v>
      </c>
      <c r="AB60" s="63">
        <f>IFERROR(IF(VLOOKUP(B60,'출력일보 22일'!$D$10:$E$70,2,FALSE)&gt;0,VLOOKUP(B60,'출력일보 22일'!$D$10:$E$70,2,FALSE),0),0)+IFERROR(IF(VLOOKUP(B60,'출력일보 22일'!$L$10:$M$70,2,FALSE)&gt;0,VLOOKUP(B60,'출력일보 22일'!$L$10:$M$70,2,FALSE),0),0)</f>
        <v>0</v>
      </c>
      <c r="AC60" s="63">
        <f>IFERROR(IF(VLOOKUP(B60,'출력일보 23일'!$D$10:$E$70,2,FALSE)&gt;0,VLOOKUP(B60,'출력일보 23일'!$D$10:$E$70,2,FALSE),0),0)+IFERROR(IF(VLOOKUP(B60,'출력일보 23일'!$L$10:$M$70,2,FALSE)&gt;0,VLOOKUP(B60,'출력일보 23일'!$L$10:$M$70,2,FALSE),0),0)</f>
        <v>0</v>
      </c>
      <c r="AD60" s="63">
        <f>IFERROR(IF(VLOOKUP(B60,'출력일보 24일'!$D$10:$E$70,2,FALSE)&gt;0,VLOOKUP(B60,'출력일보 24일'!$D$10:$E$70,2,FALSE),0),0)+IFERROR(IF(VLOOKUP(B60,'출력일보 24일'!$L$10:$M$70,2,FALSE)&gt;0,VLOOKUP(B60,'출력일보 24일'!$L$10:$M$70,2,FALSE),0),0)</f>
        <v>0</v>
      </c>
      <c r="AE60" s="63">
        <f>IFERROR(IF(VLOOKUP(B60,'출력일보 25일'!$D$10:$E$70,2,FALSE)&gt;0,VLOOKUP(B60,'출력일보 25일'!$D$10:$E$70,2,FALSE),0),0)+IFERROR(IF(VLOOKUP(B60,'출력일보 25일'!$L$10:$M$70,2,FALSE)&gt;0,VLOOKUP(B60,'출력일보 25일'!$L$10:$M$70,2,FALSE),0),0)</f>
        <v>0</v>
      </c>
      <c r="AF60" s="63">
        <f>IFERROR(IF(VLOOKUP(B60,'출력일보 26일'!$D$10:$E$70,2,FALSE)&gt;0,VLOOKUP(B60,'출력일보 26일'!$D$10:$E$70,2,FALSE),0),0)+IFERROR(IF(VLOOKUP(B60,'출력일보 26일'!$L$10:$M$70,2,FALSE)&gt;0,VLOOKUP(B60,'출력일보 26일'!$L$10:$M$70,2,FALSE),0),0)</f>
        <v>0</v>
      </c>
      <c r="AG60" s="63">
        <f>IFERROR(IF(VLOOKUP(B60,'출력일보 27일'!$D$10:$E$70,2,FALSE)&gt;0,VLOOKUP(B60,'출력일보 27일'!$D$10:$E$70,2,FALSE),0),0)+IFERROR(IF(VLOOKUP(B60,'출력일보 27일'!$L$10:$M$70,2,FALSE)&gt;0,VLOOKUP(B60,'출력일보 27일'!$L$10:$M$70,2,FALSE),0),0)</f>
        <v>0</v>
      </c>
      <c r="AH60" s="63">
        <f>IFERROR(IF(VLOOKUP(B60,'출력일보 28일'!$D$10:$E$70,2,FALSE)&gt;0,VLOOKUP(B60,'출력일보 28일'!$D$10:$E$70,2,FALSE),0),0)+IFERROR(IF(VLOOKUP(B60,'출력일보 28일'!$L$10:$M$70,2,FALSE)&gt;0,VLOOKUP(B60,'출력일보 28일'!$L$10:$M$70,2,FALSE),0),0)</f>
        <v>0</v>
      </c>
      <c r="AI60" s="63">
        <f>IFERROR(IF(VLOOKUP(B60,'출력일보 29일'!$D$10:$E$70,2,FALSE)&gt;0,VLOOKUP(B60,'출력일보 29일'!$D$10:$E$70,2,FALSE),0),0)+IFERROR(IF(VLOOKUP(B60,'출력일보 29일'!$L$10:$M$70,2,FALSE)&gt;0,VLOOKUP(B60,'출력일보 29일'!$L$10:$M$70,2,FALSE),0),0)</f>
        <v>0</v>
      </c>
      <c r="AJ60" s="63">
        <f>IFERROR(IF(VLOOKUP(B60,'출력일보 30일'!$D$10:$E$70,2,FALSE)&gt;0,VLOOKUP(B60,'출력일보 30일'!$D$10:$E$70,2,FALSE),0),0)+IFERROR(IF(VLOOKUP(B60,'출력일보 30일'!$L$10:$M$70,2,FALSE)&gt;0,VLOOKUP(B60,'출력일보 30일'!$L$10:$M$70,2,FALSE),0),0)</f>
        <v>0</v>
      </c>
      <c r="AK60" s="64">
        <f>IFERROR(IF(VLOOKUP(B60,'출력일보 31일'!$D$10:$E$70,2,FALSE)&gt;0,VLOOKUP(B60,'출력일보 31일'!$D$10:$E$70,2,FALSE),0),0)+IFERROR(IF(VLOOKUP(B60,'출력일보 31일'!$L$10:$M$70,2,FALSE)&gt;0,VLOOKUP(B60,'출력일보 31일'!$L$10:$M$70,2,FALSE),0),0)</f>
        <v>0</v>
      </c>
      <c r="AL60" s="75">
        <f t="shared" si="8"/>
        <v>0</v>
      </c>
      <c r="AM60" s="76">
        <f t="shared" si="9"/>
        <v>0</v>
      </c>
      <c r="AN60" s="77"/>
      <c r="AO60" s="95">
        <f t="shared" si="15"/>
        <v>0</v>
      </c>
      <c r="AP60" s="96">
        <f t="shared" si="10"/>
        <v>0</v>
      </c>
      <c r="AQ60" s="97">
        <f t="shared" si="11"/>
        <v>0</v>
      </c>
      <c r="AR60" s="97">
        <f t="shared" si="12"/>
        <v>0</v>
      </c>
      <c r="AS60" s="95">
        <f t="shared" si="13"/>
        <v>0</v>
      </c>
      <c r="AT60" s="96">
        <f t="shared" si="14"/>
        <v>0</v>
      </c>
      <c r="AU60" s="69"/>
      <c r="AV60" s="66"/>
      <c r="AW60" s="67"/>
      <c r="AX60" s="67"/>
      <c r="AY60" s="68"/>
    </row>
    <row r="61" spans="1:51" s="44" customFormat="1" ht="30" customHeight="1">
      <c r="A61" s="66"/>
      <c r="B61" s="143"/>
      <c r="C61" s="143"/>
      <c r="D61" s="143"/>
      <c r="E61" s="143"/>
      <c r="F61" s="144"/>
      <c r="G61" s="62">
        <f>IFERROR(IF(VLOOKUP(B61,'출력일보 1일'!$D$10:$E$70,2,FALSE)&gt;0,VLOOKUP(B61,'출력일보 1일'!$D$10:$E$70,2,FALSE),0),0)+IFERROR(IF(VLOOKUP(B61,'출력일보 1일'!$L$10:$M$70,2,FALSE)&gt;0,VLOOKUP(B61,'출력일보 1일'!$L$10:$M$70,2,FALSE),0),0)</f>
        <v>0</v>
      </c>
      <c r="H61" s="63">
        <f>IFERROR(IF(VLOOKUP(B61,'출력일보 2일'!$D$10:$E$70,2,FALSE)&gt;0,VLOOKUP(B61,'출력일보 2일'!$D$10:$E$70,2,FALSE),0),0)+IFERROR(IF(VLOOKUP(B61,'출력일보 2일'!$L$10:$M$70,2,FALSE)&gt;0,VLOOKUP(B61,'출력일보 2일'!$L$10:$M$70,2,FALSE),0),0)</f>
        <v>0</v>
      </c>
      <c r="I61" s="63">
        <f>IFERROR(IF(VLOOKUP(B61,'출력일보 3일'!$D$10:$E$70,2,FALSE)&gt;0,VLOOKUP(B61,'출력일보 3일'!$D$10:$E$70,2,FALSE),0),0)+IFERROR(IF(VLOOKUP(B61,'출력일보 3일'!$L$10:$M$70,2,FALSE)&gt;0,VLOOKUP(B61,'출력일보 3일'!$L$10:$M$70,2,FALSE),0),0)</f>
        <v>0</v>
      </c>
      <c r="J61" s="63">
        <f>IFERROR(IF(VLOOKUP(B61,'출력일보 4일'!$D$10:$E$70,2,FALSE)&gt;0,VLOOKUP(B61,'출력일보 4일'!$D$10:$E$70,2,FALSE),0),0)+IFERROR(IF(VLOOKUP(B61,'출력일보 4일'!$L$10:$M$70,2,FALSE)&gt;0,VLOOKUP(B61,'출력일보 4일'!$L$10:$M$70,2,FALSE),0),0)</f>
        <v>0</v>
      </c>
      <c r="K61" s="63">
        <f>IFERROR(IF(VLOOKUP(B61,'출력일보 5일'!$D$10:$E$70,2,FALSE)&gt;0,VLOOKUP(B61,'출력일보 5일'!$D$10:$E$70,2,FALSE),0),0)+IFERROR(IF(VLOOKUP(B61,'출력일보 5일'!$L$10:$M$70,2,FALSE)&gt;0,VLOOKUP(B61,'출력일보 5일'!$L$10:$M$70,2,FALSE),0),0)</f>
        <v>0</v>
      </c>
      <c r="L61" s="63">
        <f>IFERROR(IF(VLOOKUP(B61,'출력일보 6일'!$D$10:$E$70,2,FALSE)&gt;0,VLOOKUP(B61,'출력일보 6일'!$D$10:$E$70,2,FALSE),0),0)+IFERROR(IF(VLOOKUP(B61,'출력일보 6일'!$L$10:$M$70,2,FALSE)&gt;0,VLOOKUP(B61,'출력일보 6일'!$L$10:$M$70,2,FALSE),0),0)</f>
        <v>0</v>
      </c>
      <c r="M61" s="63">
        <f>IFERROR(IF(VLOOKUP(B61,'출력일보 7일'!$D$10:$E$70,2,FALSE)&gt;0,VLOOKUP(B61,'출력일보 7일'!$D$10:$E$70,2,FALSE),0),0)+IFERROR(IF(VLOOKUP(B61,'출력일보 7일'!$L$10:$M$70,2,FALSE)&gt;0,VLOOKUP(B61,'출력일보 7일'!$L$10:$M$70,2,FALSE),0),0)</f>
        <v>0</v>
      </c>
      <c r="N61" s="63">
        <f>IFERROR(IF(VLOOKUP(B61,'출력일보 8일'!$D$10:$E$70,2,FALSE)&gt;0,VLOOKUP(B61,'출력일보 8일'!$D$10:$E$70,2,FALSE),0),0)+IFERROR(IF(VLOOKUP(B61,'출력일보 8일'!$L$10:$M$70,2,FALSE)&gt;0,VLOOKUP(B61,'출력일보 8일'!$L$10:$M$70,2,FALSE),0),0)</f>
        <v>0</v>
      </c>
      <c r="O61" s="63">
        <f>IFERROR(IF(VLOOKUP(B61,'출력일보 9일'!$D$10:$E$70,2,FALSE)&gt;0,VLOOKUP(B61,'출력일보 9일'!$D$10:$E$70,2,FALSE),0),0)+IFERROR(IF(VLOOKUP(B61,'출력일보 9일'!$L$10:$M$70,2,FALSE)&gt;0,VLOOKUP(B61,'출력일보 9일'!$L$10:$M$70,2,FALSE),0),0)</f>
        <v>0</v>
      </c>
      <c r="P61" s="63">
        <f>IFERROR(IF(VLOOKUP(B61,'출력일보 10일'!$D$10:$E$70,2,FALSE)&gt;0,VLOOKUP(B61,'출력일보 10일'!$D$10:$E$70,2,FALSE),0),0)+IFERROR(IF(VLOOKUP(B61,'출력일보 10일'!$L$10:$M$70,2,FALSE)&gt;0,VLOOKUP(B61,'출력일보 10일'!$L$10:$M$70,2,FALSE),0),0)</f>
        <v>0</v>
      </c>
      <c r="Q61" s="63">
        <f>IFERROR(IF(VLOOKUP(B61,'출력일보 11일'!$D$10:$E$70,2,FALSE)&gt;0,VLOOKUP(B61,'출력일보 11일'!$D$10:$E$70,2,FALSE),0),0)+IFERROR(IF(VLOOKUP(B61,'출력일보 11일'!$L$10:$M$70,2,FALSE)&gt;0,VLOOKUP(B61,'출력일보 11일'!$L$10:$M$70,2,FALSE),0),0)</f>
        <v>0</v>
      </c>
      <c r="R61" s="63">
        <f>IFERROR(IF(VLOOKUP(B61,'출력일보 12일'!$D$10:$E$70,2,FALSE)&gt;0,VLOOKUP(B61,'출력일보 12일'!$D$10:$E$70,2,FALSE),0),0)+IFERROR(IF(VLOOKUP(B61,'출력일보 12일'!$L$10:$M$70,2,FALSE)&gt;0,VLOOKUP(B61,'출력일보 12일'!$L$10:$M$70,2,FALSE),0),0)</f>
        <v>0</v>
      </c>
      <c r="S61" s="63">
        <f>IFERROR(IF(VLOOKUP(B61,'출력일보 13일'!$D$10:$E$70,2,FALSE)&gt;0,VLOOKUP(B61,'출력일보 13일'!$D$10:$E$70,2,FALSE),0),0)+IFERROR(IF(VLOOKUP(B61,'출력일보 13일'!$L$10:$M$70,2,FALSE)&gt;0,VLOOKUP(B61,'출력일보 13일'!$L$10:$M$70,2,FALSE),0),0)</f>
        <v>0</v>
      </c>
      <c r="T61" s="63">
        <f>IFERROR(IF(VLOOKUP(B61,'출력일보 14일'!$D$10:$E$70,2,FALSE)&gt;0,VLOOKUP(B61,'출력일보 14일'!$D$10:$E$70,2,FALSE),0),0)+IFERROR(IF(VLOOKUP(B61,'출력일보 14일'!$L$10:$M$70,2,FALSE)&gt;0,VLOOKUP(B61,'출력일보 14일'!$L$10:$M$70,2,FALSE),0),0)</f>
        <v>0</v>
      </c>
      <c r="U61" s="63">
        <f>IFERROR(IF(VLOOKUP(B61,'출력일보 15일'!$D$10:$E$70,2,FALSE)&gt;0,VLOOKUP(B61,'출력일보 15일'!$D$10:$E$70,2,FALSE),0),0)+IFERROR(IF(VLOOKUP(B61,'출력일보 15일'!$L$10:$M$70,2,FALSE)&gt;0,VLOOKUP(B61,'출력일보 15일'!$L$10:$M$70,2,FALSE),0),0)</f>
        <v>0</v>
      </c>
      <c r="V61" s="63">
        <f>IFERROR(IF(VLOOKUP(B61,'출력일보 16일'!$D$10:$E$70,2,FALSE)&gt;0,VLOOKUP(B61,'출력일보 16일'!$D$10:$E$70,2,FALSE),0),0)+IFERROR(IF(VLOOKUP(B61,'출력일보 16일'!$L$10:$M$70,2,FALSE)&gt;0,VLOOKUP(B61,'출력일보 16일'!$L$10:$M$70,2,FALSE),0),0)</f>
        <v>0</v>
      </c>
      <c r="W61" s="63">
        <f>IFERROR(IF(VLOOKUP(B61,'출력일보 17일'!$D$10:$E$70,2,FALSE)&gt;0,VLOOKUP(B61,'출력일보 17일'!$D$10:$E$70,2,FALSE),0),0)+IFERROR(IF(VLOOKUP(B61,'출력일보 17일'!$L$10:$M$70,2,FALSE)&gt;0,VLOOKUP(B61,'출력일보 17일'!$L$10:$M$70,2,FALSE),0),0)</f>
        <v>0</v>
      </c>
      <c r="X61" s="63">
        <f>IFERROR(IF(VLOOKUP(B61,'출력일보 18일'!$D$10:$E$70,2,FALSE)&gt;0,VLOOKUP(B61,'출력일보 18일'!$D$10:$E$70,2,FALSE),0),0)+IFERROR(IF(VLOOKUP(B61,'출력일보 18일'!$L$10:$M$70,2,FALSE)&gt;0,VLOOKUP(B61,'출력일보 18일'!$L$10:$M$70,2,FALSE),0),0)</f>
        <v>0</v>
      </c>
      <c r="Y61" s="63">
        <f>IFERROR(IF(VLOOKUP(B61,'출력일보 19일'!$D$10:$E$70,2,FALSE)&gt;0,VLOOKUP(B61,'출력일보 19일'!$D$10:$E$70,2,FALSE),0),0)+IFERROR(IF(VLOOKUP(B61,'출력일보 19일'!$L$10:$M$70,2,FALSE)&gt;0,VLOOKUP(B61,'출력일보 19일'!$L$10:$M$70,2,FALSE),0),0)</f>
        <v>0</v>
      </c>
      <c r="Z61" s="63">
        <f>IFERROR(IF(VLOOKUP(B61,'출력일보 20일'!$D$10:$E$70,2,FALSE)&gt;0,VLOOKUP(B61,'출력일보 20일'!$D$10:$E$70,2,FALSE),0),0)+IFERROR(IF(VLOOKUP(B61,'출력일보 20일'!$L$10:$M$70,2,FALSE)&gt;0,VLOOKUP(B61,'출력일보 20일'!$L$10:$M$70,2,FALSE),0),0)</f>
        <v>0</v>
      </c>
      <c r="AA61" s="63">
        <f>IFERROR(IF(VLOOKUP(B61,'출력일보 21일'!$D$10:$E$70,2,FALSE)&gt;0,VLOOKUP(B61,'출력일보 21일'!$D$10:$E$70,2,FALSE),0),0)+IFERROR(IF(VLOOKUP(B61,'출력일보 21일'!$L$10:$M$70,2,FALSE)&gt;0,VLOOKUP(B61,'출력일보 21일'!$L$10:$M$70,2,FALSE),0),0)</f>
        <v>0</v>
      </c>
      <c r="AB61" s="63">
        <f>IFERROR(IF(VLOOKUP(B61,'출력일보 22일'!$D$10:$E$70,2,FALSE)&gt;0,VLOOKUP(B61,'출력일보 22일'!$D$10:$E$70,2,FALSE),0),0)+IFERROR(IF(VLOOKUP(B61,'출력일보 22일'!$L$10:$M$70,2,FALSE)&gt;0,VLOOKUP(B61,'출력일보 22일'!$L$10:$M$70,2,FALSE),0),0)</f>
        <v>0</v>
      </c>
      <c r="AC61" s="63">
        <f>IFERROR(IF(VLOOKUP(B61,'출력일보 23일'!$D$10:$E$70,2,FALSE)&gt;0,VLOOKUP(B61,'출력일보 23일'!$D$10:$E$70,2,FALSE),0),0)+IFERROR(IF(VLOOKUP(B61,'출력일보 23일'!$L$10:$M$70,2,FALSE)&gt;0,VLOOKUP(B61,'출력일보 23일'!$L$10:$M$70,2,FALSE),0),0)</f>
        <v>0</v>
      </c>
      <c r="AD61" s="63">
        <f>IFERROR(IF(VLOOKUP(B61,'출력일보 24일'!$D$10:$E$70,2,FALSE)&gt;0,VLOOKUP(B61,'출력일보 24일'!$D$10:$E$70,2,FALSE),0),0)+IFERROR(IF(VLOOKUP(B61,'출력일보 24일'!$L$10:$M$70,2,FALSE)&gt;0,VLOOKUP(B61,'출력일보 24일'!$L$10:$M$70,2,FALSE),0),0)</f>
        <v>0</v>
      </c>
      <c r="AE61" s="63">
        <f>IFERROR(IF(VLOOKUP(B61,'출력일보 25일'!$D$10:$E$70,2,FALSE)&gt;0,VLOOKUP(B61,'출력일보 25일'!$D$10:$E$70,2,FALSE),0),0)+IFERROR(IF(VLOOKUP(B61,'출력일보 25일'!$L$10:$M$70,2,FALSE)&gt;0,VLOOKUP(B61,'출력일보 25일'!$L$10:$M$70,2,FALSE),0),0)</f>
        <v>0</v>
      </c>
      <c r="AF61" s="63">
        <f>IFERROR(IF(VLOOKUP(B61,'출력일보 26일'!$D$10:$E$70,2,FALSE)&gt;0,VLOOKUP(B61,'출력일보 26일'!$D$10:$E$70,2,FALSE),0),0)+IFERROR(IF(VLOOKUP(B61,'출력일보 26일'!$L$10:$M$70,2,FALSE)&gt;0,VLOOKUP(B61,'출력일보 26일'!$L$10:$M$70,2,FALSE),0),0)</f>
        <v>0</v>
      </c>
      <c r="AG61" s="63">
        <f>IFERROR(IF(VLOOKUP(B61,'출력일보 27일'!$D$10:$E$70,2,FALSE)&gt;0,VLOOKUP(B61,'출력일보 27일'!$D$10:$E$70,2,FALSE),0),0)+IFERROR(IF(VLOOKUP(B61,'출력일보 27일'!$L$10:$M$70,2,FALSE)&gt;0,VLOOKUP(B61,'출력일보 27일'!$L$10:$M$70,2,FALSE),0),0)</f>
        <v>0</v>
      </c>
      <c r="AH61" s="63">
        <f>IFERROR(IF(VLOOKUP(B61,'출력일보 28일'!$D$10:$E$70,2,FALSE)&gt;0,VLOOKUP(B61,'출력일보 28일'!$D$10:$E$70,2,FALSE),0),0)+IFERROR(IF(VLOOKUP(B61,'출력일보 28일'!$L$10:$M$70,2,FALSE)&gt;0,VLOOKUP(B61,'출력일보 28일'!$L$10:$M$70,2,FALSE),0),0)</f>
        <v>0</v>
      </c>
      <c r="AI61" s="63">
        <f>IFERROR(IF(VLOOKUP(B61,'출력일보 29일'!$D$10:$E$70,2,FALSE)&gt;0,VLOOKUP(B61,'출력일보 29일'!$D$10:$E$70,2,FALSE),0),0)+IFERROR(IF(VLOOKUP(B61,'출력일보 29일'!$L$10:$M$70,2,FALSE)&gt;0,VLOOKUP(B61,'출력일보 29일'!$L$10:$M$70,2,FALSE),0),0)</f>
        <v>0</v>
      </c>
      <c r="AJ61" s="63">
        <f>IFERROR(IF(VLOOKUP(B61,'출력일보 30일'!$D$10:$E$70,2,FALSE)&gt;0,VLOOKUP(B61,'출력일보 30일'!$D$10:$E$70,2,FALSE),0),0)+IFERROR(IF(VLOOKUP(B61,'출력일보 30일'!$L$10:$M$70,2,FALSE)&gt;0,VLOOKUP(B61,'출력일보 30일'!$L$10:$M$70,2,FALSE),0),0)</f>
        <v>0</v>
      </c>
      <c r="AK61" s="64">
        <f>IFERROR(IF(VLOOKUP(B61,'출력일보 31일'!$D$10:$E$70,2,FALSE)&gt;0,VLOOKUP(B61,'출력일보 31일'!$D$10:$E$70,2,FALSE),0),0)+IFERROR(IF(VLOOKUP(B61,'출력일보 31일'!$L$10:$M$70,2,FALSE)&gt;0,VLOOKUP(B61,'출력일보 31일'!$L$10:$M$70,2,FALSE),0),0)</f>
        <v>0</v>
      </c>
      <c r="AL61" s="75">
        <f t="shared" si="8"/>
        <v>0</v>
      </c>
      <c r="AM61" s="76">
        <f t="shared" si="9"/>
        <v>0</v>
      </c>
      <c r="AN61" s="77"/>
      <c r="AO61" s="95">
        <f t="shared" si="15"/>
        <v>0</v>
      </c>
      <c r="AP61" s="96">
        <f t="shared" si="10"/>
        <v>0</v>
      </c>
      <c r="AQ61" s="97">
        <f t="shared" si="11"/>
        <v>0</v>
      </c>
      <c r="AR61" s="97">
        <f t="shared" si="12"/>
        <v>0</v>
      </c>
      <c r="AS61" s="95">
        <f t="shared" si="13"/>
        <v>0</v>
      </c>
      <c r="AT61" s="96">
        <f t="shared" si="14"/>
        <v>0</v>
      </c>
      <c r="AU61" s="69"/>
      <c r="AV61" s="66"/>
      <c r="AW61" s="67"/>
      <c r="AX61" s="67"/>
      <c r="AY61" s="68"/>
    </row>
    <row r="62" spans="1:51" s="44" customFormat="1" ht="30" customHeight="1">
      <c r="A62" s="66"/>
      <c r="B62" s="67"/>
      <c r="C62" s="67"/>
      <c r="D62" s="67"/>
      <c r="E62" s="67"/>
      <c r="F62" s="68"/>
      <c r="G62" s="62">
        <f>IFERROR(IF(VLOOKUP(B62,'출력일보 1일'!$D$10:$E$70,2,FALSE)&gt;0,VLOOKUP(B62,'출력일보 1일'!$D$10:$E$70,2,FALSE),0),0)+IFERROR(IF(VLOOKUP(B62,'출력일보 1일'!$L$10:$M$70,2,FALSE)&gt;0,VLOOKUP(B62,'출력일보 1일'!$L$10:$M$70,2,FALSE),0),0)</f>
        <v>0</v>
      </c>
      <c r="H62" s="63">
        <f>IFERROR(IF(VLOOKUP(B62,'출력일보 2일'!$D$10:$E$70,2,FALSE)&gt;0,VLOOKUP(B62,'출력일보 2일'!$D$10:$E$70,2,FALSE),0),0)+IFERROR(IF(VLOOKUP(B62,'출력일보 2일'!$L$10:$M$70,2,FALSE)&gt;0,VLOOKUP(B62,'출력일보 2일'!$L$10:$M$70,2,FALSE),0),0)</f>
        <v>0</v>
      </c>
      <c r="I62" s="63">
        <f>IFERROR(IF(VLOOKUP(B62,'출력일보 3일'!$D$10:$E$70,2,FALSE)&gt;0,VLOOKUP(B62,'출력일보 3일'!$D$10:$E$70,2,FALSE),0),0)+IFERROR(IF(VLOOKUP(B62,'출력일보 3일'!$L$10:$M$70,2,FALSE)&gt;0,VLOOKUP(B62,'출력일보 3일'!$L$10:$M$70,2,FALSE),0),0)</f>
        <v>0</v>
      </c>
      <c r="J62" s="63">
        <f>IFERROR(IF(VLOOKUP(B62,'출력일보 4일'!$D$10:$E$70,2,FALSE)&gt;0,VLOOKUP(B62,'출력일보 4일'!$D$10:$E$70,2,FALSE),0),0)+IFERROR(IF(VLOOKUP(B62,'출력일보 4일'!$L$10:$M$70,2,FALSE)&gt;0,VLOOKUP(B62,'출력일보 4일'!$L$10:$M$70,2,FALSE),0),0)</f>
        <v>0</v>
      </c>
      <c r="K62" s="63">
        <f>IFERROR(IF(VLOOKUP(B62,'출력일보 5일'!$D$10:$E$70,2,FALSE)&gt;0,VLOOKUP(B62,'출력일보 5일'!$D$10:$E$70,2,FALSE),0),0)+IFERROR(IF(VLOOKUP(B62,'출력일보 5일'!$L$10:$M$70,2,FALSE)&gt;0,VLOOKUP(B62,'출력일보 5일'!$L$10:$M$70,2,FALSE),0),0)</f>
        <v>0</v>
      </c>
      <c r="L62" s="63">
        <f>IFERROR(IF(VLOOKUP(B62,'출력일보 6일'!$D$10:$E$70,2,FALSE)&gt;0,VLOOKUP(B62,'출력일보 6일'!$D$10:$E$70,2,FALSE),0),0)+IFERROR(IF(VLOOKUP(B62,'출력일보 6일'!$L$10:$M$70,2,FALSE)&gt;0,VLOOKUP(B62,'출력일보 6일'!$L$10:$M$70,2,FALSE),0),0)</f>
        <v>0</v>
      </c>
      <c r="M62" s="63">
        <f>IFERROR(IF(VLOOKUP(B62,'출력일보 7일'!$D$10:$E$70,2,FALSE)&gt;0,VLOOKUP(B62,'출력일보 7일'!$D$10:$E$70,2,FALSE),0),0)+IFERROR(IF(VLOOKUP(B62,'출력일보 7일'!$L$10:$M$70,2,FALSE)&gt;0,VLOOKUP(B62,'출력일보 7일'!$L$10:$M$70,2,FALSE),0),0)</f>
        <v>0</v>
      </c>
      <c r="N62" s="63">
        <f>IFERROR(IF(VLOOKUP(B62,'출력일보 8일'!$D$10:$E$70,2,FALSE)&gt;0,VLOOKUP(B62,'출력일보 8일'!$D$10:$E$70,2,FALSE),0),0)+IFERROR(IF(VLOOKUP(B62,'출력일보 8일'!$L$10:$M$70,2,FALSE)&gt;0,VLOOKUP(B62,'출력일보 8일'!$L$10:$M$70,2,FALSE),0),0)</f>
        <v>0</v>
      </c>
      <c r="O62" s="63">
        <f>IFERROR(IF(VLOOKUP(B62,'출력일보 9일'!$D$10:$E$70,2,FALSE)&gt;0,VLOOKUP(B62,'출력일보 9일'!$D$10:$E$70,2,FALSE),0),0)+IFERROR(IF(VLOOKUP(B62,'출력일보 9일'!$L$10:$M$70,2,FALSE)&gt;0,VLOOKUP(B62,'출력일보 9일'!$L$10:$M$70,2,FALSE),0),0)</f>
        <v>0</v>
      </c>
      <c r="P62" s="63">
        <f>IFERROR(IF(VLOOKUP(B62,'출력일보 10일'!$D$10:$E$70,2,FALSE)&gt;0,VLOOKUP(B62,'출력일보 10일'!$D$10:$E$70,2,FALSE),0),0)+IFERROR(IF(VLOOKUP(B62,'출력일보 10일'!$L$10:$M$70,2,FALSE)&gt;0,VLOOKUP(B62,'출력일보 10일'!$L$10:$M$70,2,FALSE),0),0)</f>
        <v>0</v>
      </c>
      <c r="Q62" s="63">
        <f>IFERROR(IF(VLOOKUP(B62,'출력일보 11일'!$D$10:$E$70,2,FALSE)&gt;0,VLOOKUP(B62,'출력일보 11일'!$D$10:$E$70,2,FALSE),0),0)+IFERROR(IF(VLOOKUP(B62,'출력일보 11일'!$L$10:$M$70,2,FALSE)&gt;0,VLOOKUP(B62,'출력일보 11일'!$L$10:$M$70,2,FALSE),0),0)</f>
        <v>0</v>
      </c>
      <c r="R62" s="63">
        <f>IFERROR(IF(VLOOKUP(B62,'출력일보 12일'!$D$10:$E$70,2,FALSE)&gt;0,VLOOKUP(B62,'출력일보 12일'!$D$10:$E$70,2,FALSE),0),0)+IFERROR(IF(VLOOKUP(B62,'출력일보 12일'!$L$10:$M$70,2,FALSE)&gt;0,VLOOKUP(B62,'출력일보 12일'!$L$10:$M$70,2,FALSE),0),0)</f>
        <v>0</v>
      </c>
      <c r="S62" s="63">
        <f>IFERROR(IF(VLOOKUP(B62,'출력일보 13일'!$D$10:$E$70,2,FALSE)&gt;0,VLOOKUP(B62,'출력일보 13일'!$D$10:$E$70,2,FALSE),0),0)+IFERROR(IF(VLOOKUP(B62,'출력일보 13일'!$L$10:$M$70,2,FALSE)&gt;0,VLOOKUP(B62,'출력일보 13일'!$L$10:$M$70,2,FALSE),0),0)</f>
        <v>0</v>
      </c>
      <c r="T62" s="63">
        <f>IFERROR(IF(VLOOKUP(B62,'출력일보 14일'!$D$10:$E$70,2,FALSE)&gt;0,VLOOKUP(B62,'출력일보 14일'!$D$10:$E$70,2,FALSE),0),0)+IFERROR(IF(VLOOKUP(B62,'출력일보 14일'!$L$10:$M$70,2,FALSE)&gt;0,VLOOKUP(B62,'출력일보 14일'!$L$10:$M$70,2,FALSE),0),0)</f>
        <v>0</v>
      </c>
      <c r="U62" s="63">
        <f>IFERROR(IF(VLOOKUP(B62,'출력일보 15일'!$D$10:$E$70,2,FALSE)&gt;0,VLOOKUP(B62,'출력일보 15일'!$D$10:$E$70,2,FALSE),0),0)+IFERROR(IF(VLOOKUP(B62,'출력일보 15일'!$L$10:$M$70,2,FALSE)&gt;0,VLOOKUP(B62,'출력일보 15일'!$L$10:$M$70,2,FALSE),0),0)</f>
        <v>0</v>
      </c>
      <c r="V62" s="63">
        <f>IFERROR(IF(VLOOKUP(B62,'출력일보 16일'!$D$10:$E$70,2,FALSE)&gt;0,VLOOKUP(B62,'출력일보 16일'!$D$10:$E$70,2,FALSE),0),0)+IFERROR(IF(VLOOKUP(B62,'출력일보 16일'!$L$10:$M$70,2,FALSE)&gt;0,VLOOKUP(B62,'출력일보 16일'!$L$10:$M$70,2,FALSE),0),0)</f>
        <v>0</v>
      </c>
      <c r="W62" s="63">
        <f>IFERROR(IF(VLOOKUP(B62,'출력일보 17일'!$D$10:$E$70,2,FALSE)&gt;0,VLOOKUP(B62,'출력일보 17일'!$D$10:$E$70,2,FALSE),0),0)+IFERROR(IF(VLOOKUP(B62,'출력일보 17일'!$L$10:$M$70,2,FALSE)&gt;0,VLOOKUP(B62,'출력일보 17일'!$L$10:$M$70,2,FALSE),0),0)</f>
        <v>0</v>
      </c>
      <c r="X62" s="63">
        <f>IFERROR(IF(VLOOKUP(B62,'출력일보 18일'!$D$10:$E$70,2,FALSE)&gt;0,VLOOKUP(B62,'출력일보 18일'!$D$10:$E$70,2,FALSE),0),0)+IFERROR(IF(VLOOKUP(B62,'출력일보 18일'!$L$10:$M$70,2,FALSE)&gt;0,VLOOKUP(B62,'출력일보 18일'!$L$10:$M$70,2,FALSE),0),0)</f>
        <v>0</v>
      </c>
      <c r="Y62" s="63">
        <f>IFERROR(IF(VLOOKUP(B62,'출력일보 19일'!$D$10:$E$70,2,FALSE)&gt;0,VLOOKUP(B62,'출력일보 19일'!$D$10:$E$70,2,FALSE),0),0)+IFERROR(IF(VLOOKUP(B62,'출력일보 19일'!$L$10:$M$70,2,FALSE)&gt;0,VLOOKUP(B62,'출력일보 19일'!$L$10:$M$70,2,FALSE),0),0)</f>
        <v>0</v>
      </c>
      <c r="Z62" s="63">
        <f>IFERROR(IF(VLOOKUP(B62,'출력일보 20일'!$D$10:$E$70,2,FALSE)&gt;0,VLOOKUP(B62,'출력일보 20일'!$D$10:$E$70,2,FALSE),0),0)+IFERROR(IF(VLOOKUP(B62,'출력일보 20일'!$L$10:$M$70,2,FALSE)&gt;0,VLOOKUP(B62,'출력일보 20일'!$L$10:$M$70,2,FALSE),0),0)</f>
        <v>0</v>
      </c>
      <c r="AA62" s="63">
        <f>IFERROR(IF(VLOOKUP(B62,'출력일보 21일'!$D$10:$E$70,2,FALSE)&gt;0,VLOOKUP(B62,'출력일보 21일'!$D$10:$E$70,2,FALSE),0),0)+IFERROR(IF(VLOOKUP(B62,'출력일보 21일'!$L$10:$M$70,2,FALSE)&gt;0,VLOOKUP(B62,'출력일보 21일'!$L$10:$M$70,2,FALSE),0),0)</f>
        <v>0</v>
      </c>
      <c r="AB62" s="63">
        <f>IFERROR(IF(VLOOKUP(B62,'출력일보 22일'!$D$10:$E$70,2,FALSE)&gt;0,VLOOKUP(B62,'출력일보 22일'!$D$10:$E$70,2,FALSE),0),0)+IFERROR(IF(VLOOKUP(B62,'출력일보 22일'!$L$10:$M$70,2,FALSE)&gt;0,VLOOKUP(B62,'출력일보 22일'!$L$10:$M$70,2,FALSE),0),0)</f>
        <v>0</v>
      </c>
      <c r="AC62" s="63">
        <f>IFERROR(IF(VLOOKUP(B62,'출력일보 23일'!$D$10:$E$70,2,FALSE)&gt;0,VLOOKUP(B62,'출력일보 23일'!$D$10:$E$70,2,FALSE),0),0)+IFERROR(IF(VLOOKUP(B62,'출력일보 23일'!$L$10:$M$70,2,FALSE)&gt;0,VLOOKUP(B62,'출력일보 23일'!$L$10:$M$70,2,FALSE),0),0)</f>
        <v>0</v>
      </c>
      <c r="AD62" s="63">
        <f>IFERROR(IF(VLOOKUP(B62,'출력일보 24일'!$D$10:$E$70,2,FALSE)&gt;0,VLOOKUP(B62,'출력일보 24일'!$D$10:$E$70,2,FALSE),0),0)+IFERROR(IF(VLOOKUP(B62,'출력일보 24일'!$L$10:$M$70,2,FALSE)&gt;0,VLOOKUP(B62,'출력일보 24일'!$L$10:$M$70,2,FALSE),0),0)</f>
        <v>0</v>
      </c>
      <c r="AE62" s="63">
        <f>IFERROR(IF(VLOOKUP(B62,'출력일보 25일'!$D$10:$E$70,2,FALSE)&gt;0,VLOOKUP(B62,'출력일보 25일'!$D$10:$E$70,2,FALSE),0),0)+IFERROR(IF(VLOOKUP(B62,'출력일보 25일'!$L$10:$M$70,2,FALSE)&gt;0,VLOOKUP(B62,'출력일보 25일'!$L$10:$M$70,2,FALSE),0),0)</f>
        <v>0</v>
      </c>
      <c r="AF62" s="63">
        <f>IFERROR(IF(VLOOKUP(B62,'출력일보 26일'!$D$10:$E$70,2,FALSE)&gt;0,VLOOKUP(B62,'출력일보 26일'!$D$10:$E$70,2,FALSE),0),0)+IFERROR(IF(VLOOKUP(B62,'출력일보 26일'!$L$10:$M$70,2,FALSE)&gt;0,VLOOKUP(B62,'출력일보 26일'!$L$10:$M$70,2,FALSE),0),0)</f>
        <v>0</v>
      </c>
      <c r="AG62" s="63">
        <f>IFERROR(IF(VLOOKUP(B62,'출력일보 27일'!$D$10:$E$70,2,FALSE)&gt;0,VLOOKUP(B62,'출력일보 27일'!$D$10:$E$70,2,FALSE),0),0)+IFERROR(IF(VLOOKUP(B62,'출력일보 27일'!$L$10:$M$70,2,FALSE)&gt;0,VLOOKUP(B62,'출력일보 27일'!$L$10:$M$70,2,FALSE),0),0)</f>
        <v>0</v>
      </c>
      <c r="AH62" s="63">
        <f>IFERROR(IF(VLOOKUP(B62,'출력일보 28일'!$D$10:$E$70,2,FALSE)&gt;0,VLOOKUP(B62,'출력일보 28일'!$D$10:$E$70,2,FALSE),0),0)+IFERROR(IF(VLOOKUP(B62,'출력일보 28일'!$L$10:$M$70,2,FALSE)&gt;0,VLOOKUP(B62,'출력일보 28일'!$L$10:$M$70,2,FALSE),0),0)</f>
        <v>0</v>
      </c>
      <c r="AI62" s="63">
        <f>IFERROR(IF(VLOOKUP(B62,'출력일보 29일'!$D$10:$E$70,2,FALSE)&gt;0,VLOOKUP(B62,'출력일보 29일'!$D$10:$E$70,2,FALSE),0),0)+IFERROR(IF(VLOOKUP(B62,'출력일보 29일'!$L$10:$M$70,2,FALSE)&gt;0,VLOOKUP(B62,'출력일보 29일'!$L$10:$M$70,2,FALSE),0),0)</f>
        <v>0</v>
      </c>
      <c r="AJ62" s="63">
        <f>IFERROR(IF(VLOOKUP(B62,'출력일보 30일'!$D$10:$E$70,2,FALSE)&gt;0,VLOOKUP(B62,'출력일보 30일'!$D$10:$E$70,2,FALSE),0),0)+IFERROR(IF(VLOOKUP(B62,'출력일보 30일'!$L$10:$M$70,2,FALSE)&gt;0,VLOOKUP(B62,'출력일보 30일'!$L$10:$M$70,2,FALSE),0),0)</f>
        <v>0</v>
      </c>
      <c r="AK62" s="64">
        <f>IFERROR(IF(VLOOKUP(B62,'출력일보 31일'!$D$10:$E$70,2,FALSE)&gt;0,VLOOKUP(B62,'출력일보 31일'!$D$10:$E$70,2,FALSE),0),0)+IFERROR(IF(VLOOKUP(B62,'출력일보 31일'!$L$10:$M$70,2,FALSE)&gt;0,VLOOKUP(B62,'출력일보 31일'!$L$10:$M$70,2,FALSE),0),0)</f>
        <v>0</v>
      </c>
      <c r="AL62" s="75">
        <f t="shared" si="8"/>
        <v>0</v>
      </c>
      <c r="AM62" s="76">
        <f t="shared" si="9"/>
        <v>0</v>
      </c>
      <c r="AN62" s="77"/>
      <c r="AO62" s="95">
        <f t="shared" si="15"/>
        <v>0</v>
      </c>
      <c r="AP62" s="96">
        <f t="shared" si="10"/>
        <v>0</v>
      </c>
      <c r="AQ62" s="97">
        <f t="shared" si="11"/>
        <v>0</v>
      </c>
      <c r="AR62" s="97">
        <f t="shared" si="12"/>
        <v>0</v>
      </c>
      <c r="AS62" s="95">
        <f t="shared" si="13"/>
        <v>0</v>
      </c>
      <c r="AT62" s="96">
        <f t="shared" si="14"/>
        <v>0</v>
      </c>
      <c r="AU62" s="69"/>
      <c r="AV62" s="66"/>
      <c r="AW62" s="67"/>
      <c r="AX62" s="67"/>
      <c r="AY62" s="68"/>
    </row>
    <row r="63" spans="1:51" s="44" customFormat="1" ht="30" customHeight="1">
      <c r="A63" s="66"/>
      <c r="B63" s="139"/>
      <c r="C63" s="67"/>
      <c r="D63" s="67"/>
      <c r="E63" s="67"/>
      <c r="F63" s="68"/>
      <c r="G63" s="62">
        <f>IFERROR(IF(VLOOKUP(B63,'출력일보 1일'!$D$10:$E$70,2,FALSE)&gt;0,VLOOKUP(B63,'출력일보 1일'!$D$10:$E$70,2,FALSE),0),0)+IFERROR(IF(VLOOKUP(B63,'출력일보 1일'!$L$10:$M$70,2,FALSE)&gt;0,VLOOKUP(B63,'출력일보 1일'!$L$10:$M$70,2,FALSE),0),0)</f>
        <v>0</v>
      </c>
      <c r="H63" s="63">
        <f>IFERROR(IF(VLOOKUP(B63,'출력일보 2일'!$D$10:$E$70,2,FALSE)&gt;0,VLOOKUP(B63,'출력일보 2일'!$D$10:$E$70,2,FALSE),0),0)+IFERROR(IF(VLOOKUP(B63,'출력일보 2일'!$L$10:$M$70,2,FALSE)&gt;0,VLOOKUP(B63,'출력일보 2일'!$L$10:$M$70,2,FALSE),0),0)</f>
        <v>0</v>
      </c>
      <c r="I63" s="63">
        <f>IFERROR(IF(VLOOKUP(B63,'출력일보 3일'!$D$10:$E$70,2,FALSE)&gt;0,VLOOKUP(B63,'출력일보 3일'!$D$10:$E$70,2,FALSE),0),0)+IFERROR(IF(VLOOKUP(B63,'출력일보 3일'!$L$10:$M$70,2,FALSE)&gt;0,VLOOKUP(B63,'출력일보 3일'!$L$10:$M$70,2,FALSE),0),0)</f>
        <v>0</v>
      </c>
      <c r="J63" s="63">
        <f>IFERROR(IF(VLOOKUP(B63,'출력일보 4일'!$D$10:$E$70,2,FALSE)&gt;0,VLOOKUP(B63,'출력일보 4일'!$D$10:$E$70,2,FALSE),0),0)+IFERROR(IF(VLOOKUP(B63,'출력일보 4일'!$L$10:$M$70,2,FALSE)&gt;0,VLOOKUP(B63,'출력일보 4일'!$L$10:$M$70,2,FALSE),0),0)</f>
        <v>0</v>
      </c>
      <c r="K63" s="63">
        <f>IFERROR(IF(VLOOKUP(B63,'출력일보 5일'!$D$10:$E$70,2,FALSE)&gt;0,VLOOKUP(B63,'출력일보 5일'!$D$10:$E$70,2,FALSE),0),0)+IFERROR(IF(VLOOKUP(B63,'출력일보 5일'!$L$10:$M$70,2,FALSE)&gt;0,VLOOKUP(B63,'출력일보 5일'!$L$10:$M$70,2,FALSE),0),0)</f>
        <v>0</v>
      </c>
      <c r="L63" s="63">
        <f>IFERROR(IF(VLOOKUP(B63,'출력일보 6일'!$D$10:$E$70,2,FALSE)&gt;0,VLOOKUP(B63,'출력일보 6일'!$D$10:$E$70,2,FALSE),0),0)+IFERROR(IF(VLOOKUP(B63,'출력일보 6일'!$L$10:$M$70,2,FALSE)&gt;0,VLOOKUP(B63,'출력일보 6일'!$L$10:$M$70,2,FALSE),0),0)</f>
        <v>0</v>
      </c>
      <c r="M63" s="63">
        <f>IFERROR(IF(VLOOKUP(B63,'출력일보 7일'!$D$10:$E$70,2,FALSE)&gt;0,VLOOKUP(B63,'출력일보 7일'!$D$10:$E$70,2,FALSE),0),0)+IFERROR(IF(VLOOKUP(B63,'출력일보 7일'!$L$10:$M$70,2,FALSE)&gt;0,VLOOKUP(B63,'출력일보 7일'!$L$10:$M$70,2,FALSE),0),0)</f>
        <v>0</v>
      </c>
      <c r="N63" s="63">
        <f>IFERROR(IF(VLOOKUP(B63,'출력일보 8일'!$D$10:$E$70,2,FALSE)&gt;0,VLOOKUP(B63,'출력일보 8일'!$D$10:$E$70,2,FALSE),0),0)+IFERROR(IF(VLOOKUP(B63,'출력일보 8일'!$L$10:$M$70,2,FALSE)&gt;0,VLOOKUP(B63,'출력일보 8일'!$L$10:$M$70,2,FALSE),0),0)</f>
        <v>0</v>
      </c>
      <c r="O63" s="63">
        <f>IFERROR(IF(VLOOKUP(B63,'출력일보 9일'!$D$10:$E$70,2,FALSE)&gt;0,VLOOKUP(B63,'출력일보 9일'!$D$10:$E$70,2,FALSE),0),0)+IFERROR(IF(VLOOKUP(B63,'출력일보 9일'!$L$10:$M$70,2,FALSE)&gt;0,VLOOKUP(B63,'출력일보 9일'!$L$10:$M$70,2,FALSE),0),0)</f>
        <v>0</v>
      </c>
      <c r="P63" s="63">
        <f>IFERROR(IF(VLOOKUP(B63,'출력일보 10일'!$D$10:$E$70,2,FALSE)&gt;0,VLOOKUP(B63,'출력일보 10일'!$D$10:$E$70,2,FALSE),0),0)+IFERROR(IF(VLOOKUP(B63,'출력일보 10일'!$L$10:$M$70,2,FALSE)&gt;0,VLOOKUP(B63,'출력일보 10일'!$L$10:$M$70,2,FALSE),0),0)</f>
        <v>0</v>
      </c>
      <c r="Q63" s="63">
        <f>IFERROR(IF(VLOOKUP(B63,'출력일보 11일'!$D$10:$E$70,2,FALSE)&gt;0,VLOOKUP(B63,'출력일보 11일'!$D$10:$E$70,2,FALSE),0),0)+IFERROR(IF(VLOOKUP(B63,'출력일보 11일'!$L$10:$M$70,2,FALSE)&gt;0,VLOOKUP(B63,'출력일보 11일'!$L$10:$M$70,2,FALSE),0),0)</f>
        <v>0</v>
      </c>
      <c r="R63" s="63">
        <f>IFERROR(IF(VLOOKUP(B63,'출력일보 12일'!$D$10:$E$70,2,FALSE)&gt;0,VLOOKUP(B63,'출력일보 12일'!$D$10:$E$70,2,FALSE),0),0)+IFERROR(IF(VLOOKUP(B63,'출력일보 12일'!$L$10:$M$70,2,FALSE)&gt;0,VLOOKUP(B63,'출력일보 12일'!$L$10:$M$70,2,FALSE),0),0)</f>
        <v>0</v>
      </c>
      <c r="S63" s="63">
        <f>IFERROR(IF(VLOOKUP(B63,'출력일보 13일'!$D$10:$E$70,2,FALSE)&gt;0,VLOOKUP(B63,'출력일보 13일'!$D$10:$E$70,2,FALSE),0),0)+IFERROR(IF(VLOOKUP(B63,'출력일보 13일'!$L$10:$M$70,2,FALSE)&gt;0,VLOOKUP(B63,'출력일보 13일'!$L$10:$M$70,2,FALSE),0),0)</f>
        <v>0</v>
      </c>
      <c r="T63" s="63">
        <f>IFERROR(IF(VLOOKUP(B63,'출력일보 14일'!$D$10:$E$70,2,FALSE)&gt;0,VLOOKUP(B63,'출력일보 14일'!$D$10:$E$70,2,FALSE),0),0)+IFERROR(IF(VLOOKUP(B63,'출력일보 14일'!$L$10:$M$70,2,FALSE)&gt;0,VLOOKUP(B63,'출력일보 14일'!$L$10:$M$70,2,FALSE),0),0)</f>
        <v>0</v>
      </c>
      <c r="U63" s="63">
        <f>IFERROR(IF(VLOOKUP(B63,'출력일보 15일'!$D$10:$E$70,2,FALSE)&gt;0,VLOOKUP(B63,'출력일보 15일'!$D$10:$E$70,2,FALSE),0),0)+IFERROR(IF(VLOOKUP(B63,'출력일보 15일'!$L$10:$M$70,2,FALSE)&gt;0,VLOOKUP(B63,'출력일보 15일'!$L$10:$M$70,2,FALSE),0),0)</f>
        <v>0</v>
      </c>
      <c r="V63" s="63">
        <f>IFERROR(IF(VLOOKUP(B63,'출력일보 16일'!$D$10:$E$70,2,FALSE)&gt;0,VLOOKUP(B63,'출력일보 16일'!$D$10:$E$70,2,FALSE),0),0)+IFERROR(IF(VLOOKUP(B63,'출력일보 16일'!$L$10:$M$70,2,FALSE)&gt;0,VLOOKUP(B63,'출력일보 16일'!$L$10:$M$70,2,FALSE),0),0)</f>
        <v>0</v>
      </c>
      <c r="W63" s="63">
        <f>IFERROR(IF(VLOOKUP(B63,'출력일보 17일'!$D$10:$E$70,2,FALSE)&gt;0,VLOOKUP(B63,'출력일보 17일'!$D$10:$E$70,2,FALSE),0),0)+IFERROR(IF(VLOOKUP(B63,'출력일보 17일'!$L$10:$M$70,2,FALSE)&gt;0,VLOOKUP(B63,'출력일보 17일'!$L$10:$M$70,2,FALSE),0),0)</f>
        <v>0</v>
      </c>
      <c r="X63" s="63">
        <f>IFERROR(IF(VLOOKUP(B63,'출력일보 18일'!$D$10:$E$70,2,FALSE)&gt;0,VLOOKUP(B63,'출력일보 18일'!$D$10:$E$70,2,FALSE),0),0)+IFERROR(IF(VLOOKUP(B63,'출력일보 18일'!$L$10:$M$70,2,FALSE)&gt;0,VLOOKUP(B63,'출력일보 18일'!$L$10:$M$70,2,FALSE),0),0)</f>
        <v>0</v>
      </c>
      <c r="Y63" s="63">
        <f>IFERROR(IF(VLOOKUP(B63,'출력일보 19일'!$D$10:$E$70,2,FALSE)&gt;0,VLOOKUP(B63,'출력일보 19일'!$D$10:$E$70,2,FALSE),0),0)+IFERROR(IF(VLOOKUP(B63,'출력일보 19일'!$L$10:$M$70,2,FALSE)&gt;0,VLOOKUP(B63,'출력일보 19일'!$L$10:$M$70,2,FALSE),0),0)</f>
        <v>0</v>
      </c>
      <c r="Z63" s="63">
        <f>IFERROR(IF(VLOOKUP(B63,'출력일보 20일'!$D$10:$E$70,2,FALSE)&gt;0,VLOOKUP(B63,'출력일보 20일'!$D$10:$E$70,2,FALSE),0),0)+IFERROR(IF(VLOOKUP(B63,'출력일보 20일'!$L$10:$M$70,2,FALSE)&gt;0,VLOOKUP(B63,'출력일보 20일'!$L$10:$M$70,2,FALSE),0),0)</f>
        <v>0</v>
      </c>
      <c r="AA63" s="63">
        <f>IFERROR(IF(VLOOKUP(B63,'출력일보 21일'!$D$10:$E$70,2,FALSE)&gt;0,VLOOKUP(B63,'출력일보 21일'!$D$10:$E$70,2,FALSE),0),0)+IFERROR(IF(VLOOKUP(B63,'출력일보 21일'!$L$10:$M$70,2,FALSE)&gt;0,VLOOKUP(B63,'출력일보 21일'!$L$10:$M$70,2,FALSE),0),0)</f>
        <v>0</v>
      </c>
      <c r="AB63" s="63">
        <f>IFERROR(IF(VLOOKUP(B63,'출력일보 22일'!$D$10:$E$70,2,FALSE)&gt;0,VLOOKUP(B63,'출력일보 22일'!$D$10:$E$70,2,FALSE),0),0)+IFERROR(IF(VLOOKUP(B63,'출력일보 22일'!$L$10:$M$70,2,FALSE)&gt;0,VLOOKUP(B63,'출력일보 22일'!$L$10:$M$70,2,FALSE),0),0)</f>
        <v>0</v>
      </c>
      <c r="AC63" s="63">
        <f>IFERROR(IF(VLOOKUP(B63,'출력일보 23일'!$D$10:$E$70,2,FALSE)&gt;0,VLOOKUP(B63,'출력일보 23일'!$D$10:$E$70,2,FALSE),0),0)+IFERROR(IF(VLOOKUP(B63,'출력일보 23일'!$L$10:$M$70,2,FALSE)&gt;0,VLOOKUP(B63,'출력일보 23일'!$L$10:$M$70,2,FALSE),0),0)</f>
        <v>0</v>
      </c>
      <c r="AD63" s="63">
        <f>IFERROR(IF(VLOOKUP(B63,'출력일보 24일'!$D$10:$E$70,2,FALSE)&gt;0,VLOOKUP(B63,'출력일보 24일'!$D$10:$E$70,2,FALSE),0),0)+IFERROR(IF(VLOOKUP(B63,'출력일보 24일'!$L$10:$M$70,2,FALSE)&gt;0,VLOOKUP(B63,'출력일보 24일'!$L$10:$M$70,2,FALSE),0),0)</f>
        <v>0</v>
      </c>
      <c r="AE63" s="63">
        <f>IFERROR(IF(VLOOKUP(B63,'출력일보 25일'!$D$10:$E$70,2,FALSE)&gt;0,VLOOKUP(B63,'출력일보 25일'!$D$10:$E$70,2,FALSE),0),0)+IFERROR(IF(VLOOKUP(B63,'출력일보 25일'!$L$10:$M$70,2,FALSE)&gt;0,VLOOKUP(B63,'출력일보 25일'!$L$10:$M$70,2,FALSE),0),0)</f>
        <v>0</v>
      </c>
      <c r="AF63" s="63">
        <f>IFERROR(IF(VLOOKUP(B63,'출력일보 26일'!$D$10:$E$70,2,FALSE)&gt;0,VLOOKUP(B63,'출력일보 26일'!$D$10:$E$70,2,FALSE),0),0)+IFERROR(IF(VLOOKUP(B63,'출력일보 26일'!$L$10:$M$70,2,FALSE)&gt;0,VLOOKUP(B63,'출력일보 26일'!$L$10:$M$70,2,FALSE),0),0)</f>
        <v>0</v>
      </c>
      <c r="AG63" s="63">
        <f>IFERROR(IF(VLOOKUP(B63,'출력일보 27일'!$D$10:$E$70,2,FALSE)&gt;0,VLOOKUP(B63,'출력일보 27일'!$D$10:$E$70,2,FALSE),0),0)+IFERROR(IF(VLOOKUP(B63,'출력일보 27일'!$L$10:$M$70,2,FALSE)&gt;0,VLOOKUP(B63,'출력일보 27일'!$L$10:$M$70,2,FALSE),0),0)</f>
        <v>0</v>
      </c>
      <c r="AH63" s="63">
        <f>IFERROR(IF(VLOOKUP(B63,'출력일보 28일'!$D$10:$E$70,2,FALSE)&gt;0,VLOOKUP(B63,'출력일보 28일'!$D$10:$E$70,2,FALSE),0),0)+IFERROR(IF(VLOOKUP(B63,'출력일보 28일'!$L$10:$M$70,2,FALSE)&gt;0,VLOOKUP(B63,'출력일보 28일'!$L$10:$M$70,2,FALSE),0),0)</f>
        <v>0</v>
      </c>
      <c r="AI63" s="63">
        <f>IFERROR(IF(VLOOKUP(B63,'출력일보 29일'!$D$10:$E$70,2,FALSE)&gt;0,VLOOKUP(B63,'출력일보 29일'!$D$10:$E$70,2,FALSE),0),0)+IFERROR(IF(VLOOKUP(B63,'출력일보 29일'!$L$10:$M$70,2,FALSE)&gt;0,VLOOKUP(B63,'출력일보 29일'!$L$10:$M$70,2,FALSE),0),0)</f>
        <v>0</v>
      </c>
      <c r="AJ63" s="63">
        <f>IFERROR(IF(VLOOKUP(B63,'출력일보 30일'!$D$10:$E$70,2,FALSE)&gt;0,VLOOKUP(B63,'출력일보 30일'!$D$10:$E$70,2,FALSE),0),0)+IFERROR(IF(VLOOKUP(B63,'출력일보 30일'!$L$10:$M$70,2,FALSE)&gt;0,VLOOKUP(B63,'출력일보 30일'!$L$10:$M$70,2,FALSE),0),0)</f>
        <v>0</v>
      </c>
      <c r="AK63" s="64">
        <f>IFERROR(IF(VLOOKUP(B63,'출력일보 31일'!$D$10:$E$70,2,FALSE)&gt;0,VLOOKUP(B63,'출력일보 31일'!$D$10:$E$70,2,FALSE),0),0)+IFERROR(IF(VLOOKUP(B63,'출력일보 31일'!$L$10:$M$70,2,FALSE)&gt;0,VLOOKUP(B63,'출력일보 31일'!$L$10:$M$70,2,FALSE),0),0)</f>
        <v>0</v>
      </c>
      <c r="AL63" s="75">
        <f t="shared" si="8"/>
        <v>0</v>
      </c>
      <c r="AM63" s="76">
        <f t="shared" si="9"/>
        <v>0</v>
      </c>
      <c r="AN63" s="77"/>
      <c r="AO63" s="95">
        <f t="shared" si="15"/>
        <v>0</v>
      </c>
      <c r="AP63" s="96">
        <f t="shared" si="10"/>
        <v>0</v>
      </c>
      <c r="AQ63" s="97">
        <f t="shared" si="11"/>
        <v>0</v>
      </c>
      <c r="AR63" s="97">
        <f t="shared" si="12"/>
        <v>0</v>
      </c>
      <c r="AS63" s="95">
        <f t="shared" si="13"/>
        <v>0</v>
      </c>
      <c r="AT63" s="96">
        <f t="shared" si="14"/>
        <v>0</v>
      </c>
      <c r="AU63" s="69"/>
      <c r="AV63" s="66"/>
      <c r="AW63" s="67"/>
      <c r="AX63" s="67"/>
      <c r="AY63" s="68"/>
    </row>
    <row r="64" spans="1:51" s="44" customFormat="1" ht="30" customHeight="1">
      <c r="A64" s="66"/>
      <c r="B64" s="67"/>
      <c r="C64" s="67"/>
      <c r="D64" s="67"/>
      <c r="E64" s="67"/>
      <c r="F64" s="68"/>
      <c r="G64" s="62">
        <f>IFERROR(IF(VLOOKUP(B64,'출력일보 1일'!$D$10:$E$70,2,FALSE)&gt;0,VLOOKUP(B64,'출력일보 1일'!$D$10:$E$70,2,FALSE),0),0)+IFERROR(IF(VLOOKUP(B64,'출력일보 1일'!$L$10:$M$70,2,FALSE)&gt;0,VLOOKUP(B64,'출력일보 1일'!$L$10:$M$70,2,FALSE),0),0)</f>
        <v>0</v>
      </c>
      <c r="H64" s="63">
        <f>IFERROR(IF(VLOOKUP(B64,'출력일보 2일'!$D$10:$E$70,2,FALSE)&gt;0,VLOOKUP(B64,'출력일보 2일'!$D$10:$E$70,2,FALSE),0),0)+IFERROR(IF(VLOOKUP(B64,'출력일보 2일'!$L$10:$M$70,2,FALSE)&gt;0,VLOOKUP(B64,'출력일보 2일'!$L$10:$M$70,2,FALSE),0),0)</f>
        <v>0</v>
      </c>
      <c r="I64" s="63">
        <f>IFERROR(IF(VLOOKUP(B64,'출력일보 3일'!$D$10:$E$70,2,FALSE)&gt;0,VLOOKUP(B64,'출력일보 3일'!$D$10:$E$70,2,FALSE),0),0)+IFERROR(IF(VLOOKUP(B64,'출력일보 3일'!$L$10:$M$70,2,FALSE)&gt;0,VLOOKUP(B64,'출력일보 3일'!$L$10:$M$70,2,FALSE),0),0)</f>
        <v>0</v>
      </c>
      <c r="J64" s="63">
        <f>IFERROR(IF(VLOOKUP(B64,'출력일보 4일'!$D$10:$E$70,2,FALSE)&gt;0,VLOOKUP(B64,'출력일보 4일'!$D$10:$E$70,2,FALSE),0),0)+IFERROR(IF(VLOOKUP(B64,'출력일보 4일'!$L$10:$M$70,2,FALSE)&gt;0,VLOOKUP(B64,'출력일보 4일'!$L$10:$M$70,2,FALSE),0),0)</f>
        <v>0</v>
      </c>
      <c r="K64" s="63">
        <f>IFERROR(IF(VLOOKUP(B64,'출력일보 5일'!$D$10:$E$70,2,FALSE)&gt;0,VLOOKUP(B64,'출력일보 5일'!$D$10:$E$70,2,FALSE),0),0)+IFERROR(IF(VLOOKUP(B64,'출력일보 5일'!$L$10:$M$70,2,FALSE)&gt;0,VLOOKUP(B64,'출력일보 5일'!$L$10:$M$70,2,FALSE),0),0)</f>
        <v>0</v>
      </c>
      <c r="L64" s="63">
        <f>IFERROR(IF(VLOOKUP(B64,'출력일보 6일'!$D$10:$E$70,2,FALSE)&gt;0,VLOOKUP(B64,'출력일보 6일'!$D$10:$E$70,2,FALSE),0),0)+IFERROR(IF(VLOOKUP(B64,'출력일보 6일'!$L$10:$M$70,2,FALSE)&gt;0,VLOOKUP(B64,'출력일보 6일'!$L$10:$M$70,2,FALSE),0),0)</f>
        <v>0</v>
      </c>
      <c r="M64" s="63">
        <f>IFERROR(IF(VLOOKUP(B64,'출력일보 7일'!$D$10:$E$70,2,FALSE)&gt;0,VLOOKUP(B64,'출력일보 7일'!$D$10:$E$70,2,FALSE),0),0)+IFERROR(IF(VLOOKUP(B64,'출력일보 7일'!$L$10:$M$70,2,FALSE)&gt;0,VLOOKUP(B64,'출력일보 7일'!$L$10:$M$70,2,FALSE),0),0)</f>
        <v>0</v>
      </c>
      <c r="N64" s="63">
        <f>IFERROR(IF(VLOOKUP(B64,'출력일보 8일'!$D$10:$E$70,2,FALSE)&gt;0,VLOOKUP(B64,'출력일보 8일'!$D$10:$E$70,2,FALSE),0),0)+IFERROR(IF(VLOOKUP(B64,'출력일보 8일'!$L$10:$M$70,2,FALSE)&gt;0,VLOOKUP(B64,'출력일보 8일'!$L$10:$M$70,2,FALSE),0),0)</f>
        <v>0</v>
      </c>
      <c r="O64" s="63">
        <f>IFERROR(IF(VLOOKUP(B64,'출력일보 9일'!$D$10:$E$70,2,FALSE)&gt;0,VLOOKUP(B64,'출력일보 9일'!$D$10:$E$70,2,FALSE),0),0)+IFERROR(IF(VLOOKUP(B64,'출력일보 9일'!$L$10:$M$70,2,FALSE)&gt;0,VLOOKUP(B64,'출력일보 9일'!$L$10:$M$70,2,FALSE),0),0)</f>
        <v>0</v>
      </c>
      <c r="P64" s="63">
        <f>IFERROR(IF(VLOOKUP(B64,'출력일보 10일'!$D$10:$E$70,2,FALSE)&gt;0,VLOOKUP(B64,'출력일보 10일'!$D$10:$E$70,2,FALSE),0),0)+IFERROR(IF(VLOOKUP(B64,'출력일보 10일'!$L$10:$M$70,2,FALSE)&gt;0,VLOOKUP(B64,'출력일보 10일'!$L$10:$M$70,2,FALSE),0),0)</f>
        <v>0</v>
      </c>
      <c r="Q64" s="63">
        <f>IFERROR(IF(VLOOKUP(B64,'출력일보 11일'!$D$10:$E$70,2,FALSE)&gt;0,VLOOKUP(B64,'출력일보 11일'!$D$10:$E$70,2,FALSE),0),0)+IFERROR(IF(VLOOKUP(B64,'출력일보 11일'!$L$10:$M$70,2,FALSE)&gt;0,VLOOKUP(B64,'출력일보 11일'!$L$10:$M$70,2,FALSE),0),0)</f>
        <v>0</v>
      </c>
      <c r="R64" s="63">
        <f>IFERROR(IF(VLOOKUP(B64,'출력일보 12일'!$D$10:$E$70,2,FALSE)&gt;0,VLOOKUP(B64,'출력일보 12일'!$D$10:$E$70,2,FALSE),0),0)+IFERROR(IF(VLOOKUP(B64,'출력일보 12일'!$L$10:$M$70,2,FALSE)&gt;0,VLOOKUP(B64,'출력일보 12일'!$L$10:$M$70,2,FALSE),0),0)</f>
        <v>0</v>
      </c>
      <c r="S64" s="63">
        <f>IFERROR(IF(VLOOKUP(B64,'출력일보 13일'!$D$10:$E$70,2,FALSE)&gt;0,VLOOKUP(B64,'출력일보 13일'!$D$10:$E$70,2,FALSE),0),0)+IFERROR(IF(VLOOKUP(B64,'출력일보 13일'!$L$10:$M$70,2,FALSE)&gt;0,VLOOKUP(B64,'출력일보 13일'!$L$10:$M$70,2,FALSE),0),0)</f>
        <v>0</v>
      </c>
      <c r="T64" s="63">
        <f>IFERROR(IF(VLOOKUP(B64,'출력일보 14일'!$D$10:$E$70,2,FALSE)&gt;0,VLOOKUP(B64,'출력일보 14일'!$D$10:$E$70,2,FALSE),0),0)+IFERROR(IF(VLOOKUP(B64,'출력일보 14일'!$L$10:$M$70,2,FALSE)&gt;0,VLOOKUP(B64,'출력일보 14일'!$L$10:$M$70,2,FALSE),0),0)</f>
        <v>0</v>
      </c>
      <c r="U64" s="63">
        <f>IFERROR(IF(VLOOKUP(B64,'출력일보 15일'!$D$10:$E$70,2,FALSE)&gt;0,VLOOKUP(B64,'출력일보 15일'!$D$10:$E$70,2,FALSE),0),0)+IFERROR(IF(VLOOKUP(B64,'출력일보 15일'!$L$10:$M$70,2,FALSE)&gt;0,VLOOKUP(B64,'출력일보 15일'!$L$10:$M$70,2,FALSE),0),0)</f>
        <v>0</v>
      </c>
      <c r="V64" s="63">
        <f>IFERROR(IF(VLOOKUP(B64,'출력일보 16일'!$D$10:$E$70,2,FALSE)&gt;0,VLOOKUP(B64,'출력일보 16일'!$D$10:$E$70,2,FALSE),0),0)+IFERROR(IF(VLOOKUP(B64,'출력일보 16일'!$L$10:$M$70,2,FALSE)&gt;0,VLOOKUP(B64,'출력일보 16일'!$L$10:$M$70,2,FALSE),0),0)</f>
        <v>0</v>
      </c>
      <c r="W64" s="63">
        <f>IFERROR(IF(VLOOKUP(B64,'출력일보 17일'!$D$10:$E$70,2,FALSE)&gt;0,VLOOKUP(B64,'출력일보 17일'!$D$10:$E$70,2,FALSE),0),0)+IFERROR(IF(VLOOKUP(B64,'출력일보 17일'!$L$10:$M$70,2,FALSE)&gt;0,VLOOKUP(B64,'출력일보 17일'!$L$10:$M$70,2,FALSE),0),0)</f>
        <v>0</v>
      </c>
      <c r="X64" s="63">
        <f>IFERROR(IF(VLOOKUP(B64,'출력일보 18일'!$D$10:$E$70,2,FALSE)&gt;0,VLOOKUP(B64,'출력일보 18일'!$D$10:$E$70,2,FALSE),0),0)+IFERROR(IF(VLOOKUP(B64,'출력일보 18일'!$L$10:$M$70,2,FALSE)&gt;0,VLOOKUP(B64,'출력일보 18일'!$L$10:$M$70,2,FALSE),0),0)</f>
        <v>0</v>
      </c>
      <c r="Y64" s="63">
        <f>IFERROR(IF(VLOOKUP(B64,'출력일보 19일'!$D$10:$E$70,2,FALSE)&gt;0,VLOOKUP(B64,'출력일보 19일'!$D$10:$E$70,2,FALSE),0),0)+IFERROR(IF(VLOOKUP(B64,'출력일보 19일'!$L$10:$M$70,2,FALSE)&gt;0,VLOOKUP(B64,'출력일보 19일'!$L$10:$M$70,2,FALSE),0),0)</f>
        <v>0</v>
      </c>
      <c r="Z64" s="63">
        <f>IFERROR(IF(VLOOKUP(B64,'출력일보 20일'!$D$10:$E$70,2,FALSE)&gt;0,VLOOKUP(B64,'출력일보 20일'!$D$10:$E$70,2,FALSE),0),0)+IFERROR(IF(VLOOKUP(B64,'출력일보 20일'!$L$10:$M$70,2,FALSE)&gt;0,VLOOKUP(B64,'출력일보 20일'!$L$10:$M$70,2,FALSE),0),0)</f>
        <v>0</v>
      </c>
      <c r="AA64" s="63">
        <f>IFERROR(IF(VLOOKUP(B64,'출력일보 21일'!$D$10:$E$70,2,FALSE)&gt;0,VLOOKUP(B64,'출력일보 21일'!$D$10:$E$70,2,FALSE),0),0)+IFERROR(IF(VLOOKUP(B64,'출력일보 21일'!$L$10:$M$70,2,FALSE)&gt;0,VLOOKUP(B64,'출력일보 21일'!$L$10:$M$70,2,FALSE),0),0)</f>
        <v>0</v>
      </c>
      <c r="AB64" s="63">
        <f>IFERROR(IF(VLOOKUP(B64,'출력일보 22일'!$D$10:$E$70,2,FALSE)&gt;0,VLOOKUP(B64,'출력일보 22일'!$D$10:$E$70,2,FALSE),0),0)+IFERROR(IF(VLOOKUP(B64,'출력일보 22일'!$L$10:$M$70,2,FALSE)&gt;0,VLOOKUP(B64,'출력일보 22일'!$L$10:$M$70,2,FALSE),0),0)</f>
        <v>0</v>
      </c>
      <c r="AC64" s="63">
        <f>IFERROR(IF(VLOOKUP(B64,'출력일보 23일'!$D$10:$E$70,2,FALSE)&gt;0,VLOOKUP(B64,'출력일보 23일'!$D$10:$E$70,2,FALSE),0),0)+IFERROR(IF(VLOOKUP(B64,'출력일보 23일'!$L$10:$M$70,2,FALSE)&gt;0,VLOOKUP(B64,'출력일보 23일'!$L$10:$M$70,2,FALSE),0),0)</f>
        <v>0</v>
      </c>
      <c r="AD64" s="63">
        <f>IFERROR(IF(VLOOKUP(B64,'출력일보 24일'!$D$10:$E$70,2,FALSE)&gt;0,VLOOKUP(B64,'출력일보 24일'!$D$10:$E$70,2,FALSE),0),0)+IFERROR(IF(VLOOKUP(B64,'출력일보 24일'!$L$10:$M$70,2,FALSE)&gt;0,VLOOKUP(B64,'출력일보 24일'!$L$10:$M$70,2,FALSE),0),0)</f>
        <v>0</v>
      </c>
      <c r="AE64" s="63">
        <f>IFERROR(IF(VLOOKUP(B64,'출력일보 25일'!$D$10:$E$70,2,FALSE)&gt;0,VLOOKUP(B64,'출력일보 25일'!$D$10:$E$70,2,FALSE),0),0)+IFERROR(IF(VLOOKUP(B64,'출력일보 25일'!$L$10:$M$70,2,FALSE)&gt;0,VLOOKUP(B64,'출력일보 25일'!$L$10:$M$70,2,FALSE),0),0)</f>
        <v>0</v>
      </c>
      <c r="AF64" s="63">
        <f>IFERROR(IF(VLOOKUP(B64,'출력일보 26일'!$D$10:$E$70,2,FALSE)&gt;0,VLOOKUP(B64,'출력일보 26일'!$D$10:$E$70,2,FALSE),0),0)+IFERROR(IF(VLOOKUP(B64,'출력일보 26일'!$L$10:$M$70,2,FALSE)&gt;0,VLOOKUP(B64,'출력일보 26일'!$L$10:$M$70,2,FALSE),0),0)</f>
        <v>0</v>
      </c>
      <c r="AG64" s="63">
        <f>IFERROR(IF(VLOOKUP(B64,'출력일보 27일'!$D$10:$E$70,2,FALSE)&gt;0,VLOOKUP(B64,'출력일보 27일'!$D$10:$E$70,2,FALSE),0),0)+IFERROR(IF(VLOOKUP(B64,'출력일보 27일'!$L$10:$M$70,2,FALSE)&gt;0,VLOOKUP(B64,'출력일보 27일'!$L$10:$M$70,2,FALSE),0),0)</f>
        <v>0</v>
      </c>
      <c r="AH64" s="63">
        <f>IFERROR(IF(VLOOKUP(B64,'출력일보 28일'!$D$10:$E$70,2,FALSE)&gt;0,VLOOKUP(B64,'출력일보 28일'!$D$10:$E$70,2,FALSE),0),0)+IFERROR(IF(VLOOKUP(B64,'출력일보 28일'!$L$10:$M$70,2,FALSE)&gt;0,VLOOKUP(B64,'출력일보 28일'!$L$10:$M$70,2,FALSE),0),0)</f>
        <v>0</v>
      </c>
      <c r="AI64" s="63">
        <f>IFERROR(IF(VLOOKUP(B64,'출력일보 29일'!$D$10:$E$70,2,FALSE)&gt;0,VLOOKUP(B64,'출력일보 29일'!$D$10:$E$70,2,FALSE),0),0)+IFERROR(IF(VLOOKUP(B64,'출력일보 29일'!$L$10:$M$70,2,FALSE)&gt;0,VLOOKUP(B64,'출력일보 29일'!$L$10:$M$70,2,FALSE),0),0)</f>
        <v>0</v>
      </c>
      <c r="AJ64" s="63">
        <f>IFERROR(IF(VLOOKUP(B64,'출력일보 30일'!$D$10:$E$70,2,FALSE)&gt;0,VLOOKUP(B64,'출력일보 30일'!$D$10:$E$70,2,FALSE),0),0)+IFERROR(IF(VLOOKUP(B64,'출력일보 30일'!$L$10:$M$70,2,FALSE)&gt;0,VLOOKUP(B64,'출력일보 30일'!$L$10:$M$70,2,FALSE),0),0)</f>
        <v>0</v>
      </c>
      <c r="AK64" s="64">
        <f>IFERROR(IF(VLOOKUP(B64,'출력일보 31일'!$D$10:$E$70,2,FALSE)&gt;0,VLOOKUP(B64,'출력일보 31일'!$D$10:$E$70,2,FALSE),0),0)+IFERROR(IF(VLOOKUP(B64,'출력일보 31일'!$L$10:$M$70,2,FALSE)&gt;0,VLOOKUP(B64,'출력일보 31일'!$L$10:$M$70,2,FALSE),0),0)</f>
        <v>0</v>
      </c>
      <c r="AL64" s="75">
        <f t="shared" si="8"/>
        <v>0</v>
      </c>
      <c r="AM64" s="76">
        <f t="shared" si="9"/>
        <v>0</v>
      </c>
      <c r="AN64" s="77"/>
      <c r="AO64" s="95">
        <f t="shared" si="15"/>
        <v>0</v>
      </c>
      <c r="AP64" s="96">
        <f t="shared" si="10"/>
        <v>0</v>
      </c>
      <c r="AQ64" s="97">
        <f t="shared" si="11"/>
        <v>0</v>
      </c>
      <c r="AR64" s="97">
        <f t="shared" si="12"/>
        <v>0</v>
      </c>
      <c r="AS64" s="95">
        <f t="shared" si="13"/>
        <v>0</v>
      </c>
      <c r="AT64" s="96">
        <f t="shared" si="14"/>
        <v>0</v>
      </c>
      <c r="AU64" s="69"/>
      <c r="AV64" s="66"/>
      <c r="AW64" s="67"/>
      <c r="AX64" s="67"/>
      <c r="AY64" s="68"/>
    </row>
    <row r="65" spans="1:51" s="44" customFormat="1" ht="30" customHeight="1">
      <c r="A65" s="66"/>
      <c r="B65" s="67"/>
      <c r="C65" s="67"/>
      <c r="D65" s="67"/>
      <c r="E65" s="67"/>
      <c r="F65" s="68"/>
      <c r="G65" s="62">
        <f>IFERROR(IF(VLOOKUP(B65,'출력일보 1일'!$D$10:$E$70,2,FALSE)&gt;0,VLOOKUP(B65,'출력일보 1일'!$D$10:$E$70,2,FALSE),0),0)+IFERROR(IF(VLOOKUP(B65,'출력일보 1일'!$L$10:$M$70,2,FALSE)&gt;0,VLOOKUP(B65,'출력일보 1일'!$L$10:$M$70,2,FALSE),0),0)</f>
        <v>0</v>
      </c>
      <c r="H65" s="63">
        <f>IFERROR(IF(VLOOKUP(B65,'출력일보 2일'!$D$10:$E$70,2,FALSE)&gt;0,VLOOKUP(B65,'출력일보 2일'!$D$10:$E$70,2,FALSE),0),0)+IFERROR(IF(VLOOKUP(B65,'출력일보 2일'!$L$10:$M$70,2,FALSE)&gt;0,VLOOKUP(B65,'출력일보 2일'!$L$10:$M$70,2,FALSE),0),0)</f>
        <v>0</v>
      </c>
      <c r="I65" s="63">
        <f>IFERROR(IF(VLOOKUP(B65,'출력일보 3일'!$D$10:$E$70,2,FALSE)&gt;0,VLOOKUP(B65,'출력일보 3일'!$D$10:$E$70,2,FALSE),0),0)+IFERROR(IF(VLOOKUP(B65,'출력일보 3일'!$L$10:$M$70,2,FALSE)&gt;0,VLOOKUP(B65,'출력일보 3일'!$L$10:$M$70,2,FALSE),0),0)</f>
        <v>0</v>
      </c>
      <c r="J65" s="63">
        <f>IFERROR(IF(VLOOKUP(B65,'출력일보 4일'!$D$10:$E$70,2,FALSE)&gt;0,VLOOKUP(B65,'출력일보 4일'!$D$10:$E$70,2,FALSE),0),0)+IFERROR(IF(VLOOKUP(B65,'출력일보 4일'!$L$10:$M$70,2,FALSE)&gt;0,VLOOKUP(B65,'출력일보 4일'!$L$10:$M$70,2,FALSE),0),0)</f>
        <v>0</v>
      </c>
      <c r="K65" s="63">
        <f>IFERROR(IF(VLOOKUP(B65,'출력일보 5일'!$D$10:$E$70,2,FALSE)&gt;0,VLOOKUP(B65,'출력일보 5일'!$D$10:$E$70,2,FALSE),0),0)+IFERROR(IF(VLOOKUP(B65,'출력일보 5일'!$L$10:$M$70,2,FALSE)&gt;0,VLOOKUP(B65,'출력일보 5일'!$L$10:$M$70,2,FALSE),0),0)</f>
        <v>0</v>
      </c>
      <c r="L65" s="63">
        <f>IFERROR(IF(VLOOKUP(B65,'출력일보 6일'!$D$10:$E$70,2,FALSE)&gt;0,VLOOKUP(B65,'출력일보 6일'!$D$10:$E$70,2,FALSE),0),0)+IFERROR(IF(VLOOKUP(B65,'출력일보 6일'!$L$10:$M$70,2,FALSE)&gt;0,VLOOKUP(B65,'출력일보 6일'!$L$10:$M$70,2,FALSE),0),0)</f>
        <v>0</v>
      </c>
      <c r="M65" s="63">
        <f>IFERROR(IF(VLOOKUP(B65,'출력일보 7일'!$D$10:$E$70,2,FALSE)&gt;0,VLOOKUP(B65,'출력일보 7일'!$D$10:$E$70,2,FALSE),0),0)+IFERROR(IF(VLOOKUP(B65,'출력일보 7일'!$L$10:$M$70,2,FALSE)&gt;0,VLOOKUP(B65,'출력일보 7일'!$L$10:$M$70,2,FALSE),0),0)</f>
        <v>0</v>
      </c>
      <c r="N65" s="63">
        <f>IFERROR(IF(VLOOKUP(B65,'출력일보 8일'!$D$10:$E$70,2,FALSE)&gt;0,VLOOKUP(B65,'출력일보 8일'!$D$10:$E$70,2,FALSE),0),0)+IFERROR(IF(VLOOKUP(B65,'출력일보 8일'!$L$10:$M$70,2,FALSE)&gt;0,VLOOKUP(B65,'출력일보 8일'!$L$10:$M$70,2,FALSE),0),0)</f>
        <v>0</v>
      </c>
      <c r="O65" s="63">
        <f>IFERROR(IF(VLOOKUP(B65,'출력일보 9일'!$D$10:$E$70,2,FALSE)&gt;0,VLOOKUP(B65,'출력일보 9일'!$D$10:$E$70,2,FALSE),0),0)+IFERROR(IF(VLOOKUP(B65,'출력일보 9일'!$L$10:$M$70,2,FALSE)&gt;0,VLOOKUP(B65,'출력일보 9일'!$L$10:$M$70,2,FALSE),0),0)</f>
        <v>0</v>
      </c>
      <c r="P65" s="63">
        <f>IFERROR(IF(VLOOKUP(B65,'출력일보 10일'!$D$10:$E$70,2,FALSE)&gt;0,VLOOKUP(B65,'출력일보 10일'!$D$10:$E$70,2,FALSE),0),0)+IFERROR(IF(VLOOKUP(B65,'출력일보 10일'!$L$10:$M$70,2,FALSE)&gt;0,VLOOKUP(B65,'출력일보 10일'!$L$10:$M$70,2,FALSE),0),0)</f>
        <v>0</v>
      </c>
      <c r="Q65" s="63">
        <f>IFERROR(IF(VLOOKUP(B65,'출력일보 11일'!$D$10:$E$70,2,FALSE)&gt;0,VLOOKUP(B65,'출력일보 11일'!$D$10:$E$70,2,FALSE),0),0)+IFERROR(IF(VLOOKUP(B65,'출력일보 11일'!$L$10:$M$70,2,FALSE)&gt;0,VLOOKUP(B65,'출력일보 11일'!$L$10:$M$70,2,FALSE),0),0)</f>
        <v>0</v>
      </c>
      <c r="R65" s="63">
        <f>IFERROR(IF(VLOOKUP(B65,'출력일보 12일'!$D$10:$E$70,2,FALSE)&gt;0,VLOOKUP(B65,'출력일보 12일'!$D$10:$E$70,2,FALSE),0),0)+IFERROR(IF(VLOOKUP(B65,'출력일보 12일'!$L$10:$M$70,2,FALSE)&gt;0,VLOOKUP(B65,'출력일보 12일'!$L$10:$M$70,2,FALSE),0),0)</f>
        <v>0</v>
      </c>
      <c r="S65" s="63">
        <f>IFERROR(IF(VLOOKUP(B65,'출력일보 13일'!$D$10:$E$70,2,FALSE)&gt;0,VLOOKUP(B65,'출력일보 13일'!$D$10:$E$70,2,FALSE),0),0)+IFERROR(IF(VLOOKUP(B65,'출력일보 13일'!$L$10:$M$70,2,FALSE)&gt;0,VLOOKUP(B65,'출력일보 13일'!$L$10:$M$70,2,FALSE),0),0)</f>
        <v>0</v>
      </c>
      <c r="T65" s="63">
        <f>IFERROR(IF(VLOOKUP(B65,'출력일보 14일'!$D$10:$E$70,2,FALSE)&gt;0,VLOOKUP(B65,'출력일보 14일'!$D$10:$E$70,2,FALSE),0),0)+IFERROR(IF(VLOOKUP(B65,'출력일보 14일'!$L$10:$M$70,2,FALSE)&gt;0,VLOOKUP(B65,'출력일보 14일'!$L$10:$M$70,2,FALSE),0),0)</f>
        <v>0</v>
      </c>
      <c r="U65" s="63">
        <f>IFERROR(IF(VLOOKUP(B65,'출력일보 15일'!$D$10:$E$70,2,FALSE)&gt;0,VLOOKUP(B65,'출력일보 15일'!$D$10:$E$70,2,FALSE),0),0)+IFERROR(IF(VLOOKUP(B65,'출력일보 15일'!$L$10:$M$70,2,FALSE)&gt;0,VLOOKUP(B65,'출력일보 15일'!$L$10:$M$70,2,FALSE),0),0)</f>
        <v>0</v>
      </c>
      <c r="V65" s="63">
        <f>IFERROR(IF(VLOOKUP(B65,'출력일보 16일'!$D$10:$E$70,2,FALSE)&gt;0,VLOOKUP(B65,'출력일보 16일'!$D$10:$E$70,2,FALSE),0),0)+IFERROR(IF(VLOOKUP(B65,'출력일보 16일'!$L$10:$M$70,2,FALSE)&gt;0,VLOOKUP(B65,'출력일보 16일'!$L$10:$M$70,2,FALSE),0),0)</f>
        <v>0</v>
      </c>
      <c r="W65" s="63">
        <f>IFERROR(IF(VLOOKUP(B65,'출력일보 17일'!$D$10:$E$70,2,FALSE)&gt;0,VLOOKUP(B65,'출력일보 17일'!$D$10:$E$70,2,FALSE),0),0)+IFERROR(IF(VLOOKUP(B65,'출력일보 17일'!$L$10:$M$70,2,FALSE)&gt;0,VLOOKUP(B65,'출력일보 17일'!$L$10:$M$70,2,FALSE),0),0)</f>
        <v>0</v>
      </c>
      <c r="X65" s="63">
        <f>IFERROR(IF(VLOOKUP(B65,'출력일보 18일'!$D$10:$E$70,2,FALSE)&gt;0,VLOOKUP(B65,'출력일보 18일'!$D$10:$E$70,2,FALSE),0),0)+IFERROR(IF(VLOOKUP(B65,'출력일보 18일'!$L$10:$M$70,2,FALSE)&gt;0,VLOOKUP(B65,'출력일보 18일'!$L$10:$M$70,2,FALSE),0),0)</f>
        <v>0</v>
      </c>
      <c r="Y65" s="63">
        <f>IFERROR(IF(VLOOKUP(B65,'출력일보 19일'!$D$10:$E$70,2,FALSE)&gt;0,VLOOKUP(B65,'출력일보 19일'!$D$10:$E$70,2,FALSE),0),0)+IFERROR(IF(VLOOKUP(B65,'출력일보 19일'!$L$10:$M$70,2,FALSE)&gt;0,VLOOKUP(B65,'출력일보 19일'!$L$10:$M$70,2,FALSE),0),0)</f>
        <v>0</v>
      </c>
      <c r="Z65" s="63">
        <f>IFERROR(IF(VLOOKUP(B65,'출력일보 20일'!$D$10:$E$70,2,FALSE)&gt;0,VLOOKUP(B65,'출력일보 20일'!$D$10:$E$70,2,FALSE),0),0)+IFERROR(IF(VLOOKUP(B65,'출력일보 20일'!$L$10:$M$70,2,FALSE)&gt;0,VLOOKUP(B65,'출력일보 20일'!$L$10:$M$70,2,FALSE),0),0)</f>
        <v>0</v>
      </c>
      <c r="AA65" s="63">
        <f>IFERROR(IF(VLOOKUP(B65,'출력일보 21일'!$D$10:$E$70,2,FALSE)&gt;0,VLOOKUP(B65,'출력일보 21일'!$D$10:$E$70,2,FALSE),0),0)+IFERROR(IF(VLOOKUP(B65,'출력일보 21일'!$L$10:$M$70,2,FALSE)&gt;0,VLOOKUP(B65,'출력일보 21일'!$L$10:$M$70,2,FALSE),0),0)</f>
        <v>0</v>
      </c>
      <c r="AB65" s="63">
        <f>IFERROR(IF(VLOOKUP(B65,'출력일보 22일'!$D$10:$E$70,2,FALSE)&gt;0,VLOOKUP(B65,'출력일보 22일'!$D$10:$E$70,2,FALSE),0),0)+IFERROR(IF(VLOOKUP(B65,'출력일보 22일'!$L$10:$M$70,2,FALSE)&gt;0,VLOOKUP(B65,'출력일보 22일'!$L$10:$M$70,2,FALSE),0),0)</f>
        <v>0</v>
      </c>
      <c r="AC65" s="63">
        <f>IFERROR(IF(VLOOKUP(B65,'출력일보 23일'!$D$10:$E$70,2,FALSE)&gt;0,VLOOKUP(B65,'출력일보 23일'!$D$10:$E$70,2,FALSE),0),0)+IFERROR(IF(VLOOKUP(B65,'출력일보 23일'!$L$10:$M$70,2,FALSE)&gt;0,VLOOKUP(B65,'출력일보 23일'!$L$10:$M$70,2,FALSE),0),0)</f>
        <v>0</v>
      </c>
      <c r="AD65" s="63">
        <f>IFERROR(IF(VLOOKUP(B65,'출력일보 24일'!$D$10:$E$70,2,FALSE)&gt;0,VLOOKUP(B65,'출력일보 24일'!$D$10:$E$70,2,FALSE),0),0)+IFERROR(IF(VLOOKUP(B65,'출력일보 24일'!$L$10:$M$70,2,FALSE)&gt;0,VLOOKUP(B65,'출력일보 24일'!$L$10:$M$70,2,FALSE),0),0)</f>
        <v>0</v>
      </c>
      <c r="AE65" s="63">
        <f>IFERROR(IF(VLOOKUP(B65,'출력일보 25일'!$D$10:$E$70,2,FALSE)&gt;0,VLOOKUP(B65,'출력일보 25일'!$D$10:$E$70,2,FALSE),0),0)+IFERROR(IF(VLOOKUP(B65,'출력일보 25일'!$L$10:$M$70,2,FALSE)&gt;0,VLOOKUP(B65,'출력일보 25일'!$L$10:$M$70,2,FALSE),0),0)</f>
        <v>0</v>
      </c>
      <c r="AF65" s="63">
        <f>IFERROR(IF(VLOOKUP(B65,'출력일보 26일'!$D$10:$E$70,2,FALSE)&gt;0,VLOOKUP(B65,'출력일보 26일'!$D$10:$E$70,2,FALSE),0),0)+IFERROR(IF(VLOOKUP(B65,'출력일보 26일'!$L$10:$M$70,2,FALSE)&gt;0,VLOOKUP(B65,'출력일보 26일'!$L$10:$M$70,2,FALSE),0),0)</f>
        <v>0</v>
      </c>
      <c r="AG65" s="63">
        <f>IFERROR(IF(VLOOKUP(B65,'출력일보 27일'!$D$10:$E$70,2,FALSE)&gt;0,VLOOKUP(B65,'출력일보 27일'!$D$10:$E$70,2,FALSE),0),0)+IFERROR(IF(VLOOKUP(B65,'출력일보 27일'!$L$10:$M$70,2,FALSE)&gt;0,VLOOKUP(B65,'출력일보 27일'!$L$10:$M$70,2,FALSE),0),0)</f>
        <v>0</v>
      </c>
      <c r="AH65" s="63">
        <f>IFERROR(IF(VLOOKUP(B65,'출력일보 28일'!$D$10:$E$70,2,FALSE)&gt;0,VLOOKUP(B65,'출력일보 28일'!$D$10:$E$70,2,FALSE),0),0)+IFERROR(IF(VLOOKUP(B65,'출력일보 28일'!$L$10:$M$70,2,FALSE)&gt;0,VLOOKUP(B65,'출력일보 28일'!$L$10:$M$70,2,FALSE),0),0)</f>
        <v>0</v>
      </c>
      <c r="AI65" s="63">
        <f>IFERROR(IF(VLOOKUP(B65,'출력일보 29일'!$D$10:$E$70,2,FALSE)&gt;0,VLOOKUP(B65,'출력일보 29일'!$D$10:$E$70,2,FALSE),0),0)+IFERROR(IF(VLOOKUP(B65,'출력일보 29일'!$L$10:$M$70,2,FALSE)&gt;0,VLOOKUP(B65,'출력일보 29일'!$L$10:$M$70,2,FALSE),0),0)</f>
        <v>0</v>
      </c>
      <c r="AJ65" s="63">
        <f>IFERROR(IF(VLOOKUP(B65,'출력일보 30일'!$D$10:$E$70,2,FALSE)&gt;0,VLOOKUP(B65,'출력일보 30일'!$D$10:$E$70,2,FALSE),0),0)+IFERROR(IF(VLOOKUP(B65,'출력일보 30일'!$L$10:$M$70,2,FALSE)&gt;0,VLOOKUP(B65,'출력일보 30일'!$L$10:$M$70,2,FALSE),0),0)</f>
        <v>0</v>
      </c>
      <c r="AK65" s="64">
        <f>IFERROR(IF(VLOOKUP(B65,'출력일보 31일'!$D$10:$E$70,2,FALSE)&gt;0,VLOOKUP(B65,'출력일보 31일'!$D$10:$E$70,2,FALSE),0),0)+IFERROR(IF(VLOOKUP(B65,'출력일보 31일'!$L$10:$M$70,2,FALSE)&gt;0,VLOOKUP(B65,'출력일보 31일'!$L$10:$M$70,2,FALSE),0),0)</f>
        <v>0</v>
      </c>
      <c r="AL65" s="75">
        <f t="shared" si="8"/>
        <v>0</v>
      </c>
      <c r="AM65" s="76">
        <f t="shared" si="9"/>
        <v>0</v>
      </c>
      <c r="AN65" s="77"/>
      <c r="AO65" s="95">
        <f t="shared" si="15"/>
        <v>0</v>
      </c>
      <c r="AP65" s="96">
        <f t="shared" si="10"/>
        <v>0</v>
      </c>
      <c r="AQ65" s="97">
        <f t="shared" si="11"/>
        <v>0</v>
      </c>
      <c r="AR65" s="97">
        <f t="shared" si="12"/>
        <v>0</v>
      </c>
      <c r="AS65" s="95">
        <f t="shared" si="13"/>
        <v>0</v>
      </c>
      <c r="AT65" s="96">
        <f t="shared" si="14"/>
        <v>0</v>
      </c>
      <c r="AU65" s="69"/>
      <c r="AV65" s="66"/>
      <c r="AW65" s="67"/>
      <c r="AX65" s="67"/>
      <c r="AY65" s="68"/>
    </row>
    <row r="66" spans="1:51" s="44" customFormat="1" ht="30" customHeight="1">
      <c r="A66" s="66"/>
      <c r="B66" s="70"/>
      <c r="C66" s="70"/>
      <c r="D66" s="70"/>
      <c r="E66" s="70"/>
      <c r="F66" s="71"/>
      <c r="G66" s="62">
        <f>IFERROR(IF(VLOOKUP(B66,'출력일보 1일'!$D$10:$E$70,2,FALSE)&gt;0,VLOOKUP(B66,'출력일보 1일'!$D$10:$E$70,2,FALSE),0),0)+IFERROR(IF(VLOOKUP(B66,'출력일보 1일'!$L$10:$M$70,2,FALSE)&gt;0,VLOOKUP(B66,'출력일보 1일'!$L$10:$M$70,2,FALSE),0),0)</f>
        <v>0</v>
      </c>
      <c r="H66" s="63">
        <f>IFERROR(IF(VLOOKUP(B66,'출력일보 2일'!$D$10:$E$70,2,FALSE)&gt;0,VLOOKUP(B66,'출력일보 2일'!$D$10:$E$70,2,FALSE),0),0)+IFERROR(IF(VLOOKUP(B66,'출력일보 2일'!$L$10:$M$70,2,FALSE)&gt;0,VLOOKUP(B66,'출력일보 2일'!$L$10:$M$70,2,FALSE),0),0)</f>
        <v>0</v>
      </c>
      <c r="I66" s="63">
        <f>IFERROR(IF(VLOOKUP(B66,'출력일보 3일'!$D$10:$E$70,2,FALSE)&gt;0,VLOOKUP(B66,'출력일보 3일'!$D$10:$E$70,2,FALSE),0),0)+IFERROR(IF(VLOOKUP(B66,'출력일보 3일'!$L$10:$M$70,2,FALSE)&gt;0,VLOOKUP(B66,'출력일보 3일'!$L$10:$M$70,2,FALSE),0),0)</f>
        <v>0</v>
      </c>
      <c r="J66" s="63">
        <f>IFERROR(IF(VLOOKUP(B66,'출력일보 4일'!$D$10:$E$70,2,FALSE)&gt;0,VLOOKUP(B66,'출력일보 4일'!$D$10:$E$70,2,FALSE),0),0)+IFERROR(IF(VLOOKUP(B66,'출력일보 4일'!$L$10:$M$70,2,FALSE)&gt;0,VLOOKUP(B66,'출력일보 4일'!$L$10:$M$70,2,FALSE),0),0)</f>
        <v>0</v>
      </c>
      <c r="K66" s="63">
        <f>IFERROR(IF(VLOOKUP(B66,'출력일보 5일'!$D$10:$E$70,2,FALSE)&gt;0,VLOOKUP(B66,'출력일보 5일'!$D$10:$E$70,2,FALSE),0),0)+IFERROR(IF(VLOOKUP(B66,'출력일보 5일'!$L$10:$M$70,2,FALSE)&gt;0,VLOOKUP(B66,'출력일보 5일'!$L$10:$M$70,2,FALSE),0),0)</f>
        <v>0</v>
      </c>
      <c r="L66" s="63">
        <f>IFERROR(IF(VLOOKUP(B66,'출력일보 6일'!$D$10:$E$70,2,FALSE)&gt;0,VLOOKUP(B66,'출력일보 6일'!$D$10:$E$70,2,FALSE),0),0)+IFERROR(IF(VLOOKUP(B66,'출력일보 6일'!$L$10:$M$70,2,FALSE)&gt;0,VLOOKUP(B66,'출력일보 6일'!$L$10:$M$70,2,FALSE),0),0)</f>
        <v>0</v>
      </c>
      <c r="M66" s="63">
        <f>IFERROR(IF(VLOOKUP(B66,'출력일보 7일'!$D$10:$E$70,2,FALSE)&gt;0,VLOOKUP(B66,'출력일보 7일'!$D$10:$E$70,2,FALSE),0),0)+IFERROR(IF(VLOOKUP(B66,'출력일보 7일'!$L$10:$M$70,2,FALSE)&gt;0,VLOOKUP(B66,'출력일보 7일'!$L$10:$M$70,2,FALSE),0),0)</f>
        <v>0</v>
      </c>
      <c r="N66" s="63">
        <f>IFERROR(IF(VLOOKUP(B66,'출력일보 8일'!$D$10:$E$70,2,FALSE)&gt;0,VLOOKUP(B66,'출력일보 8일'!$D$10:$E$70,2,FALSE),0),0)+IFERROR(IF(VLOOKUP(B66,'출력일보 8일'!$L$10:$M$70,2,FALSE)&gt;0,VLOOKUP(B66,'출력일보 8일'!$L$10:$M$70,2,FALSE),0),0)</f>
        <v>0</v>
      </c>
      <c r="O66" s="63">
        <f>IFERROR(IF(VLOOKUP(B66,'출력일보 9일'!$D$10:$E$70,2,FALSE)&gt;0,VLOOKUP(B66,'출력일보 9일'!$D$10:$E$70,2,FALSE),0),0)+IFERROR(IF(VLOOKUP(B66,'출력일보 9일'!$L$10:$M$70,2,FALSE)&gt;0,VLOOKUP(B66,'출력일보 9일'!$L$10:$M$70,2,FALSE),0),0)</f>
        <v>0</v>
      </c>
      <c r="P66" s="63">
        <f>IFERROR(IF(VLOOKUP(B66,'출력일보 10일'!$D$10:$E$70,2,FALSE)&gt;0,VLOOKUP(B66,'출력일보 10일'!$D$10:$E$70,2,FALSE),0),0)+IFERROR(IF(VLOOKUP(B66,'출력일보 10일'!$L$10:$M$70,2,FALSE)&gt;0,VLOOKUP(B66,'출력일보 10일'!$L$10:$M$70,2,FALSE),0),0)</f>
        <v>0</v>
      </c>
      <c r="Q66" s="63">
        <f>IFERROR(IF(VLOOKUP(B66,'출력일보 11일'!$D$10:$E$70,2,FALSE)&gt;0,VLOOKUP(B66,'출력일보 11일'!$D$10:$E$70,2,FALSE),0),0)+IFERROR(IF(VLOOKUP(B66,'출력일보 11일'!$L$10:$M$70,2,FALSE)&gt;0,VLOOKUP(B66,'출력일보 11일'!$L$10:$M$70,2,FALSE),0),0)</f>
        <v>0</v>
      </c>
      <c r="R66" s="63">
        <f>IFERROR(IF(VLOOKUP(B66,'출력일보 12일'!$D$10:$E$70,2,FALSE)&gt;0,VLOOKUP(B66,'출력일보 12일'!$D$10:$E$70,2,FALSE),0),0)+IFERROR(IF(VLOOKUP(B66,'출력일보 12일'!$L$10:$M$70,2,FALSE)&gt;0,VLOOKUP(B66,'출력일보 12일'!$L$10:$M$70,2,FALSE),0),0)</f>
        <v>0</v>
      </c>
      <c r="S66" s="63">
        <f>IFERROR(IF(VLOOKUP(B66,'출력일보 13일'!$D$10:$E$70,2,FALSE)&gt;0,VLOOKUP(B66,'출력일보 13일'!$D$10:$E$70,2,FALSE),0),0)+IFERROR(IF(VLOOKUP(B66,'출력일보 13일'!$L$10:$M$70,2,FALSE)&gt;0,VLOOKUP(B66,'출력일보 13일'!$L$10:$M$70,2,FALSE),0),0)</f>
        <v>0</v>
      </c>
      <c r="T66" s="63">
        <f>IFERROR(IF(VLOOKUP(B66,'출력일보 14일'!$D$10:$E$70,2,FALSE)&gt;0,VLOOKUP(B66,'출력일보 14일'!$D$10:$E$70,2,FALSE),0),0)+IFERROR(IF(VLOOKUP(B66,'출력일보 14일'!$L$10:$M$70,2,FALSE)&gt;0,VLOOKUP(B66,'출력일보 14일'!$L$10:$M$70,2,FALSE),0),0)</f>
        <v>0</v>
      </c>
      <c r="U66" s="63">
        <f>IFERROR(IF(VLOOKUP(B66,'출력일보 15일'!$D$10:$E$70,2,FALSE)&gt;0,VLOOKUP(B66,'출력일보 15일'!$D$10:$E$70,2,FALSE),0),0)+IFERROR(IF(VLOOKUP(B66,'출력일보 15일'!$L$10:$M$70,2,FALSE)&gt;0,VLOOKUP(B66,'출력일보 15일'!$L$10:$M$70,2,FALSE),0),0)</f>
        <v>0</v>
      </c>
      <c r="V66" s="63">
        <f>IFERROR(IF(VLOOKUP(B66,'출력일보 16일'!$D$10:$E$70,2,FALSE)&gt;0,VLOOKUP(B66,'출력일보 16일'!$D$10:$E$70,2,FALSE),0),0)+IFERROR(IF(VLOOKUP(B66,'출력일보 16일'!$L$10:$M$70,2,FALSE)&gt;0,VLOOKUP(B66,'출력일보 16일'!$L$10:$M$70,2,FALSE),0),0)</f>
        <v>0</v>
      </c>
      <c r="W66" s="63">
        <f>IFERROR(IF(VLOOKUP(B66,'출력일보 17일'!$D$10:$E$70,2,FALSE)&gt;0,VLOOKUP(B66,'출력일보 17일'!$D$10:$E$70,2,FALSE),0),0)+IFERROR(IF(VLOOKUP(B66,'출력일보 17일'!$L$10:$M$70,2,FALSE)&gt;0,VLOOKUP(B66,'출력일보 17일'!$L$10:$M$70,2,FALSE),0),0)</f>
        <v>0</v>
      </c>
      <c r="X66" s="63">
        <f>IFERROR(IF(VLOOKUP(B66,'출력일보 18일'!$D$10:$E$70,2,FALSE)&gt;0,VLOOKUP(B66,'출력일보 18일'!$D$10:$E$70,2,FALSE),0),0)+IFERROR(IF(VLOOKUP(B66,'출력일보 18일'!$L$10:$M$70,2,FALSE)&gt;0,VLOOKUP(B66,'출력일보 18일'!$L$10:$M$70,2,FALSE),0),0)</f>
        <v>0</v>
      </c>
      <c r="Y66" s="63">
        <f>IFERROR(IF(VLOOKUP(B66,'출력일보 19일'!$D$10:$E$70,2,FALSE)&gt;0,VLOOKUP(B66,'출력일보 19일'!$D$10:$E$70,2,FALSE),0),0)+IFERROR(IF(VLOOKUP(B66,'출력일보 19일'!$L$10:$M$70,2,FALSE)&gt;0,VLOOKUP(B66,'출력일보 19일'!$L$10:$M$70,2,FALSE),0),0)</f>
        <v>0</v>
      </c>
      <c r="Z66" s="63">
        <f>IFERROR(IF(VLOOKUP(B66,'출력일보 20일'!$D$10:$E$70,2,FALSE)&gt;0,VLOOKUP(B66,'출력일보 20일'!$D$10:$E$70,2,FALSE),0),0)+IFERROR(IF(VLOOKUP(B66,'출력일보 20일'!$L$10:$M$70,2,FALSE)&gt;0,VLOOKUP(B66,'출력일보 20일'!$L$10:$M$70,2,FALSE),0),0)</f>
        <v>0</v>
      </c>
      <c r="AA66" s="63">
        <f>IFERROR(IF(VLOOKUP(B66,'출력일보 21일'!$D$10:$E$70,2,FALSE)&gt;0,VLOOKUP(B66,'출력일보 21일'!$D$10:$E$70,2,FALSE),0),0)+IFERROR(IF(VLOOKUP(B66,'출력일보 21일'!$L$10:$M$70,2,FALSE)&gt;0,VLOOKUP(B66,'출력일보 21일'!$L$10:$M$70,2,FALSE),0),0)</f>
        <v>0</v>
      </c>
      <c r="AB66" s="63">
        <f>IFERROR(IF(VLOOKUP(B66,'출력일보 22일'!$D$10:$E$70,2,FALSE)&gt;0,VLOOKUP(B66,'출력일보 22일'!$D$10:$E$70,2,FALSE),0),0)+IFERROR(IF(VLOOKUP(B66,'출력일보 22일'!$L$10:$M$70,2,FALSE)&gt;0,VLOOKUP(B66,'출력일보 22일'!$L$10:$M$70,2,FALSE),0),0)</f>
        <v>0</v>
      </c>
      <c r="AC66" s="63">
        <f>IFERROR(IF(VLOOKUP(B66,'출력일보 23일'!$D$10:$E$70,2,FALSE)&gt;0,VLOOKUP(B66,'출력일보 23일'!$D$10:$E$70,2,FALSE),0),0)+IFERROR(IF(VLOOKUP(B66,'출력일보 23일'!$L$10:$M$70,2,FALSE)&gt;0,VLOOKUP(B66,'출력일보 23일'!$L$10:$M$70,2,FALSE),0),0)</f>
        <v>0</v>
      </c>
      <c r="AD66" s="63">
        <f>IFERROR(IF(VLOOKUP(B66,'출력일보 24일'!$D$10:$E$70,2,FALSE)&gt;0,VLOOKUP(B66,'출력일보 24일'!$D$10:$E$70,2,FALSE),0),0)+IFERROR(IF(VLOOKUP(B66,'출력일보 24일'!$L$10:$M$70,2,FALSE)&gt;0,VLOOKUP(B66,'출력일보 24일'!$L$10:$M$70,2,FALSE),0),0)</f>
        <v>0</v>
      </c>
      <c r="AE66" s="63">
        <f>IFERROR(IF(VLOOKUP(B66,'출력일보 25일'!$D$10:$E$70,2,FALSE)&gt;0,VLOOKUP(B66,'출력일보 25일'!$D$10:$E$70,2,FALSE),0),0)+IFERROR(IF(VLOOKUP(B66,'출력일보 25일'!$L$10:$M$70,2,FALSE)&gt;0,VLOOKUP(B66,'출력일보 25일'!$L$10:$M$70,2,FALSE),0),0)</f>
        <v>0</v>
      </c>
      <c r="AF66" s="63">
        <f>IFERROR(IF(VLOOKUP(B66,'출력일보 26일'!$D$10:$E$70,2,FALSE)&gt;0,VLOOKUP(B66,'출력일보 26일'!$D$10:$E$70,2,FALSE),0),0)+IFERROR(IF(VLOOKUP(B66,'출력일보 26일'!$L$10:$M$70,2,FALSE)&gt;0,VLOOKUP(B66,'출력일보 26일'!$L$10:$M$70,2,FALSE),0),0)</f>
        <v>0</v>
      </c>
      <c r="AG66" s="63">
        <f>IFERROR(IF(VLOOKUP(B66,'출력일보 27일'!$D$10:$E$70,2,FALSE)&gt;0,VLOOKUP(B66,'출력일보 27일'!$D$10:$E$70,2,FALSE),0),0)+IFERROR(IF(VLOOKUP(B66,'출력일보 27일'!$L$10:$M$70,2,FALSE)&gt;0,VLOOKUP(B66,'출력일보 27일'!$L$10:$M$70,2,FALSE),0),0)</f>
        <v>0</v>
      </c>
      <c r="AH66" s="63">
        <f>IFERROR(IF(VLOOKUP(B66,'출력일보 28일'!$D$10:$E$70,2,FALSE)&gt;0,VLOOKUP(B66,'출력일보 28일'!$D$10:$E$70,2,FALSE),0),0)+IFERROR(IF(VLOOKUP(B66,'출력일보 28일'!$L$10:$M$70,2,FALSE)&gt;0,VLOOKUP(B66,'출력일보 28일'!$L$10:$M$70,2,FALSE),0),0)</f>
        <v>0</v>
      </c>
      <c r="AI66" s="63">
        <f>IFERROR(IF(VLOOKUP(B66,'출력일보 29일'!$D$10:$E$70,2,FALSE)&gt;0,VLOOKUP(B66,'출력일보 29일'!$D$10:$E$70,2,FALSE),0),0)+IFERROR(IF(VLOOKUP(B66,'출력일보 29일'!$L$10:$M$70,2,FALSE)&gt;0,VLOOKUP(B66,'출력일보 29일'!$L$10:$M$70,2,FALSE),0),0)</f>
        <v>0</v>
      </c>
      <c r="AJ66" s="63">
        <f>IFERROR(IF(VLOOKUP(B66,'출력일보 30일'!$D$10:$E$70,2,FALSE)&gt;0,VLOOKUP(B66,'출력일보 30일'!$D$10:$E$70,2,FALSE),0),0)+IFERROR(IF(VLOOKUP(B66,'출력일보 30일'!$L$10:$M$70,2,FALSE)&gt;0,VLOOKUP(B66,'출력일보 30일'!$L$10:$M$70,2,FALSE),0),0)</f>
        <v>0</v>
      </c>
      <c r="AK66" s="64">
        <f>IFERROR(IF(VLOOKUP(B66,'출력일보 31일'!$D$10:$E$70,2,FALSE)&gt;0,VLOOKUP(B66,'출력일보 31일'!$D$10:$E$70,2,FALSE),0),0)+IFERROR(IF(VLOOKUP(B66,'출력일보 31일'!$L$10:$M$70,2,FALSE)&gt;0,VLOOKUP(B66,'출력일보 31일'!$L$10:$M$70,2,FALSE),0),0)</f>
        <v>0</v>
      </c>
      <c r="AL66" s="75">
        <f t="shared" si="8"/>
        <v>0</v>
      </c>
      <c r="AM66" s="76">
        <f t="shared" si="9"/>
        <v>0</v>
      </c>
      <c r="AN66" s="77"/>
      <c r="AO66" s="95">
        <f t="shared" si="15"/>
        <v>0</v>
      </c>
      <c r="AP66" s="96">
        <f t="shared" si="10"/>
        <v>0</v>
      </c>
      <c r="AQ66" s="97">
        <f t="shared" si="11"/>
        <v>0</v>
      </c>
      <c r="AR66" s="97">
        <f t="shared" si="12"/>
        <v>0</v>
      </c>
      <c r="AS66" s="95">
        <f t="shared" si="13"/>
        <v>0</v>
      </c>
      <c r="AT66" s="96">
        <f t="shared" si="14"/>
        <v>0</v>
      </c>
      <c r="AU66" s="69"/>
      <c r="AV66" s="66"/>
      <c r="AW66" s="67"/>
      <c r="AX66" s="67"/>
      <c r="AY66" s="68"/>
    </row>
    <row r="67" spans="1:51" s="44" customFormat="1" ht="30" customHeight="1">
      <c r="A67" s="66"/>
      <c r="B67" s="141"/>
      <c r="C67" s="70"/>
      <c r="D67" s="70"/>
      <c r="E67" s="70"/>
      <c r="F67" s="71"/>
      <c r="G67" s="62">
        <f>IFERROR(IF(VLOOKUP(B67,'출력일보 1일'!$D$10:$E$70,2,FALSE)&gt;0,VLOOKUP(B67,'출력일보 1일'!$D$10:$E$70,2,FALSE),0),0)+IFERROR(IF(VLOOKUP(B67,'출력일보 1일'!$L$10:$M$70,2,FALSE)&gt;0,VLOOKUP(B67,'출력일보 1일'!$L$10:$M$70,2,FALSE),0),0)</f>
        <v>0</v>
      </c>
      <c r="H67" s="63">
        <f>IFERROR(IF(VLOOKUP(B67,'출력일보 2일'!$D$10:$E$70,2,FALSE)&gt;0,VLOOKUP(B67,'출력일보 2일'!$D$10:$E$70,2,FALSE),0),0)+IFERROR(IF(VLOOKUP(B67,'출력일보 2일'!$L$10:$M$70,2,FALSE)&gt;0,VLOOKUP(B67,'출력일보 2일'!$L$10:$M$70,2,FALSE),0),0)</f>
        <v>0</v>
      </c>
      <c r="I67" s="63">
        <f>IFERROR(IF(VLOOKUP(B67,'출력일보 3일'!$D$10:$E$70,2,FALSE)&gt;0,VLOOKUP(B67,'출력일보 3일'!$D$10:$E$70,2,FALSE),0),0)+IFERROR(IF(VLOOKUP(B67,'출력일보 3일'!$L$10:$M$70,2,FALSE)&gt;0,VLOOKUP(B67,'출력일보 3일'!$L$10:$M$70,2,FALSE),0),0)</f>
        <v>0</v>
      </c>
      <c r="J67" s="63">
        <f>IFERROR(IF(VLOOKUP(B67,'출력일보 4일'!$D$10:$E$70,2,FALSE)&gt;0,VLOOKUP(B67,'출력일보 4일'!$D$10:$E$70,2,FALSE),0),0)+IFERROR(IF(VLOOKUP(B67,'출력일보 4일'!$L$10:$M$70,2,FALSE)&gt;0,VLOOKUP(B67,'출력일보 4일'!$L$10:$M$70,2,FALSE),0),0)</f>
        <v>0</v>
      </c>
      <c r="K67" s="63">
        <f>IFERROR(IF(VLOOKUP(B67,'출력일보 5일'!$D$10:$E$70,2,FALSE)&gt;0,VLOOKUP(B67,'출력일보 5일'!$D$10:$E$70,2,FALSE),0),0)+IFERROR(IF(VLOOKUP(B67,'출력일보 5일'!$L$10:$M$70,2,FALSE)&gt;0,VLOOKUP(B67,'출력일보 5일'!$L$10:$M$70,2,FALSE),0),0)</f>
        <v>0</v>
      </c>
      <c r="L67" s="63">
        <f>IFERROR(IF(VLOOKUP(B67,'출력일보 6일'!$D$10:$E$70,2,FALSE)&gt;0,VLOOKUP(B67,'출력일보 6일'!$D$10:$E$70,2,FALSE),0),0)+IFERROR(IF(VLOOKUP(B67,'출력일보 6일'!$L$10:$M$70,2,FALSE)&gt;0,VLOOKUP(B67,'출력일보 6일'!$L$10:$M$70,2,FALSE),0),0)</f>
        <v>0</v>
      </c>
      <c r="M67" s="63">
        <f>IFERROR(IF(VLOOKUP(B67,'출력일보 7일'!$D$10:$E$70,2,FALSE)&gt;0,VLOOKUP(B67,'출력일보 7일'!$D$10:$E$70,2,FALSE),0),0)+IFERROR(IF(VLOOKUP(B67,'출력일보 7일'!$L$10:$M$70,2,FALSE)&gt;0,VLOOKUP(B67,'출력일보 7일'!$L$10:$M$70,2,FALSE),0),0)</f>
        <v>0</v>
      </c>
      <c r="N67" s="63">
        <f>IFERROR(IF(VLOOKUP(B67,'출력일보 8일'!$D$10:$E$70,2,FALSE)&gt;0,VLOOKUP(B67,'출력일보 8일'!$D$10:$E$70,2,FALSE),0),0)+IFERROR(IF(VLOOKUP(B67,'출력일보 8일'!$L$10:$M$70,2,FALSE)&gt;0,VLOOKUP(B67,'출력일보 8일'!$L$10:$M$70,2,FALSE),0),0)</f>
        <v>0</v>
      </c>
      <c r="O67" s="63">
        <f>IFERROR(IF(VLOOKUP(B67,'출력일보 9일'!$D$10:$E$70,2,FALSE)&gt;0,VLOOKUP(B67,'출력일보 9일'!$D$10:$E$70,2,FALSE),0),0)+IFERROR(IF(VLOOKUP(B67,'출력일보 9일'!$L$10:$M$70,2,FALSE)&gt;0,VLOOKUP(B67,'출력일보 9일'!$L$10:$M$70,2,FALSE),0),0)</f>
        <v>0</v>
      </c>
      <c r="P67" s="63">
        <f>IFERROR(IF(VLOOKUP(B67,'출력일보 10일'!$D$10:$E$70,2,FALSE)&gt;0,VLOOKUP(B67,'출력일보 10일'!$D$10:$E$70,2,FALSE),0),0)+IFERROR(IF(VLOOKUP(B67,'출력일보 10일'!$L$10:$M$70,2,FALSE)&gt;0,VLOOKUP(B67,'출력일보 10일'!$L$10:$M$70,2,FALSE),0),0)</f>
        <v>0</v>
      </c>
      <c r="Q67" s="63">
        <f>IFERROR(IF(VLOOKUP(B67,'출력일보 11일'!$D$10:$E$70,2,FALSE)&gt;0,VLOOKUP(B67,'출력일보 11일'!$D$10:$E$70,2,FALSE),0),0)+IFERROR(IF(VLOOKUP(B67,'출력일보 11일'!$L$10:$M$70,2,FALSE)&gt;0,VLOOKUP(B67,'출력일보 11일'!$L$10:$M$70,2,FALSE),0),0)</f>
        <v>0</v>
      </c>
      <c r="R67" s="63">
        <f>IFERROR(IF(VLOOKUP(B67,'출력일보 12일'!$D$10:$E$70,2,FALSE)&gt;0,VLOOKUP(B67,'출력일보 12일'!$D$10:$E$70,2,FALSE),0),0)+IFERROR(IF(VLOOKUP(B67,'출력일보 12일'!$L$10:$M$70,2,FALSE)&gt;0,VLOOKUP(B67,'출력일보 12일'!$L$10:$M$70,2,FALSE),0),0)</f>
        <v>0</v>
      </c>
      <c r="S67" s="63">
        <f>IFERROR(IF(VLOOKUP(B67,'출력일보 13일'!$D$10:$E$70,2,FALSE)&gt;0,VLOOKUP(B67,'출력일보 13일'!$D$10:$E$70,2,FALSE),0),0)+IFERROR(IF(VLOOKUP(B67,'출력일보 13일'!$L$10:$M$70,2,FALSE)&gt;0,VLOOKUP(B67,'출력일보 13일'!$L$10:$M$70,2,FALSE),0),0)</f>
        <v>0</v>
      </c>
      <c r="T67" s="63">
        <f>IFERROR(IF(VLOOKUP(B67,'출력일보 14일'!$D$10:$E$70,2,FALSE)&gt;0,VLOOKUP(B67,'출력일보 14일'!$D$10:$E$70,2,FALSE),0),0)+IFERROR(IF(VLOOKUP(B67,'출력일보 14일'!$L$10:$M$70,2,FALSE)&gt;0,VLOOKUP(B67,'출력일보 14일'!$L$10:$M$70,2,FALSE),0),0)</f>
        <v>0</v>
      </c>
      <c r="U67" s="63">
        <f>IFERROR(IF(VLOOKUP(B67,'출력일보 15일'!$D$10:$E$70,2,FALSE)&gt;0,VLOOKUP(B67,'출력일보 15일'!$D$10:$E$70,2,FALSE),0),0)+IFERROR(IF(VLOOKUP(B67,'출력일보 15일'!$L$10:$M$70,2,FALSE)&gt;0,VLOOKUP(B67,'출력일보 15일'!$L$10:$M$70,2,FALSE),0),0)</f>
        <v>0</v>
      </c>
      <c r="V67" s="63">
        <f>IFERROR(IF(VLOOKUP(B67,'출력일보 16일'!$D$10:$E$70,2,FALSE)&gt;0,VLOOKUP(B67,'출력일보 16일'!$D$10:$E$70,2,FALSE),0),0)+IFERROR(IF(VLOOKUP(B67,'출력일보 16일'!$L$10:$M$70,2,FALSE)&gt;0,VLOOKUP(B67,'출력일보 16일'!$L$10:$M$70,2,FALSE),0),0)</f>
        <v>0</v>
      </c>
      <c r="W67" s="63">
        <f>IFERROR(IF(VLOOKUP(B67,'출력일보 17일'!$D$10:$E$70,2,FALSE)&gt;0,VLOOKUP(B67,'출력일보 17일'!$D$10:$E$70,2,FALSE),0),0)+IFERROR(IF(VLOOKUP(B67,'출력일보 17일'!$L$10:$M$70,2,FALSE)&gt;0,VLOOKUP(B67,'출력일보 17일'!$L$10:$M$70,2,FALSE),0),0)</f>
        <v>0</v>
      </c>
      <c r="X67" s="63">
        <f>IFERROR(IF(VLOOKUP(B67,'출력일보 18일'!$D$10:$E$70,2,FALSE)&gt;0,VLOOKUP(B67,'출력일보 18일'!$D$10:$E$70,2,FALSE),0),0)+IFERROR(IF(VLOOKUP(B67,'출력일보 18일'!$L$10:$M$70,2,FALSE)&gt;0,VLOOKUP(B67,'출력일보 18일'!$L$10:$M$70,2,FALSE),0),0)</f>
        <v>0</v>
      </c>
      <c r="Y67" s="63">
        <f>IFERROR(IF(VLOOKUP(B67,'출력일보 19일'!$D$10:$E$70,2,FALSE)&gt;0,VLOOKUP(B67,'출력일보 19일'!$D$10:$E$70,2,FALSE),0),0)+IFERROR(IF(VLOOKUP(B67,'출력일보 19일'!$L$10:$M$70,2,FALSE)&gt;0,VLOOKUP(B67,'출력일보 19일'!$L$10:$M$70,2,FALSE),0),0)</f>
        <v>0</v>
      </c>
      <c r="Z67" s="63">
        <f>IFERROR(IF(VLOOKUP(B67,'출력일보 20일'!$D$10:$E$70,2,FALSE)&gt;0,VLOOKUP(B67,'출력일보 20일'!$D$10:$E$70,2,FALSE),0),0)+IFERROR(IF(VLOOKUP(B67,'출력일보 20일'!$L$10:$M$70,2,FALSE)&gt;0,VLOOKUP(B67,'출력일보 20일'!$L$10:$M$70,2,FALSE),0),0)</f>
        <v>0</v>
      </c>
      <c r="AA67" s="63">
        <f>IFERROR(IF(VLOOKUP(B67,'출력일보 21일'!$D$10:$E$70,2,FALSE)&gt;0,VLOOKUP(B67,'출력일보 21일'!$D$10:$E$70,2,FALSE),0),0)+IFERROR(IF(VLOOKUP(B67,'출력일보 21일'!$L$10:$M$70,2,FALSE)&gt;0,VLOOKUP(B67,'출력일보 21일'!$L$10:$M$70,2,FALSE),0),0)</f>
        <v>0</v>
      </c>
      <c r="AB67" s="63">
        <f>IFERROR(IF(VLOOKUP(B67,'출력일보 22일'!$D$10:$E$70,2,FALSE)&gt;0,VLOOKUP(B67,'출력일보 22일'!$D$10:$E$70,2,FALSE),0),0)+IFERROR(IF(VLOOKUP(B67,'출력일보 22일'!$L$10:$M$70,2,FALSE)&gt;0,VLOOKUP(B67,'출력일보 22일'!$L$10:$M$70,2,FALSE),0),0)</f>
        <v>0</v>
      </c>
      <c r="AC67" s="63">
        <f>IFERROR(IF(VLOOKUP(B67,'출력일보 23일'!$D$10:$E$70,2,FALSE)&gt;0,VLOOKUP(B67,'출력일보 23일'!$D$10:$E$70,2,FALSE),0),0)+IFERROR(IF(VLOOKUP(B67,'출력일보 23일'!$L$10:$M$70,2,FALSE)&gt;0,VLOOKUP(B67,'출력일보 23일'!$L$10:$M$70,2,FALSE),0),0)</f>
        <v>0</v>
      </c>
      <c r="AD67" s="63">
        <f>IFERROR(IF(VLOOKUP(B67,'출력일보 24일'!$D$10:$E$70,2,FALSE)&gt;0,VLOOKUP(B67,'출력일보 24일'!$D$10:$E$70,2,FALSE),0),0)+IFERROR(IF(VLOOKUP(B67,'출력일보 24일'!$L$10:$M$70,2,FALSE)&gt;0,VLOOKUP(B67,'출력일보 24일'!$L$10:$M$70,2,FALSE),0),0)</f>
        <v>0</v>
      </c>
      <c r="AE67" s="63">
        <f>IFERROR(IF(VLOOKUP(B67,'출력일보 25일'!$D$10:$E$70,2,FALSE)&gt;0,VLOOKUP(B67,'출력일보 25일'!$D$10:$E$70,2,FALSE),0),0)+IFERROR(IF(VLOOKUP(B67,'출력일보 25일'!$L$10:$M$70,2,FALSE)&gt;0,VLOOKUP(B67,'출력일보 25일'!$L$10:$M$70,2,FALSE),0),0)</f>
        <v>0</v>
      </c>
      <c r="AF67" s="63">
        <f>IFERROR(IF(VLOOKUP(B67,'출력일보 26일'!$D$10:$E$70,2,FALSE)&gt;0,VLOOKUP(B67,'출력일보 26일'!$D$10:$E$70,2,FALSE),0),0)+IFERROR(IF(VLOOKUP(B67,'출력일보 26일'!$L$10:$M$70,2,FALSE)&gt;0,VLOOKUP(B67,'출력일보 26일'!$L$10:$M$70,2,FALSE),0),0)</f>
        <v>0</v>
      </c>
      <c r="AG67" s="63">
        <f>IFERROR(IF(VLOOKUP(B67,'출력일보 27일'!$D$10:$E$70,2,FALSE)&gt;0,VLOOKUP(B67,'출력일보 27일'!$D$10:$E$70,2,FALSE),0),0)+IFERROR(IF(VLOOKUP(B67,'출력일보 27일'!$L$10:$M$70,2,FALSE)&gt;0,VLOOKUP(B67,'출력일보 27일'!$L$10:$M$70,2,FALSE),0),0)</f>
        <v>0</v>
      </c>
      <c r="AH67" s="63">
        <f>IFERROR(IF(VLOOKUP(B67,'출력일보 28일'!$D$10:$E$70,2,FALSE)&gt;0,VLOOKUP(B67,'출력일보 28일'!$D$10:$E$70,2,FALSE),0),0)+IFERROR(IF(VLOOKUP(B67,'출력일보 28일'!$L$10:$M$70,2,FALSE)&gt;0,VLOOKUP(B67,'출력일보 28일'!$L$10:$M$70,2,FALSE),0),0)</f>
        <v>0</v>
      </c>
      <c r="AI67" s="63">
        <f>IFERROR(IF(VLOOKUP(B67,'출력일보 29일'!$D$10:$E$70,2,FALSE)&gt;0,VLOOKUP(B67,'출력일보 29일'!$D$10:$E$70,2,FALSE),0),0)+IFERROR(IF(VLOOKUP(B67,'출력일보 29일'!$L$10:$M$70,2,FALSE)&gt;0,VLOOKUP(B67,'출력일보 29일'!$L$10:$M$70,2,FALSE),0),0)</f>
        <v>0</v>
      </c>
      <c r="AJ67" s="63">
        <f>IFERROR(IF(VLOOKUP(B67,'출력일보 30일'!$D$10:$E$70,2,FALSE)&gt;0,VLOOKUP(B67,'출력일보 30일'!$D$10:$E$70,2,FALSE),0),0)+IFERROR(IF(VLOOKUP(B67,'출력일보 30일'!$L$10:$M$70,2,FALSE)&gt;0,VLOOKUP(B67,'출력일보 30일'!$L$10:$M$70,2,FALSE),0),0)</f>
        <v>0</v>
      </c>
      <c r="AK67" s="64">
        <f>IFERROR(IF(VLOOKUP(B67,'출력일보 31일'!$D$10:$E$70,2,FALSE)&gt;0,VLOOKUP(B67,'출력일보 31일'!$D$10:$E$70,2,FALSE),0),0)+IFERROR(IF(VLOOKUP(B67,'출력일보 31일'!$L$10:$M$70,2,FALSE)&gt;0,VLOOKUP(B67,'출력일보 31일'!$L$10:$M$70,2,FALSE),0),0)</f>
        <v>0</v>
      </c>
      <c r="AL67" s="75">
        <f t="shared" si="8"/>
        <v>0</v>
      </c>
      <c r="AM67" s="76">
        <f t="shared" si="9"/>
        <v>0</v>
      </c>
      <c r="AN67" s="77"/>
      <c r="AO67" s="95">
        <f t="shared" si="15"/>
        <v>0</v>
      </c>
      <c r="AP67" s="96">
        <f t="shared" si="10"/>
        <v>0</v>
      </c>
      <c r="AQ67" s="97">
        <f t="shared" si="11"/>
        <v>0</v>
      </c>
      <c r="AR67" s="97">
        <f t="shared" si="12"/>
        <v>0</v>
      </c>
      <c r="AS67" s="95">
        <f t="shared" si="13"/>
        <v>0</v>
      </c>
      <c r="AT67" s="96">
        <f t="shared" si="14"/>
        <v>0</v>
      </c>
      <c r="AU67" s="69"/>
      <c r="AV67" s="66"/>
      <c r="AW67" s="67"/>
      <c r="AX67" s="67"/>
      <c r="AY67" s="68"/>
    </row>
    <row r="68" spans="1:51" s="44" customFormat="1" ht="30" customHeight="1">
      <c r="A68" s="66"/>
      <c r="B68" s="67"/>
      <c r="C68" s="70"/>
      <c r="D68" s="70"/>
      <c r="E68" s="70"/>
      <c r="F68" s="71"/>
      <c r="G68" s="62">
        <f>IFERROR(IF(VLOOKUP(B68,'출력일보 1일'!$D$10:$E$70,2,FALSE)&gt;0,VLOOKUP(B68,'출력일보 1일'!$D$10:$E$70,2,FALSE),0),0)+IFERROR(IF(VLOOKUP(B68,'출력일보 1일'!$L$10:$M$70,2,FALSE)&gt;0,VLOOKUP(B68,'출력일보 1일'!$L$10:$M$70,2,FALSE),0),0)</f>
        <v>0</v>
      </c>
      <c r="H68" s="63">
        <f>IFERROR(IF(VLOOKUP(B68,'출력일보 2일'!$D$10:$E$70,2,FALSE)&gt;0,VLOOKUP(B68,'출력일보 2일'!$D$10:$E$70,2,FALSE),0),0)+IFERROR(IF(VLOOKUP(B68,'출력일보 2일'!$L$10:$M$70,2,FALSE)&gt;0,VLOOKUP(B68,'출력일보 2일'!$L$10:$M$70,2,FALSE),0),0)</f>
        <v>0</v>
      </c>
      <c r="I68" s="63">
        <f>IFERROR(IF(VLOOKUP(B68,'출력일보 3일'!$D$10:$E$70,2,FALSE)&gt;0,VLOOKUP(B68,'출력일보 3일'!$D$10:$E$70,2,FALSE),0),0)+IFERROR(IF(VLOOKUP(B68,'출력일보 3일'!$L$10:$M$70,2,FALSE)&gt;0,VLOOKUP(B68,'출력일보 3일'!$L$10:$M$70,2,FALSE),0),0)</f>
        <v>0</v>
      </c>
      <c r="J68" s="63">
        <f>IFERROR(IF(VLOOKUP(B68,'출력일보 4일'!$D$10:$E$70,2,FALSE)&gt;0,VLOOKUP(B68,'출력일보 4일'!$D$10:$E$70,2,FALSE),0),0)+IFERROR(IF(VLOOKUP(B68,'출력일보 4일'!$L$10:$M$70,2,FALSE)&gt;0,VLOOKUP(B68,'출력일보 4일'!$L$10:$M$70,2,FALSE),0),0)</f>
        <v>0</v>
      </c>
      <c r="K68" s="63">
        <f>IFERROR(IF(VLOOKUP(B68,'출력일보 5일'!$D$10:$E$70,2,FALSE)&gt;0,VLOOKUP(B68,'출력일보 5일'!$D$10:$E$70,2,FALSE),0),0)+IFERROR(IF(VLOOKUP(B68,'출력일보 5일'!$L$10:$M$70,2,FALSE)&gt;0,VLOOKUP(B68,'출력일보 5일'!$L$10:$M$70,2,FALSE),0),0)</f>
        <v>0</v>
      </c>
      <c r="L68" s="63">
        <f>IFERROR(IF(VLOOKUP(B68,'출력일보 6일'!$D$10:$E$70,2,FALSE)&gt;0,VLOOKUP(B68,'출력일보 6일'!$D$10:$E$70,2,FALSE),0),0)+IFERROR(IF(VLOOKUP(B68,'출력일보 6일'!$L$10:$M$70,2,FALSE)&gt;0,VLOOKUP(B68,'출력일보 6일'!$L$10:$M$70,2,FALSE),0),0)</f>
        <v>0</v>
      </c>
      <c r="M68" s="63">
        <f>IFERROR(IF(VLOOKUP(B68,'출력일보 7일'!$D$10:$E$70,2,FALSE)&gt;0,VLOOKUP(B68,'출력일보 7일'!$D$10:$E$70,2,FALSE),0),0)+IFERROR(IF(VLOOKUP(B68,'출력일보 7일'!$L$10:$M$70,2,FALSE)&gt;0,VLOOKUP(B68,'출력일보 7일'!$L$10:$M$70,2,FALSE),0),0)</f>
        <v>0</v>
      </c>
      <c r="N68" s="63">
        <f>IFERROR(IF(VLOOKUP(B68,'출력일보 8일'!$D$10:$E$70,2,FALSE)&gt;0,VLOOKUP(B68,'출력일보 8일'!$D$10:$E$70,2,FALSE),0),0)+IFERROR(IF(VLOOKUP(B68,'출력일보 8일'!$L$10:$M$70,2,FALSE)&gt;0,VLOOKUP(B68,'출력일보 8일'!$L$10:$M$70,2,FALSE),0),0)</f>
        <v>0</v>
      </c>
      <c r="O68" s="63">
        <f>IFERROR(IF(VLOOKUP(B68,'출력일보 9일'!$D$10:$E$70,2,FALSE)&gt;0,VLOOKUP(B68,'출력일보 9일'!$D$10:$E$70,2,FALSE),0),0)+IFERROR(IF(VLOOKUP(B68,'출력일보 9일'!$L$10:$M$70,2,FALSE)&gt;0,VLOOKUP(B68,'출력일보 9일'!$L$10:$M$70,2,FALSE),0),0)</f>
        <v>0</v>
      </c>
      <c r="P68" s="63">
        <f>IFERROR(IF(VLOOKUP(B68,'출력일보 10일'!$D$10:$E$70,2,FALSE)&gt;0,VLOOKUP(B68,'출력일보 10일'!$D$10:$E$70,2,FALSE),0),0)+IFERROR(IF(VLOOKUP(B68,'출력일보 10일'!$L$10:$M$70,2,FALSE)&gt;0,VLOOKUP(B68,'출력일보 10일'!$L$10:$M$70,2,FALSE),0),0)</f>
        <v>0</v>
      </c>
      <c r="Q68" s="63">
        <f>IFERROR(IF(VLOOKUP(B68,'출력일보 11일'!$D$10:$E$70,2,FALSE)&gt;0,VLOOKUP(B68,'출력일보 11일'!$D$10:$E$70,2,FALSE),0),0)+IFERROR(IF(VLOOKUP(B68,'출력일보 11일'!$L$10:$M$70,2,FALSE)&gt;0,VLOOKUP(B68,'출력일보 11일'!$L$10:$M$70,2,FALSE),0),0)</f>
        <v>0</v>
      </c>
      <c r="R68" s="63">
        <f>IFERROR(IF(VLOOKUP(B68,'출력일보 12일'!$D$10:$E$70,2,FALSE)&gt;0,VLOOKUP(B68,'출력일보 12일'!$D$10:$E$70,2,FALSE),0),0)+IFERROR(IF(VLOOKUP(B68,'출력일보 12일'!$L$10:$M$70,2,FALSE)&gt;0,VLOOKUP(B68,'출력일보 12일'!$L$10:$M$70,2,FALSE),0),0)</f>
        <v>0</v>
      </c>
      <c r="S68" s="63">
        <f>IFERROR(IF(VLOOKUP(B68,'출력일보 13일'!$D$10:$E$70,2,FALSE)&gt;0,VLOOKUP(B68,'출력일보 13일'!$D$10:$E$70,2,FALSE),0),0)+IFERROR(IF(VLOOKUP(B68,'출력일보 13일'!$L$10:$M$70,2,FALSE)&gt;0,VLOOKUP(B68,'출력일보 13일'!$L$10:$M$70,2,FALSE),0),0)</f>
        <v>0</v>
      </c>
      <c r="T68" s="63">
        <f>IFERROR(IF(VLOOKUP(B68,'출력일보 14일'!$D$10:$E$70,2,FALSE)&gt;0,VLOOKUP(B68,'출력일보 14일'!$D$10:$E$70,2,FALSE),0),0)+IFERROR(IF(VLOOKUP(B68,'출력일보 14일'!$L$10:$M$70,2,FALSE)&gt;0,VLOOKUP(B68,'출력일보 14일'!$L$10:$M$70,2,FALSE),0),0)</f>
        <v>0</v>
      </c>
      <c r="U68" s="63">
        <f>IFERROR(IF(VLOOKUP(B68,'출력일보 15일'!$D$10:$E$70,2,FALSE)&gt;0,VLOOKUP(B68,'출력일보 15일'!$D$10:$E$70,2,FALSE),0),0)+IFERROR(IF(VLOOKUP(B68,'출력일보 15일'!$L$10:$M$70,2,FALSE)&gt;0,VLOOKUP(B68,'출력일보 15일'!$L$10:$M$70,2,FALSE),0),0)</f>
        <v>0</v>
      </c>
      <c r="V68" s="63">
        <f>IFERROR(IF(VLOOKUP(B68,'출력일보 16일'!$D$10:$E$70,2,FALSE)&gt;0,VLOOKUP(B68,'출력일보 16일'!$D$10:$E$70,2,FALSE),0),0)+IFERROR(IF(VLOOKUP(B68,'출력일보 16일'!$L$10:$M$70,2,FALSE)&gt;0,VLOOKUP(B68,'출력일보 16일'!$L$10:$M$70,2,FALSE),0),0)</f>
        <v>0</v>
      </c>
      <c r="W68" s="63">
        <f>IFERROR(IF(VLOOKUP(B68,'출력일보 17일'!$D$10:$E$70,2,FALSE)&gt;0,VLOOKUP(B68,'출력일보 17일'!$D$10:$E$70,2,FALSE),0),0)+IFERROR(IF(VLOOKUP(B68,'출력일보 17일'!$L$10:$M$70,2,FALSE)&gt;0,VLOOKUP(B68,'출력일보 17일'!$L$10:$M$70,2,FALSE),0),0)</f>
        <v>0</v>
      </c>
      <c r="X68" s="63">
        <f>IFERROR(IF(VLOOKUP(B68,'출력일보 18일'!$D$10:$E$70,2,FALSE)&gt;0,VLOOKUP(B68,'출력일보 18일'!$D$10:$E$70,2,FALSE),0),0)+IFERROR(IF(VLOOKUP(B68,'출력일보 18일'!$L$10:$M$70,2,FALSE)&gt;0,VLOOKUP(B68,'출력일보 18일'!$L$10:$M$70,2,FALSE),0),0)</f>
        <v>0</v>
      </c>
      <c r="Y68" s="63">
        <f>IFERROR(IF(VLOOKUP(B68,'출력일보 19일'!$D$10:$E$70,2,FALSE)&gt;0,VLOOKUP(B68,'출력일보 19일'!$D$10:$E$70,2,FALSE),0),0)+IFERROR(IF(VLOOKUP(B68,'출력일보 19일'!$L$10:$M$70,2,FALSE)&gt;0,VLOOKUP(B68,'출력일보 19일'!$L$10:$M$70,2,FALSE),0),0)</f>
        <v>0</v>
      </c>
      <c r="Z68" s="63">
        <f>IFERROR(IF(VLOOKUP(B68,'출력일보 20일'!$D$10:$E$70,2,FALSE)&gt;0,VLOOKUP(B68,'출력일보 20일'!$D$10:$E$70,2,FALSE),0),0)+IFERROR(IF(VLOOKUP(B68,'출력일보 20일'!$L$10:$M$70,2,FALSE)&gt;0,VLOOKUP(B68,'출력일보 20일'!$L$10:$M$70,2,FALSE),0),0)</f>
        <v>0</v>
      </c>
      <c r="AA68" s="63">
        <f>IFERROR(IF(VLOOKUP(B68,'출력일보 21일'!$D$10:$E$70,2,FALSE)&gt;0,VLOOKUP(B68,'출력일보 21일'!$D$10:$E$70,2,FALSE),0),0)+IFERROR(IF(VLOOKUP(B68,'출력일보 21일'!$L$10:$M$70,2,FALSE)&gt;0,VLOOKUP(B68,'출력일보 21일'!$L$10:$M$70,2,FALSE),0),0)</f>
        <v>0</v>
      </c>
      <c r="AB68" s="63">
        <f>IFERROR(IF(VLOOKUP(B68,'출력일보 22일'!$D$10:$E$70,2,FALSE)&gt;0,VLOOKUP(B68,'출력일보 22일'!$D$10:$E$70,2,FALSE),0),0)+IFERROR(IF(VLOOKUP(B68,'출력일보 22일'!$L$10:$M$70,2,FALSE)&gt;0,VLOOKUP(B68,'출력일보 22일'!$L$10:$M$70,2,FALSE),0),0)</f>
        <v>0</v>
      </c>
      <c r="AC68" s="63">
        <f>IFERROR(IF(VLOOKUP(B68,'출력일보 23일'!$D$10:$E$70,2,FALSE)&gt;0,VLOOKUP(B68,'출력일보 23일'!$D$10:$E$70,2,FALSE),0),0)+IFERROR(IF(VLOOKUP(B68,'출력일보 23일'!$L$10:$M$70,2,FALSE)&gt;0,VLOOKUP(B68,'출력일보 23일'!$L$10:$M$70,2,FALSE),0),0)</f>
        <v>0</v>
      </c>
      <c r="AD68" s="63">
        <f>IFERROR(IF(VLOOKUP(B68,'출력일보 24일'!$D$10:$E$70,2,FALSE)&gt;0,VLOOKUP(B68,'출력일보 24일'!$D$10:$E$70,2,FALSE),0),0)+IFERROR(IF(VLOOKUP(B68,'출력일보 24일'!$L$10:$M$70,2,FALSE)&gt;0,VLOOKUP(B68,'출력일보 24일'!$L$10:$M$70,2,FALSE),0),0)</f>
        <v>0</v>
      </c>
      <c r="AE68" s="63">
        <f>IFERROR(IF(VLOOKUP(B68,'출력일보 25일'!$D$10:$E$70,2,FALSE)&gt;0,VLOOKUP(B68,'출력일보 25일'!$D$10:$E$70,2,FALSE),0),0)+IFERROR(IF(VLOOKUP(B68,'출력일보 25일'!$L$10:$M$70,2,FALSE)&gt;0,VLOOKUP(B68,'출력일보 25일'!$L$10:$M$70,2,FALSE),0),0)</f>
        <v>0</v>
      </c>
      <c r="AF68" s="63">
        <f>IFERROR(IF(VLOOKUP(B68,'출력일보 26일'!$D$10:$E$70,2,FALSE)&gt;0,VLOOKUP(B68,'출력일보 26일'!$D$10:$E$70,2,FALSE),0),0)+IFERROR(IF(VLOOKUP(B68,'출력일보 26일'!$L$10:$M$70,2,FALSE)&gt;0,VLOOKUP(B68,'출력일보 26일'!$L$10:$M$70,2,FALSE),0),0)</f>
        <v>0</v>
      </c>
      <c r="AG68" s="63">
        <f>IFERROR(IF(VLOOKUP(B68,'출력일보 27일'!$D$10:$E$70,2,FALSE)&gt;0,VLOOKUP(B68,'출력일보 27일'!$D$10:$E$70,2,FALSE),0),0)+IFERROR(IF(VLOOKUP(B68,'출력일보 27일'!$L$10:$M$70,2,FALSE)&gt;0,VLOOKUP(B68,'출력일보 27일'!$L$10:$M$70,2,FALSE),0),0)</f>
        <v>0</v>
      </c>
      <c r="AH68" s="63">
        <f>IFERROR(IF(VLOOKUP(B68,'출력일보 28일'!$D$10:$E$70,2,FALSE)&gt;0,VLOOKUP(B68,'출력일보 28일'!$D$10:$E$70,2,FALSE),0),0)+IFERROR(IF(VLOOKUP(B68,'출력일보 28일'!$L$10:$M$70,2,FALSE)&gt;0,VLOOKUP(B68,'출력일보 28일'!$L$10:$M$70,2,FALSE),0),0)</f>
        <v>0</v>
      </c>
      <c r="AI68" s="63">
        <f>IFERROR(IF(VLOOKUP(B68,'출력일보 29일'!$D$10:$E$70,2,FALSE)&gt;0,VLOOKUP(B68,'출력일보 29일'!$D$10:$E$70,2,FALSE),0),0)+IFERROR(IF(VLOOKUP(B68,'출력일보 29일'!$L$10:$M$70,2,FALSE)&gt;0,VLOOKUP(B68,'출력일보 29일'!$L$10:$M$70,2,FALSE),0),0)</f>
        <v>0</v>
      </c>
      <c r="AJ68" s="63">
        <f>IFERROR(IF(VLOOKUP(B68,'출력일보 30일'!$D$10:$E$70,2,FALSE)&gt;0,VLOOKUP(B68,'출력일보 30일'!$D$10:$E$70,2,FALSE),0),0)+IFERROR(IF(VLOOKUP(B68,'출력일보 30일'!$L$10:$M$70,2,FALSE)&gt;0,VLOOKUP(B68,'출력일보 30일'!$L$10:$M$70,2,FALSE),0),0)</f>
        <v>0</v>
      </c>
      <c r="AK68" s="64">
        <f>IFERROR(IF(VLOOKUP(B68,'출력일보 31일'!$D$10:$E$70,2,FALSE)&gt;0,VLOOKUP(B68,'출력일보 31일'!$D$10:$E$70,2,FALSE),0),0)+IFERROR(IF(VLOOKUP(B68,'출력일보 31일'!$L$10:$M$70,2,FALSE)&gt;0,VLOOKUP(B68,'출력일보 31일'!$L$10:$M$70,2,FALSE),0),0)</f>
        <v>0</v>
      </c>
      <c r="AL68" s="75">
        <f t="shared" si="8"/>
        <v>0</v>
      </c>
      <c r="AM68" s="76">
        <f t="shared" si="9"/>
        <v>0</v>
      </c>
      <c r="AN68" s="77"/>
      <c r="AO68" s="95">
        <f t="shared" si="15"/>
        <v>0</v>
      </c>
      <c r="AP68" s="96">
        <f t="shared" si="10"/>
        <v>0</v>
      </c>
      <c r="AQ68" s="97">
        <f t="shared" si="11"/>
        <v>0</v>
      </c>
      <c r="AR68" s="97">
        <f t="shared" si="12"/>
        <v>0</v>
      </c>
      <c r="AS68" s="95">
        <f t="shared" si="13"/>
        <v>0</v>
      </c>
      <c r="AT68" s="96">
        <f t="shared" si="14"/>
        <v>0</v>
      </c>
      <c r="AU68" s="69"/>
      <c r="AV68" s="66"/>
      <c r="AW68" s="67"/>
      <c r="AX68" s="67"/>
      <c r="AY68" s="68"/>
    </row>
    <row r="69" spans="1:51" s="44" customFormat="1" ht="30" customHeight="1">
      <c r="A69" s="66"/>
      <c r="B69" s="67"/>
      <c r="C69" s="70"/>
      <c r="D69" s="70"/>
      <c r="E69" s="70"/>
      <c r="F69" s="71"/>
      <c r="G69" s="62">
        <f>IFERROR(IF(VLOOKUP(B69,'출력일보 1일'!$D$10:$E$70,2,FALSE)&gt;0,VLOOKUP(B69,'출력일보 1일'!$D$10:$E$70,2,FALSE),0),0)+IFERROR(IF(VLOOKUP(B69,'출력일보 1일'!$L$10:$M$70,2,FALSE)&gt;0,VLOOKUP(B69,'출력일보 1일'!$L$10:$M$70,2,FALSE),0),0)</f>
        <v>0</v>
      </c>
      <c r="H69" s="63">
        <f>IFERROR(IF(VLOOKUP(B69,'출력일보 2일'!$D$10:$E$70,2,FALSE)&gt;0,VLOOKUP(B69,'출력일보 2일'!$D$10:$E$70,2,FALSE),0),0)+IFERROR(IF(VLOOKUP(B69,'출력일보 2일'!$L$10:$M$70,2,FALSE)&gt;0,VLOOKUP(B69,'출력일보 2일'!$L$10:$M$70,2,FALSE),0),0)</f>
        <v>0</v>
      </c>
      <c r="I69" s="63">
        <f>IFERROR(IF(VLOOKUP(B69,'출력일보 3일'!$D$10:$E$70,2,FALSE)&gt;0,VLOOKUP(B69,'출력일보 3일'!$D$10:$E$70,2,FALSE),0),0)+IFERROR(IF(VLOOKUP(B69,'출력일보 3일'!$L$10:$M$70,2,FALSE)&gt;0,VLOOKUP(B69,'출력일보 3일'!$L$10:$M$70,2,FALSE),0),0)</f>
        <v>0</v>
      </c>
      <c r="J69" s="63">
        <f>IFERROR(IF(VLOOKUP(B69,'출력일보 4일'!$D$10:$E$70,2,FALSE)&gt;0,VLOOKUP(B69,'출력일보 4일'!$D$10:$E$70,2,FALSE),0),0)+IFERROR(IF(VLOOKUP(B69,'출력일보 4일'!$L$10:$M$70,2,FALSE)&gt;0,VLOOKUP(B69,'출력일보 4일'!$L$10:$M$70,2,FALSE),0),0)</f>
        <v>0</v>
      </c>
      <c r="K69" s="63">
        <f>IFERROR(IF(VLOOKUP(B69,'출력일보 5일'!$D$10:$E$70,2,FALSE)&gt;0,VLOOKUP(B69,'출력일보 5일'!$D$10:$E$70,2,FALSE),0),0)+IFERROR(IF(VLOOKUP(B69,'출력일보 5일'!$L$10:$M$70,2,FALSE)&gt;0,VLOOKUP(B69,'출력일보 5일'!$L$10:$M$70,2,FALSE),0),0)</f>
        <v>0</v>
      </c>
      <c r="L69" s="63">
        <f>IFERROR(IF(VLOOKUP(B69,'출력일보 6일'!$D$10:$E$70,2,FALSE)&gt;0,VLOOKUP(B69,'출력일보 6일'!$D$10:$E$70,2,FALSE),0),0)+IFERROR(IF(VLOOKUP(B69,'출력일보 6일'!$L$10:$M$70,2,FALSE)&gt;0,VLOOKUP(B69,'출력일보 6일'!$L$10:$M$70,2,FALSE),0),0)</f>
        <v>0</v>
      </c>
      <c r="M69" s="63">
        <f>IFERROR(IF(VLOOKUP(B69,'출력일보 7일'!$D$10:$E$70,2,FALSE)&gt;0,VLOOKUP(B69,'출력일보 7일'!$D$10:$E$70,2,FALSE),0),0)+IFERROR(IF(VLOOKUP(B69,'출력일보 7일'!$L$10:$M$70,2,FALSE)&gt;0,VLOOKUP(B69,'출력일보 7일'!$L$10:$M$70,2,FALSE),0),0)</f>
        <v>0</v>
      </c>
      <c r="N69" s="63">
        <f>IFERROR(IF(VLOOKUP(B69,'출력일보 8일'!$D$10:$E$70,2,FALSE)&gt;0,VLOOKUP(B69,'출력일보 8일'!$D$10:$E$70,2,FALSE),0),0)+IFERROR(IF(VLOOKUP(B69,'출력일보 8일'!$L$10:$M$70,2,FALSE)&gt;0,VLOOKUP(B69,'출력일보 8일'!$L$10:$M$70,2,FALSE),0),0)</f>
        <v>0</v>
      </c>
      <c r="O69" s="63">
        <f>IFERROR(IF(VLOOKUP(B69,'출력일보 9일'!$D$10:$E$70,2,FALSE)&gt;0,VLOOKUP(B69,'출력일보 9일'!$D$10:$E$70,2,FALSE),0),0)+IFERROR(IF(VLOOKUP(B69,'출력일보 9일'!$L$10:$M$70,2,FALSE)&gt;0,VLOOKUP(B69,'출력일보 9일'!$L$10:$M$70,2,FALSE),0),0)</f>
        <v>0</v>
      </c>
      <c r="P69" s="63">
        <f>IFERROR(IF(VLOOKUP(B69,'출력일보 10일'!$D$10:$E$70,2,FALSE)&gt;0,VLOOKUP(B69,'출력일보 10일'!$D$10:$E$70,2,FALSE),0),0)+IFERROR(IF(VLOOKUP(B69,'출력일보 10일'!$L$10:$M$70,2,FALSE)&gt;0,VLOOKUP(B69,'출력일보 10일'!$L$10:$M$70,2,FALSE),0),0)</f>
        <v>0</v>
      </c>
      <c r="Q69" s="63">
        <f>IFERROR(IF(VLOOKUP(B69,'출력일보 11일'!$D$10:$E$70,2,FALSE)&gt;0,VLOOKUP(B69,'출력일보 11일'!$D$10:$E$70,2,FALSE),0),0)+IFERROR(IF(VLOOKUP(B69,'출력일보 11일'!$L$10:$M$70,2,FALSE)&gt;0,VLOOKUP(B69,'출력일보 11일'!$L$10:$M$70,2,FALSE),0),0)</f>
        <v>0</v>
      </c>
      <c r="R69" s="63">
        <f>IFERROR(IF(VLOOKUP(B69,'출력일보 12일'!$D$10:$E$70,2,FALSE)&gt;0,VLOOKUP(B69,'출력일보 12일'!$D$10:$E$70,2,FALSE),0),0)+IFERROR(IF(VLOOKUP(B69,'출력일보 12일'!$L$10:$M$70,2,FALSE)&gt;0,VLOOKUP(B69,'출력일보 12일'!$L$10:$M$70,2,FALSE),0),0)</f>
        <v>0</v>
      </c>
      <c r="S69" s="63">
        <f>IFERROR(IF(VLOOKUP(B69,'출력일보 13일'!$D$10:$E$70,2,FALSE)&gt;0,VLOOKUP(B69,'출력일보 13일'!$D$10:$E$70,2,FALSE),0),0)+IFERROR(IF(VLOOKUP(B69,'출력일보 13일'!$L$10:$M$70,2,FALSE)&gt;0,VLOOKUP(B69,'출력일보 13일'!$L$10:$M$70,2,FALSE),0),0)</f>
        <v>0</v>
      </c>
      <c r="T69" s="63">
        <f>IFERROR(IF(VLOOKUP(B69,'출력일보 14일'!$D$10:$E$70,2,FALSE)&gt;0,VLOOKUP(B69,'출력일보 14일'!$D$10:$E$70,2,FALSE),0),0)+IFERROR(IF(VLOOKUP(B69,'출력일보 14일'!$L$10:$M$70,2,FALSE)&gt;0,VLOOKUP(B69,'출력일보 14일'!$L$10:$M$70,2,FALSE),0),0)</f>
        <v>0</v>
      </c>
      <c r="U69" s="63">
        <f>IFERROR(IF(VLOOKUP(B69,'출력일보 15일'!$D$10:$E$70,2,FALSE)&gt;0,VLOOKUP(B69,'출력일보 15일'!$D$10:$E$70,2,FALSE),0),0)+IFERROR(IF(VLOOKUP(B69,'출력일보 15일'!$L$10:$M$70,2,FALSE)&gt;0,VLOOKUP(B69,'출력일보 15일'!$L$10:$M$70,2,FALSE),0),0)</f>
        <v>0</v>
      </c>
      <c r="V69" s="63">
        <f>IFERROR(IF(VLOOKUP(B69,'출력일보 16일'!$D$10:$E$70,2,FALSE)&gt;0,VLOOKUP(B69,'출력일보 16일'!$D$10:$E$70,2,FALSE),0),0)+IFERROR(IF(VLOOKUP(B69,'출력일보 16일'!$L$10:$M$70,2,FALSE)&gt;0,VLOOKUP(B69,'출력일보 16일'!$L$10:$M$70,2,FALSE),0),0)</f>
        <v>0</v>
      </c>
      <c r="W69" s="63">
        <f>IFERROR(IF(VLOOKUP(B69,'출력일보 17일'!$D$10:$E$70,2,FALSE)&gt;0,VLOOKUP(B69,'출력일보 17일'!$D$10:$E$70,2,FALSE),0),0)+IFERROR(IF(VLOOKUP(B69,'출력일보 17일'!$L$10:$M$70,2,FALSE)&gt;0,VLOOKUP(B69,'출력일보 17일'!$L$10:$M$70,2,FALSE),0),0)</f>
        <v>0</v>
      </c>
      <c r="X69" s="63">
        <f>IFERROR(IF(VLOOKUP(B69,'출력일보 18일'!$D$10:$E$70,2,FALSE)&gt;0,VLOOKUP(B69,'출력일보 18일'!$D$10:$E$70,2,FALSE),0),0)+IFERROR(IF(VLOOKUP(B69,'출력일보 18일'!$L$10:$M$70,2,FALSE)&gt;0,VLOOKUP(B69,'출력일보 18일'!$L$10:$M$70,2,FALSE),0),0)</f>
        <v>0</v>
      </c>
      <c r="Y69" s="63">
        <f>IFERROR(IF(VLOOKUP(B69,'출력일보 19일'!$D$10:$E$70,2,FALSE)&gt;0,VLOOKUP(B69,'출력일보 19일'!$D$10:$E$70,2,FALSE),0),0)+IFERROR(IF(VLOOKUP(B69,'출력일보 19일'!$L$10:$M$70,2,FALSE)&gt;0,VLOOKUP(B69,'출력일보 19일'!$L$10:$M$70,2,FALSE),0),0)</f>
        <v>0</v>
      </c>
      <c r="Z69" s="63">
        <f>IFERROR(IF(VLOOKUP(B69,'출력일보 20일'!$D$10:$E$70,2,FALSE)&gt;0,VLOOKUP(B69,'출력일보 20일'!$D$10:$E$70,2,FALSE),0),0)+IFERROR(IF(VLOOKUP(B69,'출력일보 20일'!$L$10:$M$70,2,FALSE)&gt;0,VLOOKUP(B69,'출력일보 20일'!$L$10:$M$70,2,FALSE),0),0)</f>
        <v>0</v>
      </c>
      <c r="AA69" s="63">
        <f>IFERROR(IF(VLOOKUP(B69,'출력일보 21일'!$D$10:$E$70,2,FALSE)&gt;0,VLOOKUP(B69,'출력일보 21일'!$D$10:$E$70,2,FALSE),0),0)+IFERROR(IF(VLOOKUP(B69,'출력일보 21일'!$L$10:$M$70,2,FALSE)&gt;0,VLOOKUP(B69,'출력일보 21일'!$L$10:$M$70,2,FALSE),0),0)</f>
        <v>0</v>
      </c>
      <c r="AB69" s="63">
        <f>IFERROR(IF(VLOOKUP(B69,'출력일보 22일'!$D$10:$E$70,2,FALSE)&gt;0,VLOOKUP(B69,'출력일보 22일'!$D$10:$E$70,2,FALSE),0),0)+IFERROR(IF(VLOOKUP(B69,'출력일보 22일'!$L$10:$M$70,2,FALSE)&gt;0,VLOOKUP(B69,'출력일보 22일'!$L$10:$M$70,2,FALSE),0),0)</f>
        <v>0</v>
      </c>
      <c r="AC69" s="63">
        <f>IFERROR(IF(VLOOKUP(B69,'출력일보 23일'!$D$10:$E$70,2,FALSE)&gt;0,VLOOKUP(B69,'출력일보 23일'!$D$10:$E$70,2,FALSE),0),0)+IFERROR(IF(VLOOKUP(B69,'출력일보 23일'!$L$10:$M$70,2,FALSE)&gt;0,VLOOKUP(B69,'출력일보 23일'!$L$10:$M$70,2,FALSE),0),0)</f>
        <v>0</v>
      </c>
      <c r="AD69" s="63">
        <f>IFERROR(IF(VLOOKUP(B69,'출력일보 24일'!$D$10:$E$70,2,FALSE)&gt;0,VLOOKUP(B69,'출력일보 24일'!$D$10:$E$70,2,FALSE),0),0)+IFERROR(IF(VLOOKUP(B69,'출력일보 24일'!$L$10:$M$70,2,FALSE)&gt;0,VLOOKUP(B69,'출력일보 24일'!$L$10:$M$70,2,FALSE),0),0)</f>
        <v>0</v>
      </c>
      <c r="AE69" s="63">
        <f>IFERROR(IF(VLOOKUP(B69,'출력일보 25일'!$D$10:$E$70,2,FALSE)&gt;0,VLOOKUP(B69,'출력일보 25일'!$D$10:$E$70,2,FALSE),0),0)+IFERROR(IF(VLOOKUP(B69,'출력일보 25일'!$L$10:$M$70,2,FALSE)&gt;0,VLOOKUP(B69,'출력일보 25일'!$L$10:$M$70,2,FALSE),0),0)</f>
        <v>0</v>
      </c>
      <c r="AF69" s="63">
        <f>IFERROR(IF(VLOOKUP(B69,'출력일보 26일'!$D$10:$E$70,2,FALSE)&gt;0,VLOOKUP(B69,'출력일보 26일'!$D$10:$E$70,2,FALSE),0),0)+IFERROR(IF(VLOOKUP(B69,'출력일보 26일'!$L$10:$M$70,2,FALSE)&gt;0,VLOOKUP(B69,'출력일보 26일'!$L$10:$M$70,2,FALSE),0),0)</f>
        <v>0</v>
      </c>
      <c r="AG69" s="63">
        <f>IFERROR(IF(VLOOKUP(B69,'출력일보 27일'!$D$10:$E$70,2,FALSE)&gt;0,VLOOKUP(B69,'출력일보 27일'!$D$10:$E$70,2,FALSE),0),0)+IFERROR(IF(VLOOKUP(B69,'출력일보 27일'!$L$10:$M$70,2,FALSE)&gt;0,VLOOKUP(B69,'출력일보 27일'!$L$10:$M$70,2,FALSE),0),0)</f>
        <v>0</v>
      </c>
      <c r="AH69" s="63">
        <f>IFERROR(IF(VLOOKUP(B69,'출력일보 28일'!$D$10:$E$70,2,FALSE)&gt;0,VLOOKUP(B69,'출력일보 28일'!$D$10:$E$70,2,FALSE),0),0)+IFERROR(IF(VLOOKUP(B69,'출력일보 28일'!$L$10:$M$70,2,FALSE)&gt;0,VLOOKUP(B69,'출력일보 28일'!$L$10:$M$70,2,FALSE),0),0)</f>
        <v>0</v>
      </c>
      <c r="AI69" s="63">
        <f>IFERROR(IF(VLOOKUP(B69,'출력일보 29일'!$D$10:$E$70,2,FALSE)&gt;0,VLOOKUP(B69,'출력일보 29일'!$D$10:$E$70,2,FALSE),0),0)+IFERROR(IF(VLOOKUP(B69,'출력일보 29일'!$L$10:$M$70,2,FALSE)&gt;0,VLOOKUP(B69,'출력일보 29일'!$L$10:$M$70,2,FALSE),0),0)</f>
        <v>0</v>
      </c>
      <c r="AJ69" s="63">
        <f>IFERROR(IF(VLOOKUP(B69,'출력일보 30일'!$D$10:$E$70,2,FALSE)&gt;0,VLOOKUP(B69,'출력일보 30일'!$D$10:$E$70,2,FALSE),0),0)+IFERROR(IF(VLOOKUP(B69,'출력일보 30일'!$L$10:$M$70,2,FALSE)&gt;0,VLOOKUP(B69,'출력일보 30일'!$L$10:$M$70,2,FALSE),0),0)</f>
        <v>0</v>
      </c>
      <c r="AK69" s="64">
        <f>IFERROR(IF(VLOOKUP(B69,'출력일보 31일'!$D$10:$E$70,2,FALSE)&gt;0,VLOOKUP(B69,'출력일보 31일'!$D$10:$E$70,2,FALSE),0),0)+IFERROR(IF(VLOOKUP(B69,'출력일보 31일'!$L$10:$M$70,2,FALSE)&gt;0,VLOOKUP(B69,'출력일보 31일'!$L$10:$M$70,2,FALSE),0),0)</f>
        <v>0</v>
      </c>
      <c r="AL69" s="75">
        <f t="shared" si="8"/>
        <v>0</v>
      </c>
      <c r="AM69" s="76">
        <f t="shared" si="9"/>
        <v>0</v>
      </c>
      <c r="AN69" s="77"/>
      <c r="AO69" s="95">
        <f t="shared" si="15"/>
        <v>0</v>
      </c>
      <c r="AP69" s="96">
        <f t="shared" si="10"/>
        <v>0</v>
      </c>
      <c r="AQ69" s="97">
        <f t="shared" si="11"/>
        <v>0</v>
      </c>
      <c r="AR69" s="97">
        <f t="shared" si="12"/>
        <v>0</v>
      </c>
      <c r="AS69" s="95">
        <f t="shared" si="13"/>
        <v>0</v>
      </c>
      <c r="AT69" s="96">
        <f t="shared" si="14"/>
        <v>0</v>
      </c>
      <c r="AU69" s="69"/>
      <c r="AV69" s="66"/>
      <c r="AW69" s="67"/>
      <c r="AX69" s="67"/>
      <c r="AY69" s="68"/>
    </row>
    <row r="70" spans="1:51" s="44" customFormat="1" ht="30" customHeight="1">
      <c r="A70" s="66"/>
      <c r="B70" s="67"/>
      <c r="C70" s="70"/>
      <c r="D70" s="70"/>
      <c r="E70" s="70"/>
      <c r="F70" s="71"/>
      <c r="G70" s="62">
        <f>IFERROR(IF(VLOOKUP(B70,'출력일보 1일'!$D$10:$E$70,2,FALSE)&gt;0,VLOOKUP(B70,'출력일보 1일'!$D$10:$E$70,2,FALSE),0),0)+IFERROR(IF(VLOOKUP(B70,'출력일보 1일'!$L$10:$M$70,2,FALSE)&gt;0,VLOOKUP(B70,'출력일보 1일'!$L$10:$M$70,2,FALSE),0),0)</f>
        <v>0</v>
      </c>
      <c r="H70" s="63">
        <f>IFERROR(IF(VLOOKUP(B70,'출력일보 2일'!$D$10:$E$70,2,FALSE)&gt;0,VLOOKUP(B70,'출력일보 2일'!$D$10:$E$70,2,FALSE),0),0)+IFERROR(IF(VLOOKUP(B70,'출력일보 2일'!$L$10:$M$70,2,FALSE)&gt;0,VLOOKUP(B70,'출력일보 2일'!$L$10:$M$70,2,FALSE),0),0)</f>
        <v>0</v>
      </c>
      <c r="I70" s="63">
        <f>IFERROR(IF(VLOOKUP(B70,'출력일보 3일'!$D$10:$E$70,2,FALSE)&gt;0,VLOOKUP(B70,'출력일보 3일'!$D$10:$E$70,2,FALSE),0),0)+IFERROR(IF(VLOOKUP(B70,'출력일보 3일'!$L$10:$M$70,2,FALSE)&gt;0,VLOOKUP(B70,'출력일보 3일'!$L$10:$M$70,2,FALSE),0),0)</f>
        <v>0</v>
      </c>
      <c r="J70" s="63">
        <f>IFERROR(IF(VLOOKUP(B70,'출력일보 4일'!$D$10:$E$70,2,FALSE)&gt;0,VLOOKUP(B70,'출력일보 4일'!$D$10:$E$70,2,FALSE),0),0)+IFERROR(IF(VLOOKUP(B70,'출력일보 4일'!$L$10:$M$70,2,FALSE)&gt;0,VLOOKUP(B70,'출력일보 4일'!$L$10:$M$70,2,FALSE),0),0)</f>
        <v>0</v>
      </c>
      <c r="K70" s="63">
        <f>IFERROR(IF(VLOOKUP(B70,'출력일보 5일'!$D$10:$E$70,2,FALSE)&gt;0,VLOOKUP(B70,'출력일보 5일'!$D$10:$E$70,2,FALSE),0),0)+IFERROR(IF(VLOOKUP(B70,'출력일보 5일'!$L$10:$M$70,2,FALSE)&gt;0,VLOOKUP(B70,'출력일보 5일'!$L$10:$M$70,2,FALSE),0),0)</f>
        <v>0</v>
      </c>
      <c r="L70" s="63">
        <f>IFERROR(IF(VLOOKUP(B70,'출력일보 6일'!$D$10:$E$70,2,FALSE)&gt;0,VLOOKUP(B70,'출력일보 6일'!$D$10:$E$70,2,FALSE),0),0)+IFERROR(IF(VLOOKUP(B70,'출력일보 6일'!$L$10:$M$70,2,FALSE)&gt;0,VLOOKUP(B70,'출력일보 6일'!$L$10:$M$70,2,FALSE),0),0)</f>
        <v>0</v>
      </c>
      <c r="M70" s="63">
        <f>IFERROR(IF(VLOOKUP(B70,'출력일보 7일'!$D$10:$E$70,2,FALSE)&gt;0,VLOOKUP(B70,'출력일보 7일'!$D$10:$E$70,2,FALSE),0),0)+IFERROR(IF(VLOOKUP(B70,'출력일보 7일'!$L$10:$M$70,2,FALSE)&gt;0,VLOOKUP(B70,'출력일보 7일'!$L$10:$M$70,2,FALSE),0),0)</f>
        <v>0</v>
      </c>
      <c r="N70" s="63">
        <f>IFERROR(IF(VLOOKUP(B70,'출력일보 8일'!$D$10:$E$70,2,FALSE)&gt;0,VLOOKUP(B70,'출력일보 8일'!$D$10:$E$70,2,FALSE),0),0)+IFERROR(IF(VLOOKUP(B70,'출력일보 8일'!$L$10:$M$70,2,FALSE)&gt;0,VLOOKUP(B70,'출력일보 8일'!$L$10:$M$70,2,FALSE),0),0)</f>
        <v>0</v>
      </c>
      <c r="O70" s="63">
        <f>IFERROR(IF(VLOOKUP(B70,'출력일보 9일'!$D$10:$E$70,2,FALSE)&gt;0,VLOOKUP(B70,'출력일보 9일'!$D$10:$E$70,2,FALSE),0),0)+IFERROR(IF(VLOOKUP(B70,'출력일보 9일'!$L$10:$M$70,2,FALSE)&gt;0,VLOOKUP(B70,'출력일보 9일'!$L$10:$M$70,2,FALSE),0),0)</f>
        <v>0</v>
      </c>
      <c r="P70" s="63">
        <f>IFERROR(IF(VLOOKUP(B70,'출력일보 10일'!$D$10:$E$70,2,FALSE)&gt;0,VLOOKUP(B70,'출력일보 10일'!$D$10:$E$70,2,FALSE),0),0)+IFERROR(IF(VLOOKUP(B70,'출력일보 10일'!$L$10:$M$70,2,FALSE)&gt;0,VLOOKUP(B70,'출력일보 10일'!$L$10:$M$70,2,FALSE),0),0)</f>
        <v>0</v>
      </c>
      <c r="Q70" s="63">
        <f>IFERROR(IF(VLOOKUP(B70,'출력일보 11일'!$D$10:$E$70,2,FALSE)&gt;0,VLOOKUP(B70,'출력일보 11일'!$D$10:$E$70,2,FALSE),0),0)+IFERROR(IF(VLOOKUP(B70,'출력일보 11일'!$L$10:$M$70,2,FALSE)&gt;0,VLOOKUP(B70,'출력일보 11일'!$L$10:$M$70,2,FALSE),0),0)</f>
        <v>0</v>
      </c>
      <c r="R70" s="63">
        <f>IFERROR(IF(VLOOKUP(B70,'출력일보 12일'!$D$10:$E$70,2,FALSE)&gt;0,VLOOKUP(B70,'출력일보 12일'!$D$10:$E$70,2,FALSE),0),0)+IFERROR(IF(VLOOKUP(B70,'출력일보 12일'!$L$10:$M$70,2,FALSE)&gt;0,VLOOKUP(B70,'출력일보 12일'!$L$10:$M$70,2,FALSE),0),0)</f>
        <v>0</v>
      </c>
      <c r="S70" s="63">
        <f>IFERROR(IF(VLOOKUP(B70,'출력일보 13일'!$D$10:$E$70,2,FALSE)&gt;0,VLOOKUP(B70,'출력일보 13일'!$D$10:$E$70,2,FALSE),0),0)+IFERROR(IF(VLOOKUP(B70,'출력일보 13일'!$L$10:$M$70,2,FALSE)&gt;0,VLOOKUP(B70,'출력일보 13일'!$L$10:$M$70,2,FALSE),0),0)</f>
        <v>0</v>
      </c>
      <c r="T70" s="63">
        <f>IFERROR(IF(VLOOKUP(B70,'출력일보 14일'!$D$10:$E$70,2,FALSE)&gt;0,VLOOKUP(B70,'출력일보 14일'!$D$10:$E$70,2,FALSE),0),0)+IFERROR(IF(VLOOKUP(B70,'출력일보 14일'!$L$10:$M$70,2,FALSE)&gt;0,VLOOKUP(B70,'출력일보 14일'!$L$10:$M$70,2,FALSE),0),0)</f>
        <v>0</v>
      </c>
      <c r="U70" s="63">
        <f>IFERROR(IF(VLOOKUP(B70,'출력일보 15일'!$D$10:$E$70,2,FALSE)&gt;0,VLOOKUP(B70,'출력일보 15일'!$D$10:$E$70,2,FALSE),0),0)+IFERROR(IF(VLOOKUP(B70,'출력일보 15일'!$L$10:$M$70,2,FALSE)&gt;0,VLOOKUP(B70,'출력일보 15일'!$L$10:$M$70,2,FALSE),0),0)</f>
        <v>0</v>
      </c>
      <c r="V70" s="63">
        <f>IFERROR(IF(VLOOKUP(B70,'출력일보 16일'!$D$10:$E$70,2,FALSE)&gt;0,VLOOKUP(B70,'출력일보 16일'!$D$10:$E$70,2,FALSE),0),0)+IFERROR(IF(VLOOKUP(B70,'출력일보 16일'!$L$10:$M$70,2,FALSE)&gt;0,VLOOKUP(B70,'출력일보 16일'!$L$10:$M$70,2,FALSE),0),0)</f>
        <v>0</v>
      </c>
      <c r="W70" s="63">
        <f>IFERROR(IF(VLOOKUP(B70,'출력일보 17일'!$D$10:$E$70,2,FALSE)&gt;0,VLOOKUP(B70,'출력일보 17일'!$D$10:$E$70,2,FALSE),0),0)+IFERROR(IF(VLOOKUP(B70,'출력일보 17일'!$L$10:$M$70,2,FALSE)&gt;0,VLOOKUP(B70,'출력일보 17일'!$L$10:$M$70,2,FALSE),0),0)</f>
        <v>0</v>
      </c>
      <c r="X70" s="63">
        <f>IFERROR(IF(VLOOKUP(B70,'출력일보 18일'!$D$10:$E$70,2,FALSE)&gt;0,VLOOKUP(B70,'출력일보 18일'!$D$10:$E$70,2,FALSE),0),0)+IFERROR(IF(VLOOKUP(B70,'출력일보 18일'!$L$10:$M$70,2,FALSE)&gt;0,VLOOKUP(B70,'출력일보 18일'!$L$10:$M$70,2,FALSE),0),0)</f>
        <v>0</v>
      </c>
      <c r="Y70" s="63">
        <f>IFERROR(IF(VLOOKUP(B70,'출력일보 19일'!$D$10:$E$70,2,FALSE)&gt;0,VLOOKUP(B70,'출력일보 19일'!$D$10:$E$70,2,FALSE),0),0)+IFERROR(IF(VLOOKUP(B70,'출력일보 19일'!$L$10:$M$70,2,FALSE)&gt;0,VLOOKUP(B70,'출력일보 19일'!$L$10:$M$70,2,FALSE),0),0)</f>
        <v>0</v>
      </c>
      <c r="Z70" s="63">
        <f>IFERROR(IF(VLOOKUP(B70,'출력일보 20일'!$D$10:$E$70,2,FALSE)&gt;0,VLOOKUP(B70,'출력일보 20일'!$D$10:$E$70,2,FALSE),0),0)+IFERROR(IF(VLOOKUP(B70,'출력일보 20일'!$L$10:$M$70,2,FALSE)&gt;0,VLOOKUP(B70,'출력일보 20일'!$L$10:$M$70,2,FALSE),0),0)</f>
        <v>0</v>
      </c>
      <c r="AA70" s="63">
        <f>IFERROR(IF(VLOOKUP(B70,'출력일보 21일'!$D$10:$E$70,2,FALSE)&gt;0,VLOOKUP(B70,'출력일보 21일'!$D$10:$E$70,2,FALSE),0),0)+IFERROR(IF(VLOOKUP(B70,'출력일보 21일'!$L$10:$M$70,2,FALSE)&gt;0,VLOOKUP(B70,'출력일보 21일'!$L$10:$M$70,2,FALSE),0),0)</f>
        <v>0</v>
      </c>
      <c r="AB70" s="63">
        <f>IFERROR(IF(VLOOKUP(B70,'출력일보 22일'!$D$10:$E$70,2,FALSE)&gt;0,VLOOKUP(B70,'출력일보 22일'!$D$10:$E$70,2,FALSE),0),0)+IFERROR(IF(VLOOKUP(B70,'출력일보 22일'!$L$10:$M$70,2,FALSE)&gt;0,VLOOKUP(B70,'출력일보 22일'!$L$10:$M$70,2,FALSE),0),0)</f>
        <v>0</v>
      </c>
      <c r="AC70" s="63">
        <f>IFERROR(IF(VLOOKUP(B70,'출력일보 23일'!$D$10:$E$70,2,FALSE)&gt;0,VLOOKUP(B70,'출력일보 23일'!$D$10:$E$70,2,FALSE),0),0)+IFERROR(IF(VLOOKUP(B70,'출력일보 23일'!$L$10:$M$70,2,FALSE)&gt;0,VLOOKUP(B70,'출력일보 23일'!$L$10:$M$70,2,FALSE),0),0)</f>
        <v>0</v>
      </c>
      <c r="AD70" s="63">
        <f>IFERROR(IF(VLOOKUP(B70,'출력일보 24일'!$D$10:$E$70,2,FALSE)&gt;0,VLOOKUP(B70,'출력일보 24일'!$D$10:$E$70,2,FALSE),0),0)+IFERROR(IF(VLOOKUP(B70,'출력일보 24일'!$L$10:$M$70,2,FALSE)&gt;0,VLOOKUP(B70,'출력일보 24일'!$L$10:$M$70,2,FALSE),0),0)</f>
        <v>0</v>
      </c>
      <c r="AE70" s="63">
        <f>IFERROR(IF(VLOOKUP(B70,'출력일보 25일'!$D$10:$E$70,2,FALSE)&gt;0,VLOOKUP(B70,'출력일보 25일'!$D$10:$E$70,2,FALSE),0),0)+IFERROR(IF(VLOOKUP(B70,'출력일보 25일'!$L$10:$M$70,2,FALSE)&gt;0,VLOOKUP(B70,'출력일보 25일'!$L$10:$M$70,2,FALSE),0),0)</f>
        <v>0</v>
      </c>
      <c r="AF70" s="63">
        <f>IFERROR(IF(VLOOKUP(B70,'출력일보 26일'!$D$10:$E$70,2,FALSE)&gt;0,VLOOKUP(B70,'출력일보 26일'!$D$10:$E$70,2,FALSE),0),0)+IFERROR(IF(VLOOKUP(B70,'출력일보 26일'!$L$10:$M$70,2,FALSE)&gt;0,VLOOKUP(B70,'출력일보 26일'!$L$10:$M$70,2,FALSE),0),0)</f>
        <v>0</v>
      </c>
      <c r="AG70" s="63">
        <f>IFERROR(IF(VLOOKUP(B70,'출력일보 27일'!$D$10:$E$70,2,FALSE)&gt;0,VLOOKUP(B70,'출력일보 27일'!$D$10:$E$70,2,FALSE),0),0)+IFERROR(IF(VLOOKUP(B70,'출력일보 27일'!$L$10:$M$70,2,FALSE)&gt;0,VLOOKUP(B70,'출력일보 27일'!$L$10:$M$70,2,FALSE),0),0)</f>
        <v>0</v>
      </c>
      <c r="AH70" s="63">
        <f>IFERROR(IF(VLOOKUP(B70,'출력일보 28일'!$D$10:$E$70,2,FALSE)&gt;0,VLOOKUP(B70,'출력일보 28일'!$D$10:$E$70,2,FALSE),0),0)+IFERROR(IF(VLOOKUP(B70,'출력일보 28일'!$L$10:$M$70,2,FALSE)&gt;0,VLOOKUP(B70,'출력일보 28일'!$L$10:$M$70,2,FALSE),0),0)</f>
        <v>0</v>
      </c>
      <c r="AI70" s="63">
        <f>IFERROR(IF(VLOOKUP(B70,'출력일보 29일'!$D$10:$E$70,2,FALSE)&gt;0,VLOOKUP(B70,'출력일보 29일'!$D$10:$E$70,2,FALSE),0),0)+IFERROR(IF(VLOOKUP(B70,'출력일보 29일'!$L$10:$M$70,2,FALSE)&gt;0,VLOOKUP(B70,'출력일보 29일'!$L$10:$M$70,2,FALSE),0),0)</f>
        <v>0</v>
      </c>
      <c r="AJ70" s="63">
        <f>IFERROR(IF(VLOOKUP(B70,'출력일보 30일'!$D$10:$E$70,2,FALSE)&gt;0,VLOOKUP(B70,'출력일보 30일'!$D$10:$E$70,2,FALSE),0),0)+IFERROR(IF(VLOOKUP(B70,'출력일보 30일'!$L$10:$M$70,2,FALSE)&gt;0,VLOOKUP(B70,'출력일보 30일'!$L$10:$M$70,2,FALSE),0),0)</f>
        <v>0</v>
      </c>
      <c r="AK70" s="64">
        <f>IFERROR(IF(VLOOKUP(B70,'출력일보 31일'!$D$10:$E$70,2,FALSE)&gt;0,VLOOKUP(B70,'출력일보 31일'!$D$10:$E$70,2,FALSE),0),0)+IFERROR(IF(VLOOKUP(B70,'출력일보 31일'!$L$10:$M$70,2,FALSE)&gt;0,VLOOKUP(B70,'출력일보 31일'!$L$10:$M$70,2,FALSE),0),0)</f>
        <v>0</v>
      </c>
      <c r="AL70" s="75">
        <f t="shared" si="8"/>
        <v>0</v>
      </c>
      <c r="AM70" s="76">
        <f t="shared" si="9"/>
        <v>0</v>
      </c>
      <c r="AN70" s="77"/>
      <c r="AO70" s="95">
        <f t="shared" si="15"/>
        <v>0</v>
      </c>
      <c r="AP70" s="96">
        <f t="shared" si="10"/>
        <v>0</v>
      </c>
      <c r="AQ70" s="97">
        <f t="shared" si="11"/>
        <v>0</v>
      </c>
      <c r="AR70" s="97">
        <f t="shared" si="12"/>
        <v>0</v>
      </c>
      <c r="AS70" s="95">
        <f t="shared" si="13"/>
        <v>0</v>
      </c>
      <c r="AT70" s="96">
        <f t="shared" si="14"/>
        <v>0</v>
      </c>
      <c r="AU70" s="69"/>
      <c r="AV70" s="66"/>
      <c r="AW70" s="67"/>
      <c r="AX70" s="67"/>
      <c r="AY70" s="68"/>
    </row>
    <row r="71" spans="1:51" s="44" customFormat="1" ht="30" customHeight="1">
      <c r="A71" s="66"/>
      <c r="B71" s="67"/>
      <c r="C71" s="70"/>
      <c r="D71" s="70"/>
      <c r="E71" s="70"/>
      <c r="F71" s="71"/>
      <c r="G71" s="62">
        <f>IFERROR(IF(VLOOKUP(B71,'출력일보 1일'!$D$10:$E$70,2,FALSE)&gt;0,VLOOKUP(B71,'출력일보 1일'!$D$10:$E$70,2,FALSE),0),0)+IFERROR(IF(VLOOKUP(B71,'출력일보 1일'!$L$10:$M$70,2,FALSE)&gt;0,VLOOKUP(B71,'출력일보 1일'!$L$10:$M$70,2,FALSE),0),0)</f>
        <v>0</v>
      </c>
      <c r="H71" s="63">
        <f>IFERROR(IF(VLOOKUP(B71,'출력일보 2일'!$D$10:$E$70,2,FALSE)&gt;0,VLOOKUP(B71,'출력일보 2일'!$D$10:$E$70,2,FALSE),0),0)+IFERROR(IF(VLOOKUP(B71,'출력일보 2일'!$L$10:$M$70,2,FALSE)&gt;0,VLOOKUP(B71,'출력일보 2일'!$L$10:$M$70,2,FALSE),0),0)</f>
        <v>0</v>
      </c>
      <c r="I71" s="63">
        <f>IFERROR(IF(VLOOKUP(B71,'출력일보 3일'!$D$10:$E$70,2,FALSE)&gt;0,VLOOKUP(B71,'출력일보 3일'!$D$10:$E$70,2,FALSE),0),0)+IFERROR(IF(VLOOKUP(B71,'출력일보 3일'!$L$10:$M$70,2,FALSE)&gt;0,VLOOKUP(B71,'출력일보 3일'!$L$10:$M$70,2,FALSE),0),0)</f>
        <v>0</v>
      </c>
      <c r="J71" s="63">
        <f>IFERROR(IF(VLOOKUP(B71,'출력일보 4일'!$D$10:$E$70,2,FALSE)&gt;0,VLOOKUP(B71,'출력일보 4일'!$D$10:$E$70,2,FALSE),0),0)+IFERROR(IF(VLOOKUP(B71,'출력일보 4일'!$L$10:$M$70,2,FALSE)&gt;0,VLOOKUP(B71,'출력일보 4일'!$L$10:$M$70,2,FALSE),0),0)</f>
        <v>0</v>
      </c>
      <c r="K71" s="63">
        <f>IFERROR(IF(VLOOKUP(B71,'출력일보 5일'!$D$10:$E$70,2,FALSE)&gt;0,VLOOKUP(B71,'출력일보 5일'!$D$10:$E$70,2,FALSE),0),0)+IFERROR(IF(VLOOKUP(B71,'출력일보 5일'!$L$10:$M$70,2,FALSE)&gt;0,VLOOKUP(B71,'출력일보 5일'!$L$10:$M$70,2,FALSE),0),0)</f>
        <v>0</v>
      </c>
      <c r="L71" s="63">
        <f>IFERROR(IF(VLOOKUP(B71,'출력일보 6일'!$D$10:$E$70,2,FALSE)&gt;0,VLOOKUP(B71,'출력일보 6일'!$D$10:$E$70,2,FALSE),0),0)+IFERROR(IF(VLOOKUP(B71,'출력일보 6일'!$L$10:$M$70,2,FALSE)&gt;0,VLOOKUP(B71,'출력일보 6일'!$L$10:$M$70,2,FALSE),0),0)</f>
        <v>0</v>
      </c>
      <c r="M71" s="63">
        <f>IFERROR(IF(VLOOKUP(B71,'출력일보 7일'!$D$10:$E$70,2,FALSE)&gt;0,VLOOKUP(B71,'출력일보 7일'!$D$10:$E$70,2,FALSE),0),0)+IFERROR(IF(VLOOKUP(B71,'출력일보 7일'!$L$10:$M$70,2,FALSE)&gt;0,VLOOKUP(B71,'출력일보 7일'!$L$10:$M$70,2,FALSE),0),0)</f>
        <v>0</v>
      </c>
      <c r="N71" s="63">
        <f>IFERROR(IF(VLOOKUP(B71,'출력일보 8일'!$D$10:$E$70,2,FALSE)&gt;0,VLOOKUP(B71,'출력일보 8일'!$D$10:$E$70,2,FALSE),0),0)+IFERROR(IF(VLOOKUP(B71,'출력일보 8일'!$L$10:$M$70,2,FALSE)&gt;0,VLOOKUP(B71,'출력일보 8일'!$L$10:$M$70,2,FALSE),0),0)</f>
        <v>0</v>
      </c>
      <c r="O71" s="63">
        <f>IFERROR(IF(VLOOKUP(B71,'출력일보 9일'!$D$10:$E$70,2,FALSE)&gt;0,VLOOKUP(B71,'출력일보 9일'!$D$10:$E$70,2,FALSE),0),0)+IFERROR(IF(VLOOKUP(B71,'출력일보 9일'!$L$10:$M$70,2,FALSE)&gt;0,VLOOKUP(B71,'출력일보 9일'!$L$10:$M$70,2,FALSE),0),0)</f>
        <v>0</v>
      </c>
      <c r="P71" s="63">
        <f>IFERROR(IF(VLOOKUP(B71,'출력일보 10일'!$D$10:$E$70,2,FALSE)&gt;0,VLOOKUP(B71,'출력일보 10일'!$D$10:$E$70,2,FALSE),0),0)+IFERROR(IF(VLOOKUP(B71,'출력일보 10일'!$L$10:$M$70,2,FALSE)&gt;0,VLOOKUP(B71,'출력일보 10일'!$L$10:$M$70,2,FALSE),0),0)</f>
        <v>0</v>
      </c>
      <c r="Q71" s="63">
        <f>IFERROR(IF(VLOOKUP(B71,'출력일보 11일'!$D$10:$E$70,2,FALSE)&gt;0,VLOOKUP(B71,'출력일보 11일'!$D$10:$E$70,2,FALSE),0),0)+IFERROR(IF(VLOOKUP(B71,'출력일보 11일'!$L$10:$M$70,2,FALSE)&gt;0,VLOOKUP(B71,'출력일보 11일'!$L$10:$M$70,2,FALSE),0),0)</f>
        <v>0</v>
      </c>
      <c r="R71" s="63">
        <f>IFERROR(IF(VLOOKUP(B71,'출력일보 12일'!$D$10:$E$70,2,FALSE)&gt;0,VLOOKUP(B71,'출력일보 12일'!$D$10:$E$70,2,FALSE),0),0)+IFERROR(IF(VLOOKUP(B71,'출력일보 12일'!$L$10:$M$70,2,FALSE)&gt;0,VLOOKUP(B71,'출력일보 12일'!$L$10:$M$70,2,FALSE),0),0)</f>
        <v>0</v>
      </c>
      <c r="S71" s="63">
        <f>IFERROR(IF(VLOOKUP(B71,'출력일보 13일'!$D$10:$E$70,2,FALSE)&gt;0,VLOOKUP(B71,'출력일보 13일'!$D$10:$E$70,2,FALSE),0),0)+IFERROR(IF(VLOOKUP(B71,'출력일보 13일'!$L$10:$M$70,2,FALSE)&gt;0,VLOOKUP(B71,'출력일보 13일'!$L$10:$M$70,2,FALSE),0),0)</f>
        <v>0</v>
      </c>
      <c r="T71" s="63">
        <f>IFERROR(IF(VLOOKUP(B71,'출력일보 14일'!$D$10:$E$70,2,FALSE)&gt;0,VLOOKUP(B71,'출력일보 14일'!$D$10:$E$70,2,FALSE),0),0)+IFERROR(IF(VLOOKUP(B71,'출력일보 14일'!$L$10:$M$70,2,FALSE)&gt;0,VLOOKUP(B71,'출력일보 14일'!$L$10:$M$70,2,FALSE),0),0)</f>
        <v>0</v>
      </c>
      <c r="U71" s="63">
        <f>IFERROR(IF(VLOOKUP(B71,'출력일보 15일'!$D$10:$E$70,2,FALSE)&gt;0,VLOOKUP(B71,'출력일보 15일'!$D$10:$E$70,2,FALSE),0),0)+IFERROR(IF(VLOOKUP(B71,'출력일보 15일'!$L$10:$M$70,2,FALSE)&gt;0,VLOOKUP(B71,'출력일보 15일'!$L$10:$M$70,2,FALSE),0),0)</f>
        <v>0</v>
      </c>
      <c r="V71" s="63">
        <f>IFERROR(IF(VLOOKUP(B71,'출력일보 16일'!$D$10:$E$70,2,FALSE)&gt;0,VLOOKUP(B71,'출력일보 16일'!$D$10:$E$70,2,FALSE),0),0)+IFERROR(IF(VLOOKUP(B71,'출력일보 16일'!$L$10:$M$70,2,FALSE)&gt;0,VLOOKUP(B71,'출력일보 16일'!$L$10:$M$70,2,FALSE),0),0)</f>
        <v>0</v>
      </c>
      <c r="W71" s="63">
        <f>IFERROR(IF(VLOOKUP(B71,'출력일보 17일'!$D$10:$E$70,2,FALSE)&gt;0,VLOOKUP(B71,'출력일보 17일'!$D$10:$E$70,2,FALSE),0),0)+IFERROR(IF(VLOOKUP(B71,'출력일보 17일'!$L$10:$M$70,2,FALSE)&gt;0,VLOOKUP(B71,'출력일보 17일'!$L$10:$M$70,2,FALSE),0),0)</f>
        <v>0</v>
      </c>
      <c r="X71" s="63">
        <f>IFERROR(IF(VLOOKUP(B71,'출력일보 18일'!$D$10:$E$70,2,FALSE)&gt;0,VLOOKUP(B71,'출력일보 18일'!$D$10:$E$70,2,FALSE),0),0)+IFERROR(IF(VLOOKUP(B71,'출력일보 18일'!$L$10:$M$70,2,FALSE)&gt;0,VLOOKUP(B71,'출력일보 18일'!$L$10:$M$70,2,FALSE),0),0)</f>
        <v>0</v>
      </c>
      <c r="Y71" s="63">
        <f>IFERROR(IF(VLOOKUP(B71,'출력일보 19일'!$D$10:$E$70,2,FALSE)&gt;0,VLOOKUP(B71,'출력일보 19일'!$D$10:$E$70,2,FALSE),0),0)+IFERROR(IF(VLOOKUP(B71,'출력일보 19일'!$L$10:$M$70,2,FALSE)&gt;0,VLOOKUP(B71,'출력일보 19일'!$L$10:$M$70,2,FALSE),0),0)</f>
        <v>0</v>
      </c>
      <c r="Z71" s="63">
        <f>IFERROR(IF(VLOOKUP(B71,'출력일보 20일'!$D$10:$E$70,2,FALSE)&gt;0,VLOOKUP(B71,'출력일보 20일'!$D$10:$E$70,2,FALSE),0),0)+IFERROR(IF(VLOOKUP(B71,'출력일보 20일'!$L$10:$M$70,2,FALSE)&gt;0,VLOOKUP(B71,'출력일보 20일'!$L$10:$M$70,2,FALSE),0),0)</f>
        <v>0</v>
      </c>
      <c r="AA71" s="63">
        <f>IFERROR(IF(VLOOKUP(B71,'출력일보 21일'!$D$10:$E$70,2,FALSE)&gt;0,VLOOKUP(B71,'출력일보 21일'!$D$10:$E$70,2,FALSE),0),0)+IFERROR(IF(VLOOKUP(B71,'출력일보 21일'!$L$10:$M$70,2,FALSE)&gt;0,VLOOKUP(B71,'출력일보 21일'!$L$10:$M$70,2,FALSE),0),0)</f>
        <v>0</v>
      </c>
      <c r="AB71" s="63">
        <f>IFERROR(IF(VLOOKUP(B71,'출력일보 22일'!$D$10:$E$70,2,FALSE)&gt;0,VLOOKUP(B71,'출력일보 22일'!$D$10:$E$70,2,FALSE),0),0)+IFERROR(IF(VLOOKUP(B71,'출력일보 22일'!$L$10:$M$70,2,FALSE)&gt;0,VLOOKUP(B71,'출력일보 22일'!$L$10:$M$70,2,FALSE),0),0)</f>
        <v>0</v>
      </c>
      <c r="AC71" s="63">
        <f>IFERROR(IF(VLOOKUP(B71,'출력일보 23일'!$D$10:$E$70,2,FALSE)&gt;0,VLOOKUP(B71,'출력일보 23일'!$D$10:$E$70,2,FALSE),0),0)+IFERROR(IF(VLOOKUP(B71,'출력일보 23일'!$L$10:$M$70,2,FALSE)&gt;0,VLOOKUP(B71,'출력일보 23일'!$L$10:$M$70,2,FALSE),0),0)</f>
        <v>0</v>
      </c>
      <c r="AD71" s="63">
        <f>IFERROR(IF(VLOOKUP(B71,'출력일보 24일'!$D$10:$E$70,2,FALSE)&gt;0,VLOOKUP(B71,'출력일보 24일'!$D$10:$E$70,2,FALSE),0),0)+IFERROR(IF(VLOOKUP(B71,'출력일보 24일'!$L$10:$M$70,2,FALSE)&gt;0,VLOOKUP(B71,'출력일보 24일'!$L$10:$M$70,2,FALSE),0),0)</f>
        <v>0</v>
      </c>
      <c r="AE71" s="63">
        <f>IFERROR(IF(VLOOKUP(B71,'출력일보 25일'!$D$10:$E$70,2,FALSE)&gt;0,VLOOKUP(B71,'출력일보 25일'!$D$10:$E$70,2,FALSE),0),0)+IFERROR(IF(VLOOKUP(B71,'출력일보 25일'!$L$10:$M$70,2,FALSE)&gt;0,VLOOKUP(B71,'출력일보 25일'!$L$10:$M$70,2,FALSE),0),0)</f>
        <v>0</v>
      </c>
      <c r="AF71" s="63">
        <f>IFERROR(IF(VLOOKUP(B71,'출력일보 26일'!$D$10:$E$70,2,FALSE)&gt;0,VLOOKUP(B71,'출력일보 26일'!$D$10:$E$70,2,FALSE),0),0)+IFERROR(IF(VLOOKUP(B71,'출력일보 26일'!$L$10:$M$70,2,FALSE)&gt;0,VLOOKUP(B71,'출력일보 26일'!$L$10:$M$70,2,FALSE),0),0)</f>
        <v>0</v>
      </c>
      <c r="AG71" s="63">
        <f>IFERROR(IF(VLOOKUP(B71,'출력일보 27일'!$D$10:$E$70,2,FALSE)&gt;0,VLOOKUP(B71,'출력일보 27일'!$D$10:$E$70,2,FALSE),0),0)+IFERROR(IF(VLOOKUP(B71,'출력일보 27일'!$L$10:$M$70,2,FALSE)&gt;0,VLOOKUP(B71,'출력일보 27일'!$L$10:$M$70,2,FALSE),0),0)</f>
        <v>0</v>
      </c>
      <c r="AH71" s="63">
        <f>IFERROR(IF(VLOOKUP(B71,'출력일보 28일'!$D$10:$E$70,2,FALSE)&gt;0,VLOOKUP(B71,'출력일보 28일'!$D$10:$E$70,2,FALSE),0),0)+IFERROR(IF(VLOOKUP(B71,'출력일보 28일'!$L$10:$M$70,2,FALSE)&gt;0,VLOOKUP(B71,'출력일보 28일'!$L$10:$M$70,2,FALSE),0),0)</f>
        <v>0</v>
      </c>
      <c r="AI71" s="63">
        <f>IFERROR(IF(VLOOKUP(B71,'출력일보 29일'!$D$10:$E$70,2,FALSE)&gt;0,VLOOKUP(B71,'출력일보 29일'!$D$10:$E$70,2,FALSE),0),0)+IFERROR(IF(VLOOKUP(B71,'출력일보 29일'!$L$10:$M$70,2,FALSE)&gt;0,VLOOKUP(B71,'출력일보 29일'!$L$10:$M$70,2,FALSE),0),0)</f>
        <v>0</v>
      </c>
      <c r="AJ71" s="63">
        <f>IFERROR(IF(VLOOKUP(B71,'출력일보 30일'!$D$10:$E$70,2,FALSE)&gt;0,VLOOKUP(B71,'출력일보 30일'!$D$10:$E$70,2,FALSE),0),0)+IFERROR(IF(VLOOKUP(B71,'출력일보 30일'!$L$10:$M$70,2,FALSE)&gt;0,VLOOKUP(B71,'출력일보 30일'!$L$10:$M$70,2,FALSE),0),0)</f>
        <v>0</v>
      </c>
      <c r="AK71" s="64">
        <f>IFERROR(IF(VLOOKUP(B71,'출력일보 31일'!$D$10:$E$70,2,FALSE)&gt;0,VLOOKUP(B71,'출력일보 31일'!$D$10:$E$70,2,FALSE),0),0)+IFERROR(IF(VLOOKUP(B71,'출력일보 31일'!$L$10:$M$70,2,FALSE)&gt;0,VLOOKUP(B71,'출력일보 31일'!$L$10:$M$70,2,FALSE),0),0)</f>
        <v>0</v>
      </c>
      <c r="AL71" s="75">
        <f t="shared" ref="AL71:AL102" si="16">COUNTIF(G71:AK71,"&gt;0")</f>
        <v>0</v>
      </c>
      <c r="AM71" s="76">
        <f t="shared" ref="AM71:AM102" si="17">SUM(G71:AK71)</f>
        <v>0</v>
      </c>
      <c r="AN71" s="77"/>
      <c r="AO71" s="95">
        <f t="shared" ref="AO71:AO102" si="18">AN71*AM71</f>
        <v>0</v>
      </c>
      <c r="AP71" s="96">
        <f t="shared" ref="AP71:AP102" si="19">(AN71-150000)*COUNTIF(G71:AK71,"&gt;=1")*2.7%</f>
        <v>0</v>
      </c>
      <c r="AQ71" s="97">
        <f t="shared" ref="AQ71:AQ102" si="20">ROUND(AP71*10%,-1)</f>
        <v>0</v>
      </c>
      <c r="AR71" s="97">
        <f t="shared" ref="AR71:AR102" si="21">AO71*0.65%</f>
        <v>0</v>
      </c>
      <c r="AS71" s="95">
        <f t="shared" ref="AS71:AS102" si="22">SUM(AP71:AR71)</f>
        <v>0</v>
      </c>
      <c r="AT71" s="96">
        <f t="shared" ref="AT71:AT102" si="23">AO71-AS71</f>
        <v>0</v>
      </c>
      <c r="AU71" s="69"/>
      <c r="AV71" s="66"/>
      <c r="AW71" s="67"/>
      <c r="AX71" s="67"/>
      <c r="AY71" s="68"/>
    </row>
    <row r="72" spans="1:51" s="44" customFormat="1" ht="30" customHeight="1">
      <c r="A72" s="66"/>
      <c r="B72" s="67"/>
      <c r="C72" s="70"/>
      <c r="D72" s="70"/>
      <c r="E72" s="70"/>
      <c r="F72" s="71"/>
      <c r="G72" s="62">
        <f>IFERROR(IF(VLOOKUP(B72,'출력일보 1일'!$D$10:$E$70,2,FALSE)&gt;0,VLOOKUP(B72,'출력일보 1일'!$D$10:$E$70,2,FALSE),0),0)+IFERROR(IF(VLOOKUP(B72,'출력일보 1일'!$L$10:$M$70,2,FALSE)&gt;0,VLOOKUP(B72,'출력일보 1일'!$L$10:$M$70,2,FALSE),0),0)</f>
        <v>0</v>
      </c>
      <c r="H72" s="63">
        <f>IFERROR(IF(VLOOKUP(B72,'출력일보 2일'!$D$10:$E$70,2,FALSE)&gt;0,VLOOKUP(B72,'출력일보 2일'!$D$10:$E$70,2,FALSE),0),0)+IFERROR(IF(VLOOKUP(B72,'출력일보 2일'!$L$10:$M$70,2,FALSE)&gt;0,VLOOKUP(B72,'출력일보 2일'!$L$10:$M$70,2,FALSE),0),0)</f>
        <v>0</v>
      </c>
      <c r="I72" s="63">
        <f>IFERROR(IF(VLOOKUP(B72,'출력일보 3일'!$D$10:$E$70,2,FALSE)&gt;0,VLOOKUP(B72,'출력일보 3일'!$D$10:$E$70,2,FALSE),0),0)+IFERROR(IF(VLOOKUP(B72,'출력일보 3일'!$L$10:$M$70,2,FALSE)&gt;0,VLOOKUP(B72,'출력일보 3일'!$L$10:$M$70,2,FALSE),0),0)</f>
        <v>0</v>
      </c>
      <c r="J72" s="63">
        <f>IFERROR(IF(VLOOKUP(B72,'출력일보 4일'!$D$10:$E$70,2,FALSE)&gt;0,VLOOKUP(B72,'출력일보 4일'!$D$10:$E$70,2,FALSE),0),0)+IFERROR(IF(VLOOKUP(B72,'출력일보 4일'!$L$10:$M$70,2,FALSE)&gt;0,VLOOKUP(B72,'출력일보 4일'!$L$10:$M$70,2,FALSE),0),0)</f>
        <v>0</v>
      </c>
      <c r="K72" s="63">
        <f>IFERROR(IF(VLOOKUP(B72,'출력일보 5일'!$D$10:$E$70,2,FALSE)&gt;0,VLOOKUP(B72,'출력일보 5일'!$D$10:$E$70,2,FALSE),0),0)+IFERROR(IF(VLOOKUP(B72,'출력일보 5일'!$L$10:$M$70,2,FALSE)&gt;0,VLOOKUP(B72,'출력일보 5일'!$L$10:$M$70,2,FALSE),0),0)</f>
        <v>0</v>
      </c>
      <c r="L72" s="63">
        <f>IFERROR(IF(VLOOKUP(B72,'출력일보 6일'!$D$10:$E$70,2,FALSE)&gt;0,VLOOKUP(B72,'출력일보 6일'!$D$10:$E$70,2,FALSE),0),0)+IFERROR(IF(VLOOKUP(B72,'출력일보 6일'!$L$10:$M$70,2,FALSE)&gt;0,VLOOKUP(B72,'출력일보 6일'!$L$10:$M$70,2,FALSE),0),0)</f>
        <v>0</v>
      </c>
      <c r="M72" s="63">
        <f>IFERROR(IF(VLOOKUP(B72,'출력일보 7일'!$D$10:$E$70,2,FALSE)&gt;0,VLOOKUP(B72,'출력일보 7일'!$D$10:$E$70,2,FALSE),0),0)+IFERROR(IF(VLOOKUP(B72,'출력일보 7일'!$L$10:$M$70,2,FALSE)&gt;0,VLOOKUP(B72,'출력일보 7일'!$L$10:$M$70,2,FALSE),0),0)</f>
        <v>0</v>
      </c>
      <c r="N72" s="63">
        <f>IFERROR(IF(VLOOKUP(B72,'출력일보 8일'!$D$10:$E$70,2,FALSE)&gt;0,VLOOKUP(B72,'출력일보 8일'!$D$10:$E$70,2,FALSE),0),0)+IFERROR(IF(VLOOKUP(B72,'출력일보 8일'!$L$10:$M$70,2,FALSE)&gt;0,VLOOKUP(B72,'출력일보 8일'!$L$10:$M$70,2,FALSE),0),0)</f>
        <v>0</v>
      </c>
      <c r="O72" s="63">
        <f>IFERROR(IF(VLOOKUP(B72,'출력일보 9일'!$D$10:$E$70,2,FALSE)&gt;0,VLOOKUP(B72,'출력일보 9일'!$D$10:$E$70,2,FALSE),0),0)+IFERROR(IF(VLOOKUP(B72,'출력일보 9일'!$L$10:$M$70,2,FALSE)&gt;0,VLOOKUP(B72,'출력일보 9일'!$L$10:$M$70,2,FALSE),0),0)</f>
        <v>0</v>
      </c>
      <c r="P72" s="63">
        <f>IFERROR(IF(VLOOKUP(B72,'출력일보 10일'!$D$10:$E$70,2,FALSE)&gt;0,VLOOKUP(B72,'출력일보 10일'!$D$10:$E$70,2,FALSE),0),0)+IFERROR(IF(VLOOKUP(B72,'출력일보 10일'!$L$10:$M$70,2,FALSE)&gt;0,VLOOKUP(B72,'출력일보 10일'!$L$10:$M$70,2,FALSE),0),0)</f>
        <v>0</v>
      </c>
      <c r="Q72" s="63">
        <f>IFERROR(IF(VLOOKUP(B72,'출력일보 11일'!$D$10:$E$70,2,FALSE)&gt;0,VLOOKUP(B72,'출력일보 11일'!$D$10:$E$70,2,FALSE),0),0)+IFERROR(IF(VLOOKUP(B72,'출력일보 11일'!$L$10:$M$70,2,FALSE)&gt;0,VLOOKUP(B72,'출력일보 11일'!$L$10:$M$70,2,FALSE),0),0)</f>
        <v>0</v>
      </c>
      <c r="R72" s="63">
        <f>IFERROR(IF(VLOOKUP(B72,'출력일보 12일'!$D$10:$E$70,2,FALSE)&gt;0,VLOOKUP(B72,'출력일보 12일'!$D$10:$E$70,2,FALSE),0),0)+IFERROR(IF(VLOOKUP(B72,'출력일보 12일'!$L$10:$M$70,2,FALSE)&gt;0,VLOOKUP(B72,'출력일보 12일'!$L$10:$M$70,2,FALSE),0),0)</f>
        <v>0</v>
      </c>
      <c r="S72" s="63">
        <f>IFERROR(IF(VLOOKUP(B72,'출력일보 13일'!$D$10:$E$70,2,FALSE)&gt;0,VLOOKUP(B72,'출력일보 13일'!$D$10:$E$70,2,FALSE),0),0)+IFERROR(IF(VLOOKUP(B72,'출력일보 13일'!$L$10:$M$70,2,FALSE)&gt;0,VLOOKUP(B72,'출력일보 13일'!$L$10:$M$70,2,FALSE),0),0)</f>
        <v>0</v>
      </c>
      <c r="T72" s="63">
        <f>IFERROR(IF(VLOOKUP(B72,'출력일보 14일'!$D$10:$E$70,2,FALSE)&gt;0,VLOOKUP(B72,'출력일보 14일'!$D$10:$E$70,2,FALSE),0),0)+IFERROR(IF(VLOOKUP(B72,'출력일보 14일'!$L$10:$M$70,2,FALSE)&gt;0,VLOOKUP(B72,'출력일보 14일'!$L$10:$M$70,2,FALSE),0),0)</f>
        <v>0</v>
      </c>
      <c r="U72" s="63">
        <f>IFERROR(IF(VLOOKUP(B72,'출력일보 15일'!$D$10:$E$70,2,FALSE)&gt;0,VLOOKUP(B72,'출력일보 15일'!$D$10:$E$70,2,FALSE),0),0)+IFERROR(IF(VLOOKUP(B72,'출력일보 15일'!$L$10:$M$70,2,FALSE)&gt;0,VLOOKUP(B72,'출력일보 15일'!$L$10:$M$70,2,FALSE),0),0)</f>
        <v>0</v>
      </c>
      <c r="V72" s="63">
        <f>IFERROR(IF(VLOOKUP(B72,'출력일보 16일'!$D$10:$E$70,2,FALSE)&gt;0,VLOOKUP(B72,'출력일보 16일'!$D$10:$E$70,2,FALSE),0),0)+IFERROR(IF(VLOOKUP(B72,'출력일보 16일'!$L$10:$M$70,2,FALSE)&gt;0,VLOOKUP(B72,'출력일보 16일'!$L$10:$M$70,2,FALSE),0),0)</f>
        <v>0</v>
      </c>
      <c r="W72" s="63">
        <f>IFERROR(IF(VLOOKUP(B72,'출력일보 17일'!$D$10:$E$70,2,FALSE)&gt;0,VLOOKUP(B72,'출력일보 17일'!$D$10:$E$70,2,FALSE),0),0)+IFERROR(IF(VLOOKUP(B72,'출력일보 17일'!$L$10:$M$70,2,FALSE)&gt;0,VLOOKUP(B72,'출력일보 17일'!$L$10:$M$70,2,FALSE),0),0)</f>
        <v>0</v>
      </c>
      <c r="X72" s="63">
        <f>IFERROR(IF(VLOOKUP(B72,'출력일보 18일'!$D$10:$E$70,2,FALSE)&gt;0,VLOOKUP(B72,'출력일보 18일'!$D$10:$E$70,2,FALSE),0),0)+IFERROR(IF(VLOOKUP(B72,'출력일보 18일'!$L$10:$M$70,2,FALSE)&gt;0,VLOOKUP(B72,'출력일보 18일'!$L$10:$M$70,2,FALSE),0),0)</f>
        <v>0</v>
      </c>
      <c r="Y72" s="63">
        <f>IFERROR(IF(VLOOKUP(B72,'출력일보 19일'!$D$10:$E$70,2,FALSE)&gt;0,VLOOKUP(B72,'출력일보 19일'!$D$10:$E$70,2,FALSE),0),0)+IFERROR(IF(VLOOKUP(B72,'출력일보 19일'!$L$10:$M$70,2,FALSE)&gt;0,VLOOKUP(B72,'출력일보 19일'!$L$10:$M$70,2,FALSE),0),0)</f>
        <v>0</v>
      </c>
      <c r="Z72" s="63">
        <f>IFERROR(IF(VLOOKUP(B72,'출력일보 20일'!$D$10:$E$70,2,FALSE)&gt;0,VLOOKUP(B72,'출력일보 20일'!$D$10:$E$70,2,FALSE),0),0)+IFERROR(IF(VLOOKUP(B72,'출력일보 20일'!$L$10:$M$70,2,FALSE)&gt;0,VLOOKUP(B72,'출력일보 20일'!$L$10:$M$70,2,FALSE),0),0)</f>
        <v>0</v>
      </c>
      <c r="AA72" s="63">
        <f>IFERROR(IF(VLOOKUP(B72,'출력일보 21일'!$D$10:$E$70,2,FALSE)&gt;0,VLOOKUP(B72,'출력일보 21일'!$D$10:$E$70,2,FALSE),0),0)+IFERROR(IF(VLOOKUP(B72,'출력일보 21일'!$L$10:$M$70,2,FALSE)&gt;0,VLOOKUP(B72,'출력일보 21일'!$L$10:$M$70,2,FALSE),0),0)</f>
        <v>0</v>
      </c>
      <c r="AB72" s="63">
        <f>IFERROR(IF(VLOOKUP(B72,'출력일보 22일'!$D$10:$E$70,2,FALSE)&gt;0,VLOOKUP(B72,'출력일보 22일'!$D$10:$E$70,2,FALSE),0),0)+IFERROR(IF(VLOOKUP(B72,'출력일보 22일'!$L$10:$M$70,2,FALSE)&gt;0,VLOOKUP(B72,'출력일보 22일'!$L$10:$M$70,2,FALSE),0),0)</f>
        <v>0</v>
      </c>
      <c r="AC72" s="63">
        <f>IFERROR(IF(VLOOKUP(B72,'출력일보 23일'!$D$10:$E$70,2,FALSE)&gt;0,VLOOKUP(B72,'출력일보 23일'!$D$10:$E$70,2,FALSE),0),0)+IFERROR(IF(VLOOKUP(B72,'출력일보 23일'!$L$10:$M$70,2,FALSE)&gt;0,VLOOKUP(B72,'출력일보 23일'!$L$10:$M$70,2,FALSE),0),0)</f>
        <v>0</v>
      </c>
      <c r="AD72" s="63">
        <f>IFERROR(IF(VLOOKUP(B72,'출력일보 24일'!$D$10:$E$70,2,FALSE)&gt;0,VLOOKUP(B72,'출력일보 24일'!$D$10:$E$70,2,FALSE),0),0)+IFERROR(IF(VLOOKUP(B72,'출력일보 24일'!$L$10:$M$70,2,FALSE)&gt;0,VLOOKUP(B72,'출력일보 24일'!$L$10:$M$70,2,FALSE),0),0)</f>
        <v>0</v>
      </c>
      <c r="AE72" s="63">
        <f>IFERROR(IF(VLOOKUP(B72,'출력일보 25일'!$D$10:$E$70,2,FALSE)&gt;0,VLOOKUP(B72,'출력일보 25일'!$D$10:$E$70,2,FALSE),0),0)+IFERROR(IF(VLOOKUP(B72,'출력일보 25일'!$L$10:$M$70,2,FALSE)&gt;0,VLOOKUP(B72,'출력일보 25일'!$L$10:$M$70,2,FALSE),0),0)</f>
        <v>0</v>
      </c>
      <c r="AF72" s="63">
        <f>IFERROR(IF(VLOOKUP(B72,'출력일보 26일'!$D$10:$E$70,2,FALSE)&gt;0,VLOOKUP(B72,'출력일보 26일'!$D$10:$E$70,2,FALSE),0),0)+IFERROR(IF(VLOOKUP(B72,'출력일보 26일'!$L$10:$M$70,2,FALSE)&gt;0,VLOOKUP(B72,'출력일보 26일'!$L$10:$M$70,2,FALSE),0),0)</f>
        <v>0</v>
      </c>
      <c r="AG72" s="63">
        <f>IFERROR(IF(VLOOKUP(B72,'출력일보 27일'!$D$10:$E$70,2,FALSE)&gt;0,VLOOKUP(B72,'출력일보 27일'!$D$10:$E$70,2,FALSE),0),0)+IFERROR(IF(VLOOKUP(B72,'출력일보 27일'!$L$10:$M$70,2,FALSE)&gt;0,VLOOKUP(B72,'출력일보 27일'!$L$10:$M$70,2,FALSE),0),0)</f>
        <v>0</v>
      </c>
      <c r="AH72" s="63">
        <f>IFERROR(IF(VLOOKUP(B72,'출력일보 28일'!$D$10:$E$70,2,FALSE)&gt;0,VLOOKUP(B72,'출력일보 28일'!$D$10:$E$70,2,FALSE),0),0)+IFERROR(IF(VLOOKUP(B72,'출력일보 28일'!$L$10:$M$70,2,FALSE)&gt;0,VLOOKUP(B72,'출력일보 28일'!$L$10:$M$70,2,FALSE),0),0)</f>
        <v>0</v>
      </c>
      <c r="AI72" s="63">
        <f>IFERROR(IF(VLOOKUP(B72,'출력일보 29일'!$D$10:$E$70,2,FALSE)&gt;0,VLOOKUP(B72,'출력일보 29일'!$D$10:$E$70,2,FALSE),0),0)+IFERROR(IF(VLOOKUP(B72,'출력일보 29일'!$L$10:$M$70,2,FALSE)&gt;0,VLOOKUP(B72,'출력일보 29일'!$L$10:$M$70,2,FALSE),0),0)</f>
        <v>0</v>
      </c>
      <c r="AJ72" s="63">
        <f>IFERROR(IF(VLOOKUP(B72,'출력일보 30일'!$D$10:$E$70,2,FALSE)&gt;0,VLOOKUP(B72,'출력일보 30일'!$D$10:$E$70,2,FALSE),0),0)+IFERROR(IF(VLOOKUP(B72,'출력일보 30일'!$L$10:$M$70,2,FALSE)&gt;0,VLOOKUP(B72,'출력일보 30일'!$L$10:$M$70,2,FALSE),0),0)</f>
        <v>0</v>
      </c>
      <c r="AK72" s="64">
        <f>IFERROR(IF(VLOOKUP(B72,'출력일보 31일'!$D$10:$E$70,2,FALSE)&gt;0,VLOOKUP(B72,'출력일보 31일'!$D$10:$E$70,2,FALSE),0),0)+IFERROR(IF(VLOOKUP(B72,'출력일보 31일'!$L$10:$M$70,2,FALSE)&gt;0,VLOOKUP(B72,'출력일보 31일'!$L$10:$M$70,2,FALSE),0),0)</f>
        <v>0</v>
      </c>
      <c r="AL72" s="75">
        <f t="shared" si="16"/>
        <v>0</v>
      </c>
      <c r="AM72" s="76">
        <f t="shared" si="17"/>
        <v>0</v>
      </c>
      <c r="AN72" s="77"/>
      <c r="AO72" s="95">
        <f t="shared" si="18"/>
        <v>0</v>
      </c>
      <c r="AP72" s="96">
        <f t="shared" si="19"/>
        <v>0</v>
      </c>
      <c r="AQ72" s="97">
        <f t="shared" si="20"/>
        <v>0</v>
      </c>
      <c r="AR72" s="97">
        <f t="shared" si="21"/>
        <v>0</v>
      </c>
      <c r="AS72" s="95">
        <f t="shared" si="22"/>
        <v>0</v>
      </c>
      <c r="AT72" s="96">
        <f t="shared" si="23"/>
        <v>0</v>
      </c>
      <c r="AU72" s="69"/>
      <c r="AV72" s="66"/>
      <c r="AW72" s="67"/>
      <c r="AX72" s="67"/>
      <c r="AY72" s="68"/>
    </row>
    <row r="73" spans="1:51" s="44" customFormat="1" ht="30" customHeight="1">
      <c r="A73" s="66"/>
      <c r="B73" s="143"/>
      <c r="C73" s="70"/>
      <c r="D73" s="70"/>
      <c r="E73" s="70"/>
      <c r="F73" s="71"/>
      <c r="G73" s="62">
        <f>IFERROR(IF(VLOOKUP(B73,'출력일보 1일'!$D$10:$E$70,2,FALSE)&gt;0,VLOOKUP(B73,'출력일보 1일'!$D$10:$E$70,2,FALSE),0),0)+IFERROR(IF(VLOOKUP(B73,'출력일보 1일'!$L$10:$M$70,2,FALSE)&gt;0,VLOOKUP(B73,'출력일보 1일'!$L$10:$M$70,2,FALSE),0),0)</f>
        <v>0</v>
      </c>
      <c r="H73" s="63">
        <f>IFERROR(IF(VLOOKUP(B73,'출력일보 2일'!$D$10:$E$70,2,FALSE)&gt;0,VLOOKUP(B73,'출력일보 2일'!$D$10:$E$70,2,FALSE),0),0)+IFERROR(IF(VLOOKUP(B73,'출력일보 2일'!$L$10:$M$70,2,FALSE)&gt;0,VLOOKUP(B73,'출력일보 2일'!$L$10:$M$70,2,FALSE),0),0)</f>
        <v>0</v>
      </c>
      <c r="I73" s="63">
        <f>IFERROR(IF(VLOOKUP(B73,'출력일보 3일'!$D$10:$E$70,2,FALSE)&gt;0,VLOOKUP(B73,'출력일보 3일'!$D$10:$E$70,2,FALSE),0),0)+IFERROR(IF(VLOOKUP(B73,'출력일보 3일'!$L$10:$M$70,2,FALSE)&gt;0,VLOOKUP(B73,'출력일보 3일'!$L$10:$M$70,2,FALSE),0),0)</f>
        <v>0</v>
      </c>
      <c r="J73" s="63">
        <f>IFERROR(IF(VLOOKUP(B73,'출력일보 4일'!$D$10:$E$70,2,FALSE)&gt;0,VLOOKUP(B73,'출력일보 4일'!$D$10:$E$70,2,FALSE),0),0)+IFERROR(IF(VLOOKUP(B73,'출력일보 4일'!$L$10:$M$70,2,FALSE)&gt;0,VLOOKUP(B73,'출력일보 4일'!$L$10:$M$70,2,FALSE),0),0)</f>
        <v>0</v>
      </c>
      <c r="K73" s="63">
        <f>IFERROR(IF(VLOOKUP(B73,'출력일보 5일'!$D$10:$E$70,2,FALSE)&gt;0,VLOOKUP(B73,'출력일보 5일'!$D$10:$E$70,2,FALSE),0),0)+IFERROR(IF(VLOOKUP(B73,'출력일보 5일'!$L$10:$M$70,2,FALSE)&gt;0,VLOOKUP(B73,'출력일보 5일'!$L$10:$M$70,2,FALSE),0),0)</f>
        <v>0</v>
      </c>
      <c r="L73" s="63">
        <f>IFERROR(IF(VLOOKUP(B73,'출력일보 6일'!$D$10:$E$70,2,FALSE)&gt;0,VLOOKUP(B73,'출력일보 6일'!$D$10:$E$70,2,FALSE),0),0)+IFERROR(IF(VLOOKUP(B73,'출력일보 6일'!$L$10:$M$70,2,FALSE)&gt;0,VLOOKUP(B73,'출력일보 6일'!$L$10:$M$70,2,FALSE),0),0)</f>
        <v>0</v>
      </c>
      <c r="M73" s="63">
        <f>IFERROR(IF(VLOOKUP(B73,'출력일보 7일'!$D$10:$E$70,2,FALSE)&gt;0,VLOOKUP(B73,'출력일보 7일'!$D$10:$E$70,2,FALSE),0),0)+IFERROR(IF(VLOOKUP(B73,'출력일보 7일'!$L$10:$M$70,2,FALSE)&gt;0,VLOOKUP(B73,'출력일보 7일'!$L$10:$M$70,2,FALSE),0),0)</f>
        <v>0</v>
      </c>
      <c r="N73" s="63">
        <f>IFERROR(IF(VLOOKUP(B73,'출력일보 8일'!$D$10:$E$70,2,FALSE)&gt;0,VLOOKUP(B73,'출력일보 8일'!$D$10:$E$70,2,FALSE),0),0)+IFERROR(IF(VLOOKUP(B73,'출력일보 8일'!$L$10:$M$70,2,FALSE)&gt;0,VLOOKUP(B73,'출력일보 8일'!$L$10:$M$70,2,FALSE),0),0)</f>
        <v>0</v>
      </c>
      <c r="O73" s="63">
        <f>IFERROR(IF(VLOOKUP(B73,'출력일보 9일'!$D$10:$E$70,2,FALSE)&gt;0,VLOOKUP(B73,'출력일보 9일'!$D$10:$E$70,2,FALSE),0),0)+IFERROR(IF(VLOOKUP(B73,'출력일보 9일'!$L$10:$M$70,2,FALSE)&gt;0,VLOOKUP(B73,'출력일보 9일'!$L$10:$M$70,2,FALSE),0),0)</f>
        <v>0</v>
      </c>
      <c r="P73" s="63">
        <f>IFERROR(IF(VLOOKUP(B73,'출력일보 10일'!$D$10:$E$70,2,FALSE)&gt;0,VLOOKUP(B73,'출력일보 10일'!$D$10:$E$70,2,FALSE),0),0)+IFERROR(IF(VLOOKUP(B73,'출력일보 10일'!$L$10:$M$70,2,FALSE)&gt;0,VLOOKUP(B73,'출력일보 10일'!$L$10:$M$70,2,FALSE),0),0)</f>
        <v>0</v>
      </c>
      <c r="Q73" s="63">
        <f>IFERROR(IF(VLOOKUP(B73,'출력일보 11일'!$D$10:$E$70,2,FALSE)&gt;0,VLOOKUP(B73,'출력일보 11일'!$D$10:$E$70,2,FALSE),0),0)+IFERROR(IF(VLOOKUP(B73,'출력일보 11일'!$L$10:$M$70,2,FALSE)&gt;0,VLOOKUP(B73,'출력일보 11일'!$L$10:$M$70,2,FALSE),0),0)</f>
        <v>0</v>
      </c>
      <c r="R73" s="63">
        <f>IFERROR(IF(VLOOKUP(B73,'출력일보 12일'!$D$10:$E$70,2,FALSE)&gt;0,VLOOKUP(B73,'출력일보 12일'!$D$10:$E$70,2,FALSE),0),0)+IFERROR(IF(VLOOKUP(B73,'출력일보 12일'!$L$10:$M$70,2,FALSE)&gt;0,VLOOKUP(B73,'출력일보 12일'!$L$10:$M$70,2,FALSE),0),0)</f>
        <v>0</v>
      </c>
      <c r="S73" s="63">
        <f>IFERROR(IF(VLOOKUP(B73,'출력일보 13일'!$D$10:$E$70,2,FALSE)&gt;0,VLOOKUP(B73,'출력일보 13일'!$D$10:$E$70,2,FALSE),0),0)+IFERROR(IF(VLOOKUP(B73,'출력일보 13일'!$L$10:$M$70,2,FALSE)&gt;0,VLOOKUP(B73,'출력일보 13일'!$L$10:$M$70,2,FALSE),0),0)</f>
        <v>0</v>
      </c>
      <c r="T73" s="63">
        <f>IFERROR(IF(VLOOKUP(B73,'출력일보 14일'!$D$10:$E$70,2,FALSE)&gt;0,VLOOKUP(B73,'출력일보 14일'!$D$10:$E$70,2,FALSE),0),0)+IFERROR(IF(VLOOKUP(B73,'출력일보 14일'!$L$10:$M$70,2,FALSE)&gt;0,VLOOKUP(B73,'출력일보 14일'!$L$10:$M$70,2,FALSE),0),0)</f>
        <v>0</v>
      </c>
      <c r="U73" s="63">
        <f>IFERROR(IF(VLOOKUP(B73,'출력일보 15일'!$D$10:$E$70,2,FALSE)&gt;0,VLOOKUP(B73,'출력일보 15일'!$D$10:$E$70,2,FALSE),0),0)+IFERROR(IF(VLOOKUP(B73,'출력일보 15일'!$L$10:$M$70,2,FALSE)&gt;0,VLOOKUP(B73,'출력일보 15일'!$L$10:$M$70,2,FALSE),0),0)</f>
        <v>0</v>
      </c>
      <c r="V73" s="63">
        <f>IFERROR(IF(VLOOKUP(B73,'출력일보 16일'!$D$10:$E$70,2,FALSE)&gt;0,VLOOKUP(B73,'출력일보 16일'!$D$10:$E$70,2,FALSE),0),0)+IFERROR(IF(VLOOKUP(B73,'출력일보 16일'!$L$10:$M$70,2,FALSE)&gt;0,VLOOKUP(B73,'출력일보 16일'!$L$10:$M$70,2,FALSE),0),0)</f>
        <v>0</v>
      </c>
      <c r="W73" s="63">
        <f>IFERROR(IF(VLOOKUP(B73,'출력일보 17일'!$D$10:$E$70,2,FALSE)&gt;0,VLOOKUP(B73,'출력일보 17일'!$D$10:$E$70,2,FALSE),0),0)+IFERROR(IF(VLOOKUP(B73,'출력일보 17일'!$L$10:$M$70,2,FALSE)&gt;0,VLOOKUP(B73,'출력일보 17일'!$L$10:$M$70,2,FALSE),0),0)</f>
        <v>0</v>
      </c>
      <c r="X73" s="63">
        <f>IFERROR(IF(VLOOKUP(B73,'출력일보 18일'!$D$10:$E$70,2,FALSE)&gt;0,VLOOKUP(B73,'출력일보 18일'!$D$10:$E$70,2,FALSE),0),0)+IFERROR(IF(VLOOKUP(B73,'출력일보 18일'!$L$10:$M$70,2,FALSE)&gt;0,VLOOKUP(B73,'출력일보 18일'!$L$10:$M$70,2,FALSE),0),0)</f>
        <v>0</v>
      </c>
      <c r="Y73" s="63">
        <f>IFERROR(IF(VLOOKUP(B73,'출력일보 19일'!$D$10:$E$70,2,FALSE)&gt;0,VLOOKUP(B73,'출력일보 19일'!$D$10:$E$70,2,FALSE),0),0)+IFERROR(IF(VLOOKUP(B73,'출력일보 19일'!$L$10:$M$70,2,FALSE)&gt;0,VLOOKUP(B73,'출력일보 19일'!$L$10:$M$70,2,FALSE),0),0)</f>
        <v>0</v>
      </c>
      <c r="Z73" s="63">
        <f>IFERROR(IF(VLOOKUP(B73,'출력일보 20일'!$D$10:$E$70,2,FALSE)&gt;0,VLOOKUP(B73,'출력일보 20일'!$D$10:$E$70,2,FALSE),0),0)+IFERROR(IF(VLOOKUP(B73,'출력일보 20일'!$L$10:$M$70,2,FALSE)&gt;0,VLOOKUP(B73,'출력일보 20일'!$L$10:$M$70,2,FALSE),0),0)</f>
        <v>0</v>
      </c>
      <c r="AA73" s="63">
        <f>IFERROR(IF(VLOOKUP(B73,'출력일보 21일'!$D$10:$E$70,2,FALSE)&gt;0,VLOOKUP(B73,'출력일보 21일'!$D$10:$E$70,2,FALSE),0),0)+IFERROR(IF(VLOOKUP(B73,'출력일보 21일'!$L$10:$M$70,2,FALSE)&gt;0,VLOOKUP(B73,'출력일보 21일'!$L$10:$M$70,2,FALSE),0),0)</f>
        <v>0</v>
      </c>
      <c r="AB73" s="63">
        <f>IFERROR(IF(VLOOKUP(B73,'출력일보 22일'!$D$10:$E$70,2,FALSE)&gt;0,VLOOKUP(B73,'출력일보 22일'!$D$10:$E$70,2,FALSE),0),0)+IFERROR(IF(VLOOKUP(B73,'출력일보 22일'!$L$10:$M$70,2,FALSE)&gt;0,VLOOKUP(B73,'출력일보 22일'!$L$10:$M$70,2,FALSE),0),0)</f>
        <v>0</v>
      </c>
      <c r="AC73" s="63">
        <f>IFERROR(IF(VLOOKUP(B73,'출력일보 23일'!$D$10:$E$70,2,FALSE)&gt;0,VLOOKUP(B73,'출력일보 23일'!$D$10:$E$70,2,FALSE),0),0)+IFERROR(IF(VLOOKUP(B73,'출력일보 23일'!$L$10:$M$70,2,FALSE)&gt;0,VLOOKUP(B73,'출력일보 23일'!$L$10:$M$70,2,FALSE),0),0)</f>
        <v>0</v>
      </c>
      <c r="AD73" s="63">
        <f>IFERROR(IF(VLOOKUP(B73,'출력일보 24일'!$D$10:$E$70,2,FALSE)&gt;0,VLOOKUP(B73,'출력일보 24일'!$D$10:$E$70,2,FALSE),0),0)+IFERROR(IF(VLOOKUP(B73,'출력일보 24일'!$L$10:$M$70,2,FALSE)&gt;0,VLOOKUP(B73,'출력일보 24일'!$L$10:$M$70,2,FALSE),0),0)</f>
        <v>0</v>
      </c>
      <c r="AE73" s="63">
        <f>IFERROR(IF(VLOOKUP(B73,'출력일보 25일'!$D$10:$E$70,2,FALSE)&gt;0,VLOOKUP(B73,'출력일보 25일'!$D$10:$E$70,2,FALSE),0),0)+IFERROR(IF(VLOOKUP(B73,'출력일보 25일'!$L$10:$M$70,2,FALSE)&gt;0,VLOOKUP(B73,'출력일보 25일'!$L$10:$M$70,2,FALSE),0),0)</f>
        <v>0</v>
      </c>
      <c r="AF73" s="63">
        <f>IFERROR(IF(VLOOKUP(B73,'출력일보 26일'!$D$10:$E$70,2,FALSE)&gt;0,VLOOKUP(B73,'출력일보 26일'!$D$10:$E$70,2,FALSE),0),0)+IFERROR(IF(VLOOKUP(B73,'출력일보 26일'!$L$10:$M$70,2,FALSE)&gt;0,VLOOKUP(B73,'출력일보 26일'!$L$10:$M$70,2,FALSE),0),0)</f>
        <v>0</v>
      </c>
      <c r="AG73" s="63">
        <f>IFERROR(IF(VLOOKUP(B73,'출력일보 27일'!$D$10:$E$70,2,FALSE)&gt;0,VLOOKUP(B73,'출력일보 27일'!$D$10:$E$70,2,FALSE),0),0)+IFERROR(IF(VLOOKUP(B73,'출력일보 27일'!$L$10:$M$70,2,FALSE)&gt;0,VLOOKUP(B73,'출력일보 27일'!$L$10:$M$70,2,FALSE),0),0)</f>
        <v>0</v>
      </c>
      <c r="AH73" s="63">
        <f>IFERROR(IF(VLOOKUP(B73,'출력일보 28일'!$D$10:$E$70,2,FALSE)&gt;0,VLOOKUP(B73,'출력일보 28일'!$D$10:$E$70,2,FALSE),0),0)+IFERROR(IF(VLOOKUP(B73,'출력일보 28일'!$L$10:$M$70,2,FALSE)&gt;0,VLOOKUP(B73,'출력일보 28일'!$L$10:$M$70,2,FALSE),0),0)</f>
        <v>0</v>
      </c>
      <c r="AI73" s="63">
        <f>IFERROR(IF(VLOOKUP(B73,'출력일보 29일'!$D$10:$E$70,2,FALSE)&gt;0,VLOOKUP(B73,'출력일보 29일'!$D$10:$E$70,2,FALSE),0),0)+IFERROR(IF(VLOOKUP(B73,'출력일보 29일'!$L$10:$M$70,2,FALSE)&gt;0,VLOOKUP(B73,'출력일보 29일'!$L$10:$M$70,2,FALSE),0),0)</f>
        <v>0</v>
      </c>
      <c r="AJ73" s="63">
        <f>IFERROR(IF(VLOOKUP(B73,'출력일보 30일'!$D$10:$E$70,2,FALSE)&gt;0,VLOOKUP(B73,'출력일보 30일'!$D$10:$E$70,2,FALSE),0),0)+IFERROR(IF(VLOOKUP(B73,'출력일보 30일'!$L$10:$M$70,2,FALSE)&gt;0,VLOOKUP(B73,'출력일보 30일'!$L$10:$M$70,2,FALSE),0),0)</f>
        <v>0</v>
      </c>
      <c r="AK73" s="64">
        <f>IFERROR(IF(VLOOKUP(B73,'출력일보 31일'!$D$10:$E$70,2,FALSE)&gt;0,VLOOKUP(B73,'출력일보 31일'!$D$10:$E$70,2,FALSE),0),0)+IFERROR(IF(VLOOKUP(B73,'출력일보 31일'!$L$10:$M$70,2,FALSE)&gt;0,VLOOKUP(B73,'출력일보 31일'!$L$10:$M$70,2,FALSE),0),0)</f>
        <v>0</v>
      </c>
      <c r="AL73" s="75">
        <f t="shared" si="16"/>
        <v>0</v>
      </c>
      <c r="AM73" s="76">
        <f t="shared" si="17"/>
        <v>0</v>
      </c>
      <c r="AN73" s="77"/>
      <c r="AO73" s="95">
        <f t="shared" si="18"/>
        <v>0</v>
      </c>
      <c r="AP73" s="96">
        <f t="shared" si="19"/>
        <v>0</v>
      </c>
      <c r="AQ73" s="97">
        <f t="shared" si="20"/>
        <v>0</v>
      </c>
      <c r="AR73" s="97">
        <f t="shared" si="21"/>
        <v>0</v>
      </c>
      <c r="AS73" s="95">
        <f t="shared" si="22"/>
        <v>0</v>
      </c>
      <c r="AT73" s="96">
        <f t="shared" si="23"/>
        <v>0</v>
      </c>
      <c r="AU73" s="69"/>
      <c r="AV73" s="66"/>
      <c r="AW73" s="67"/>
      <c r="AX73" s="67"/>
      <c r="AY73" s="68"/>
    </row>
    <row r="74" spans="1:51" s="44" customFormat="1" ht="30" customHeight="1">
      <c r="A74" s="66"/>
      <c r="B74" s="67"/>
      <c r="C74" s="141"/>
      <c r="D74" s="141"/>
      <c r="E74" s="141"/>
      <c r="F74" s="142"/>
      <c r="G74" s="62">
        <f>IFERROR(IF(VLOOKUP(B74,'출력일보 1일'!$D$10:$E$70,2,FALSE)&gt;0,VLOOKUP(B74,'출력일보 1일'!$D$10:$E$70,2,FALSE),0),0)+IFERROR(IF(VLOOKUP(B74,'출력일보 1일'!$L$10:$M$70,2,FALSE)&gt;0,VLOOKUP(B74,'출력일보 1일'!$L$10:$M$70,2,FALSE),0),0)</f>
        <v>0</v>
      </c>
      <c r="H74" s="63">
        <f>IFERROR(IF(VLOOKUP(B74,'출력일보 2일'!$D$10:$E$70,2,FALSE)&gt;0,VLOOKUP(B74,'출력일보 2일'!$D$10:$E$70,2,FALSE),0),0)+IFERROR(IF(VLOOKUP(B74,'출력일보 2일'!$L$10:$M$70,2,FALSE)&gt;0,VLOOKUP(B74,'출력일보 2일'!$L$10:$M$70,2,FALSE),0),0)</f>
        <v>0</v>
      </c>
      <c r="I74" s="63">
        <f>IFERROR(IF(VLOOKUP(B74,'출력일보 3일'!$D$10:$E$70,2,FALSE)&gt;0,VLOOKUP(B74,'출력일보 3일'!$D$10:$E$70,2,FALSE),0),0)+IFERROR(IF(VLOOKUP(B74,'출력일보 3일'!$L$10:$M$70,2,FALSE)&gt;0,VLOOKUP(B74,'출력일보 3일'!$L$10:$M$70,2,FALSE),0),0)</f>
        <v>0</v>
      </c>
      <c r="J74" s="63">
        <f>IFERROR(IF(VLOOKUP(B74,'출력일보 4일'!$D$10:$E$70,2,FALSE)&gt;0,VLOOKUP(B74,'출력일보 4일'!$D$10:$E$70,2,FALSE),0),0)+IFERROR(IF(VLOOKUP(B74,'출력일보 4일'!$L$10:$M$70,2,FALSE)&gt;0,VLOOKUP(B74,'출력일보 4일'!$L$10:$M$70,2,FALSE),0),0)</f>
        <v>0</v>
      </c>
      <c r="K74" s="63">
        <f>IFERROR(IF(VLOOKUP(B74,'출력일보 5일'!$D$10:$E$70,2,FALSE)&gt;0,VLOOKUP(B74,'출력일보 5일'!$D$10:$E$70,2,FALSE),0),0)+IFERROR(IF(VLOOKUP(B74,'출력일보 5일'!$L$10:$M$70,2,FALSE)&gt;0,VLOOKUP(B74,'출력일보 5일'!$L$10:$M$70,2,FALSE),0),0)</f>
        <v>0</v>
      </c>
      <c r="L74" s="63">
        <f>IFERROR(IF(VLOOKUP(B74,'출력일보 6일'!$D$10:$E$70,2,FALSE)&gt;0,VLOOKUP(B74,'출력일보 6일'!$D$10:$E$70,2,FALSE),0),0)+IFERROR(IF(VLOOKUP(B74,'출력일보 6일'!$L$10:$M$70,2,FALSE)&gt;0,VLOOKUP(B74,'출력일보 6일'!$L$10:$M$70,2,FALSE),0),0)</f>
        <v>0</v>
      </c>
      <c r="M74" s="63">
        <f>IFERROR(IF(VLOOKUP(B74,'출력일보 7일'!$D$10:$E$70,2,FALSE)&gt;0,VLOOKUP(B74,'출력일보 7일'!$D$10:$E$70,2,FALSE),0),0)+IFERROR(IF(VLOOKUP(B74,'출력일보 7일'!$L$10:$M$70,2,FALSE)&gt;0,VLOOKUP(B74,'출력일보 7일'!$L$10:$M$70,2,FALSE),0),0)</f>
        <v>0</v>
      </c>
      <c r="N74" s="63">
        <f>IFERROR(IF(VLOOKUP(B74,'출력일보 8일'!$D$10:$E$70,2,FALSE)&gt;0,VLOOKUP(B74,'출력일보 8일'!$D$10:$E$70,2,FALSE),0),0)+IFERROR(IF(VLOOKUP(B74,'출력일보 8일'!$L$10:$M$70,2,FALSE)&gt;0,VLOOKUP(B74,'출력일보 8일'!$L$10:$M$70,2,FALSE),0),0)</f>
        <v>0</v>
      </c>
      <c r="O74" s="63">
        <f>IFERROR(IF(VLOOKUP(B74,'출력일보 9일'!$D$10:$E$70,2,FALSE)&gt;0,VLOOKUP(B74,'출력일보 9일'!$D$10:$E$70,2,FALSE),0),0)+IFERROR(IF(VLOOKUP(B74,'출력일보 9일'!$L$10:$M$70,2,FALSE)&gt;0,VLOOKUP(B74,'출력일보 9일'!$L$10:$M$70,2,FALSE),0),0)</f>
        <v>0</v>
      </c>
      <c r="P74" s="63">
        <f>IFERROR(IF(VLOOKUP(B74,'출력일보 10일'!$D$10:$E$70,2,FALSE)&gt;0,VLOOKUP(B74,'출력일보 10일'!$D$10:$E$70,2,FALSE),0),0)+IFERROR(IF(VLOOKUP(B74,'출력일보 10일'!$L$10:$M$70,2,FALSE)&gt;0,VLOOKUP(B74,'출력일보 10일'!$L$10:$M$70,2,FALSE),0),0)</f>
        <v>0</v>
      </c>
      <c r="Q74" s="63">
        <f>IFERROR(IF(VLOOKUP(B74,'출력일보 11일'!$D$10:$E$70,2,FALSE)&gt;0,VLOOKUP(B74,'출력일보 11일'!$D$10:$E$70,2,FALSE),0),0)+IFERROR(IF(VLOOKUP(B74,'출력일보 11일'!$L$10:$M$70,2,FALSE)&gt;0,VLOOKUP(B74,'출력일보 11일'!$L$10:$M$70,2,FALSE),0),0)</f>
        <v>0</v>
      </c>
      <c r="R74" s="63">
        <f>IFERROR(IF(VLOOKUP(B74,'출력일보 12일'!$D$10:$E$70,2,FALSE)&gt;0,VLOOKUP(B74,'출력일보 12일'!$D$10:$E$70,2,FALSE),0),0)+IFERROR(IF(VLOOKUP(B74,'출력일보 12일'!$L$10:$M$70,2,FALSE)&gt;0,VLOOKUP(B74,'출력일보 12일'!$L$10:$M$70,2,FALSE),0),0)</f>
        <v>0</v>
      </c>
      <c r="S74" s="63">
        <f>IFERROR(IF(VLOOKUP(B74,'출력일보 13일'!$D$10:$E$70,2,FALSE)&gt;0,VLOOKUP(B74,'출력일보 13일'!$D$10:$E$70,2,FALSE),0),0)+IFERROR(IF(VLOOKUP(B74,'출력일보 13일'!$L$10:$M$70,2,FALSE)&gt;0,VLOOKUP(B74,'출력일보 13일'!$L$10:$M$70,2,FALSE),0),0)</f>
        <v>0</v>
      </c>
      <c r="T74" s="63">
        <f>IFERROR(IF(VLOOKUP(B74,'출력일보 14일'!$D$10:$E$70,2,FALSE)&gt;0,VLOOKUP(B74,'출력일보 14일'!$D$10:$E$70,2,FALSE),0),0)+IFERROR(IF(VLOOKUP(B74,'출력일보 14일'!$L$10:$M$70,2,FALSE)&gt;0,VLOOKUP(B74,'출력일보 14일'!$L$10:$M$70,2,FALSE),0),0)</f>
        <v>0</v>
      </c>
      <c r="U74" s="63">
        <f>IFERROR(IF(VLOOKUP(B74,'출력일보 15일'!$D$10:$E$70,2,FALSE)&gt;0,VLOOKUP(B74,'출력일보 15일'!$D$10:$E$70,2,FALSE),0),0)+IFERROR(IF(VLOOKUP(B74,'출력일보 15일'!$L$10:$M$70,2,FALSE)&gt;0,VLOOKUP(B74,'출력일보 15일'!$L$10:$M$70,2,FALSE),0),0)</f>
        <v>0</v>
      </c>
      <c r="V74" s="63">
        <f>IFERROR(IF(VLOOKUP(B74,'출력일보 16일'!$D$10:$E$70,2,FALSE)&gt;0,VLOOKUP(B74,'출력일보 16일'!$D$10:$E$70,2,FALSE),0),0)+IFERROR(IF(VLOOKUP(B74,'출력일보 16일'!$L$10:$M$70,2,FALSE)&gt;0,VLOOKUP(B74,'출력일보 16일'!$L$10:$M$70,2,FALSE),0),0)</f>
        <v>0</v>
      </c>
      <c r="W74" s="63">
        <f>IFERROR(IF(VLOOKUP(B74,'출력일보 17일'!$D$10:$E$70,2,FALSE)&gt;0,VLOOKUP(B74,'출력일보 17일'!$D$10:$E$70,2,FALSE),0),0)+IFERROR(IF(VLOOKUP(B74,'출력일보 17일'!$L$10:$M$70,2,FALSE)&gt;0,VLOOKUP(B74,'출력일보 17일'!$L$10:$M$70,2,FALSE),0),0)</f>
        <v>0</v>
      </c>
      <c r="X74" s="63">
        <f>IFERROR(IF(VLOOKUP(B74,'출력일보 18일'!$D$10:$E$70,2,FALSE)&gt;0,VLOOKUP(B74,'출력일보 18일'!$D$10:$E$70,2,FALSE),0),0)+IFERROR(IF(VLOOKUP(B74,'출력일보 18일'!$L$10:$M$70,2,FALSE)&gt;0,VLOOKUP(B74,'출력일보 18일'!$L$10:$M$70,2,FALSE),0),0)</f>
        <v>0</v>
      </c>
      <c r="Y74" s="63">
        <f>IFERROR(IF(VLOOKUP(B74,'출력일보 19일'!$D$10:$E$70,2,FALSE)&gt;0,VLOOKUP(B74,'출력일보 19일'!$D$10:$E$70,2,FALSE),0),0)+IFERROR(IF(VLOOKUP(B74,'출력일보 19일'!$L$10:$M$70,2,FALSE)&gt;0,VLOOKUP(B74,'출력일보 19일'!$L$10:$M$70,2,FALSE),0),0)</f>
        <v>0</v>
      </c>
      <c r="Z74" s="63">
        <f>IFERROR(IF(VLOOKUP(B74,'출력일보 20일'!$D$10:$E$70,2,FALSE)&gt;0,VLOOKUP(B74,'출력일보 20일'!$D$10:$E$70,2,FALSE),0),0)+IFERROR(IF(VLOOKUP(B74,'출력일보 20일'!$L$10:$M$70,2,FALSE)&gt;0,VLOOKUP(B74,'출력일보 20일'!$L$10:$M$70,2,FALSE),0),0)</f>
        <v>0</v>
      </c>
      <c r="AA74" s="63">
        <f>IFERROR(IF(VLOOKUP(B74,'출력일보 21일'!$D$10:$E$70,2,FALSE)&gt;0,VLOOKUP(B74,'출력일보 21일'!$D$10:$E$70,2,FALSE),0),0)+IFERROR(IF(VLOOKUP(B74,'출력일보 21일'!$L$10:$M$70,2,FALSE)&gt;0,VLOOKUP(B74,'출력일보 21일'!$L$10:$M$70,2,FALSE),0),0)</f>
        <v>0</v>
      </c>
      <c r="AB74" s="63">
        <f>IFERROR(IF(VLOOKUP(B74,'출력일보 22일'!$D$10:$E$70,2,FALSE)&gt;0,VLOOKUP(B74,'출력일보 22일'!$D$10:$E$70,2,FALSE),0),0)+IFERROR(IF(VLOOKUP(B74,'출력일보 22일'!$L$10:$M$70,2,FALSE)&gt;0,VLOOKUP(B74,'출력일보 22일'!$L$10:$M$70,2,FALSE),0),0)</f>
        <v>0</v>
      </c>
      <c r="AC74" s="63">
        <f>IFERROR(IF(VLOOKUP(B74,'출력일보 23일'!$D$10:$E$70,2,FALSE)&gt;0,VLOOKUP(B74,'출력일보 23일'!$D$10:$E$70,2,FALSE),0),0)+IFERROR(IF(VLOOKUP(B74,'출력일보 23일'!$L$10:$M$70,2,FALSE)&gt;0,VLOOKUP(B74,'출력일보 23일'!$L$10:$M$70,2,FALSE),0),0)</f>
        <v>0</v>
      </c>
      <c r="AD74" s="63">
        <f>IFERROR(IF(VLOOKUP(B74,'출력일보 24일'!$D$10:$E$70,2,FALSE)&gt;0,VLOOKUP(B74,'출력일보 24일'!$D$10:$E$70,2,FALSE),0),0)+IFERROR(IF(VLOOKUP(B74,'출력일보 24일'!$L$10:$M$70,2,FALSE)&gt;0,VLOOKUP(B74,'출력일보 24일'!$L$10:$M$70,2,FALSE),0),0)</f>
        <v>0</v>
      </c>
      <c r="AE74" s="63">
        <f>IFERROR(IF(VLOOKUP(B74,'출력일보 25일'!$D$10:$E$70,2,FALSE)&gt;0,VLOOKUP(B74,'출력일보 25일'!$D$10:$E$70,2,FALSE),0),0)+IFERROR(IF(VLOOKUP(B74,'출력일보 25일'!$L$10:$M$70,2,FALSE)&gt;0,VLOOKUP(B74,'출력일보 25일'!$L$10:$M$70,2,FALSE),0),0)</f>
        <v>0</v>
      </c>
      <c r="AF74" s="63">
        <f>IFERROR(IF(VLOOKUP(B74,'출력일보 26일'!$D$10:$E$70,2,FALSE)&gt;0,VLOOKUP(B74,'출력일보 26일'!$D$10:$E$70,2,FALSE),0),0)+IFERROR(IF(VLOOKUP(B74,'출력일보 26일'!$L$10:$M$70,2,FALSE)&gt;0,VLOOKUP(B74,'출력일보 26일'!$L$10:$M$70,2,FALSE),0),0)</f>
        <v>0</v>
      </c>
      <c r="AG74" s="63">
        <f>IFERROR(IF(VLOOKUP(B74,'출력일보 27일'!$D$10:$E$70,2,FALSE)&gt;0,VLOOKUP(B74,'출력일보 27일'!$D$10:$E$70,2,FALSE),0),0)+IFERROR(IF(VLOOKUP(B74,'출력일보 27일'!$L$10:$M$70,2,FALSE)&gt;0,VLOOKUP(B74,'출력일보 27일'!$L$10:$M$70,2,FALSE),0),0)</f>
        <v>0</v>
      </c>
      <c r="AH74" s="63">
        <f>IFERROR(IF(VLOOKUP(B74,'출력일보 28일'!$D$10:$E$70,2,FALSE)&gt;0,VLOOKUP(B74,'출력일보 28일'!$D$10:$E$70,2,FALSE),0),0)+IFERROR(IF(VLOOKUP(B74,'출력일보 28일'!$L$10:$M$70,2,FALSE)&gt;0,VLOOKUP(B74,'출력일보 28일'!$L$10:$M$70,2,FALSE),0),0)</f>
        <v>0</v>
      </c>
      <c r="AI74" s="63">
        <f>IFERROR(IF(VLOOKUP(B74,'출력일보 29일'!$D$10:$E$70,2,FALSE)&gt;0,VLOOKUP(B74,'출력일보 29일'!$D$10:$E$70,2,FALSE),0),0)+IFERROR(IF(VLOOKUP(B74,'출력일보 29일'!$L$10:$M$70,2,FALSE)&gt;0,VLOOKUP(B74,'출력일보 29일'!$L$10:$M$70,2,FALSE),0),0)</f>
        <v>0</v>
      </c>
      <c r="AJ74" s="63">
        <f>IFERROR(IF(VLOOKUP(B74,'출력일보 30일'!$D$10:$E$70,2,FALSE)&gt;0,VLOOKUP(B74,'출력일보 30일'!$D$10:$E$70,2,FALSE),0),0)+IFERROR(IF(VLOOKUP(B74,'출력일보 30일'!$L$10:$M$70,2,FALSE)&gt;0,VLOOKUP(B74,'출력일보 30일'!$L$10:$M$70,2,FALSE),0),0)</f>
        <v>0</v>
      </c>
      <c r="AK74" s="64">
        <f>IFERROR(IF(VLOOKUP(B74,'출력일보 31일'!$D$10:$E$70,2,FALSE)&gt;0,VLOOKUP(B74,'출력일보 31일'!$D$10:$E$70,2,FALSE),0),0)+IFERROR(IF(VLOOKUP(B74,'출력일보 31일'!$L$10:$M$70,2,FALSE)&gt;0,VLOOKUP(B74,'출력일보 31일'!$L$10:$M$70,2,FALSE),0),0)</f>
        <v>0</v>
      </c>
      <c r="AL74" s="75">
        <f t="shared" si="16"/>
        <v>0</v>
      </c>
      <c r="AM74" s="76">
        <f t="shared" si="17"/>
        <v>0</v>
      </c>
      <c r="AN74" s="77"/>
      <c r="AO74" s="95">
        <f t="shared" si="18"/>
        <v>0</v>
      </c>
      <c r="AP74" s="96">
        <f t="shared" si="19"/>
        <v>0</v>
      </c>
      <c r="AQ74" s="97">
        <f t="shared" si="20"/>
        <v>0</v>
      </c>
      <c r="AR74" s="97">
        <f t="shared" si="21"/>
        <v>0</v>
      </c>
      <c r="AS74" s="95">
        <f t="shared" si="22"/>
        <v>0</v>
      </c>
      <c r="AT74" s="96">
        <f t="shared" si="23"/>
        <v>0</v>
      </c>
      <c r="AU74" s="69"/>
      <c r="AV74" s="66"/>
      <c r="AW74" s="67"/>
      <c r="AX74" s="67"/>
      <c r="AY74" s="68"/>
    </row>
    <row r="75" spans="1:51" s="44" customFormat="1" ht="30" customHeight="1">
      <c r="A75" s="145"/>
      <c r="B75" s="143"/>
      <c r="C75" s="143"/>
      <c r="D75" s="143"/>
      <c r="E75" s="143"/>
      <c r="F75" s="144"/>
      <c r="G75" s="62">
        <f>IFERROR(IF(VLOOKUP(B75,'출력일보 1일'!$D$10:$E$70,2,FALSE)&gt;0,VLOOKUP(B75,'출력일보 1일'!$D$10:$E$70,2,FALSE),0),0)+IFERROR(IF(VLOOKUP(B75,'출력일보 1일'!$L$10:$M$70,2,FALSE)&gt;0,VLOOKUP(B75,'출력일보 1일'!$L$10:$M$70,2,FALSE),0),0)</f>
        <v>0</v>
      </c>
      <c r="H75" s="63">
        <f>IFERROR(IF(VLOOKUP(B75,'출력일보 2일'!$D$10:$E$70,2,FALSE)&gt;0,VLOOKUP(B75,'출력일보 2일'!$D$10:$E$70,2,FALSE),0),0)+IFERROR(IF(VLOOKUP(B75,'출력일보 2일'!$L$10:$M$70,2,FALSE)&gt;0,VLOOKUP(B75,'출력일보 2일'!$L$10:$M$70,2,FALSE),0),0)</f>
        <v>0</v>
      </c>
      <c r="I75" s="63">
        <f>IFERROR(IF(VLOOKUP(B75,'출력일보 3일'!$D$10:$E$70,2,FALSE)&gt;0,VLOOKUP(B75,'출력일보 3일'!$D$10:$E$70,2,FALSE),0),0)+IFERROR(IF(VLOOKUP(B75,'출력일보 3일'!$L$10:$M$70,2,FALSE)&gt;0,VLOOKUP(B75,'출력일보 3일'!$L$10:$M$70,2,FALSE),0),0)</f>
        <v>0</v>
      </c>
      <c r="J75" s="63">
        <f>IFERROR(IF(VLOOKUP(B75,'출력일보 4일'!$D$10:$E$70,2,FALSE)&gt;0,VLOOKUP(B75,'출력일보 4일'!$D$10:$E$70,2,FALSE),0),0)+IFERROR(IF(VLOOKUP(B75,'출력일보 4일'!$L$10:$M$70,2,FALSE)&gt;0,VLOOKUP(B75,'출력일보 4일'!$L$10:$M$70,2,FALSE),0),0)</f>
        <v>0</v>
      </c>
      <c r="K75" s="63">
        <f>IFERROR(IF(VLOOKUP(B75,'출력일보 5일'!$D$10:$E$70,2,FALSE)&gt;0,VLOOKUP(B75,'출력일보 5일'!$D$10:$E$70,2,FALSE),0),0)+IFERROR(IF(VLOOKUP(B75,'출력일보 5일'!$L$10:$M$70,2,FALSE)&gt;0,VLOOKUP(B75,'출력일보 5일'!$L$10:$M$70,2,FALSE),0),0)</f>
        <v>0</v>
      </c>
      <c r="L75" s="63">
        <f>IFERROR(IF(VLOOKUP(B75,'출력일보 6일'!$D$10:$E$70,2,FALSE)&gt;0,VLOOKUP(B75,'출력일보 6일'!$D$10:$E$70,2,FALSE),0),0)+IFERROR(IF(VLOOKUP(B75,'출력일보 6일'!$L$10:$M$70,2,FALSE)&gt;0,VLOOKUP(B75,'출력일보 6일'!$L$10:$M$70,2,FALSE),0),0)</f>
        <v>0</v>
      </c>
      <c r="M75" s="63">
        <f>IFERROR(IF(VLOOKUP(B75,'출력일보 7일'!$D$10:$E$70,2,FALSE)&gt;0,VLOOKUP(B75,'출력일보 7일'!$D$10:$E$70,2,FALSE),0),0)+IFERROR(IF(VLOOKUP(B75,'출력일보 7일'!$L$10:$M$70,2,FALSE)&gt;0,VLOOKUP(B75,'출력일보 7일'!$L$10:$M$70,2,FALSE),0),0)</f>
        <v>0</v>
      </c>
      <c r="N75" s="63">
        <f>IFERROR(IF(VLOOKUP(B75,'출력일보 8일'!$D$10:$E$70,2,FALSE)&gt;0,VLOOKUP(B75,'출력일보 8일'!$D$10:$E$70,2,FALSE),0),0)+IFERROR(IF(VLOOKUP(B75,'출력일보 8일'!$L$10:$M$70,2,FALSE)&gt;0,VLOOKUP(B75,'출력일보 8일'!$L$10:$M$70,2,FALSE),0),0)</f>
        <v>0</v>
      </c>
      <c r="O75" s="63">
        <f>IFERROR(IF(VLOOKUP(B75,'출력일보 9일'!$D$10:$E$70,2,FALSE)&gt;0,VLOOKUP(B75,'출력일보 9일'!$D$10:$E$70,2,FALSE),0),0)+IFERROR(IF(VLOOKUP(B75,'출력일보 9일'!$L$10:$M$70,2,FALSE)&gt;0,VLOOKUP(B75,'출력일보 9일'!$L$10:$M$70,2,FALSE),0),0)</f>
        <v>0</v>
      </c>
      <c r="P75" s="63">
        <f>IFERROR(IF(VLOOKUP(B75,'출력일보 10일'!$D$10:$E$70,2,FALSE)&gt;0,VLOOKUP(B75,'출력일보 10일'!$D$10:$E$70,2,FALSE),0),0)+IFERROR(IF(VLOOKUP(B75,'출력일보 10일'!$L$10:$M$70,2,FALSE)&gt;0,VLOOKUP(B75,'출력일보 10일'!$L$10:$M$70,2,FALSE),0),0)</f>
        <v>0</v>
      </c>
      <c r="Q75" s="63">
        <f>IFERROR(IF(VLOOKUP(B75,'출력일보 11일'!$D$10:$E$70,2,FALSE)&gt;0,VLOOKUP(B75,'출력일보 11일'!$D$10:$E$70,2,FALSE),0),0)+IFERROR(IF(VLOOKUP(B75,'출력일보 11일'!$L$10:$M$70,2,FALSE)&gt;0,VLOOKUP(B75,'출력일보 11일'!$L$10:$M$70,2,FALSE),0),0)</f>
        <v>0</v>
      </c>
      <c r="R75" s="63">
        <f>IFERROR(IF(VLOOKUP(B75,'출력일보 12일'!$D$10:$E$70,2,FALSE)&gt;0,VLOOKUP(B75,'출력일보 12일'!$D$10:$E$70,2,FALSE),0),0)+IFERROR(IF(VLOOKUP(B75,'출력일보 12일'!$L$10:$M$70,2,FALSE)&gt;0,VLOOKUP(B75,'출력일보 12일'!$L$10:$M$70,2,FALSE),0),0)</f>
        <v>0</v>
      </c>
      <c r="S75" s="63">
        <f>IFERROR(IF(VLOOKUP(B75,'출력일보 13일'!$D$10:$E$70,2,FALSE)&gt;0,VLOOKUP(B75,'출력일보 13일'!$D$10:$E$70,2,FALSE),0),0)+IFERROR(IF(VLOOKUP(B75,'출력일보 13일'!$L$10:$M$70,2,FALSE)&gt;0,VLOOKUP(B75,'출력일보 13일'!$L$10:$M$70,2,FALSE),0),0)</f>
        <v>0</v>
      </c>
      <c r="T75" s="63">
        <f>IFERROR(IF(VLOOKUP(B75,'출력일보 14일'!$D$10:$E$70,2,FALSE)&gt;0,VLOOKUP(B75,'출력일보 14일'!$D$10:$E$70,2,FALSE),0),0)+IFERROR(IF(VLOOKUP(B75,'출력일보 14일'!$L$10:$M$70,2,FALSE)&gt;0,VLOOKUP(B75,'출력일보 14일'!$L$10:$M$70,2,FALSE),0),0)</f>
        <v>0</v>
      </c>
      <c r="U75" s="63">
        <f>IFERROR(IF(VLOOKUP(B75,'출력일보 15일'!$D$10:$E$70,2,FALSE)&gt;0,VLOOKUP(B75,'출력일보 15일'!$D$10:$E$70,2,FALSE),0),0)+IFERROR(IF(VLOOKUP(B75,'출력일보 15일'!$L$10:$M$70,2,FALSE)&gt;0,VLOOKUP(B75,'출력일보 15일'!$L$10:$M$70,2,FALSE),0),0)</f>
        <v>0</v>
      </c>
      <c r="V75" s="63">
        <f>IFERROR(IF(VLOOKUP(B75,'출력일보 16일'!$D$10:$E$70,2,FALSE)&gt;0,VLOOKUP(B75,'출력일보 16일'!$D$10:$E$70,2,FALSE),0),0)+IFERROR(IF(VLOOKUP(B75,'출력일보 16일'!$L$10:$M$70,2,FALSE)&gt;0,VLOOKUP(B75,'출력일보 16일'!$L$10:$M$70,2,FALSE),0),0)</f>
        <v>0</v>
      </c>
      <c r="W75" s="63">
        <f>IFERROR(IF(VLOOKUP(B75,'출력일보 17일'!$D$10:$E$70,2,FALSE)&gt;0,VLOOKUP(B75,'출력일보 17일'!$D$10:$E$70,2,FALSE),0),0)+IFERROR(IF(VLOOKUP(B75,'출력일보 17일'!$L$10:$M$70,2,FALSE)&gt;0,VLOOKUP(B75,'출력일보 17일'!$L$10:$M$70,2,FALSE),0),0)</f>
        <v>0</v>
      </c>
      <c r="X75" s="63">
        <f>IFERROR(IF(VLOOKUP(B75,'출력일보 18일'!$D$10:$E$70,2,FALSE)&gt;0,VLOOKUP(B75,'출력일보 18일'!$D$10:$E$70,2,FALSE),0),0)+IFERROR(IF(VLOOKUP(B75,'출력일보 18일'!$L$10:$M$70,2,FALSE)&gt;0,VLOOKUP(B75,'출력일보 18일'!$L$10:$M$70,2,FALSE),0),0)</f>
        <v>0</v>
      </c>
      <c r="Y75" s="63">
        <f>IFERROR(IF(VLOOKUP(B75,'출력일보 19일'!$D$10:$E$70,2,FALSE)&gt;0,VLOOKUP(B75,'출력일보 19일'!$D$10:$E$70,2,FALSE),0),0)+IFERROR(IF(VLOOKUP(B75,'출력일보 19일'!$L$10:$M$70,2,FALSE)&gt;0,VLOOKUP(B75,'출력일보 19일'!$L$10:$M$70,2,FALSE),0),0)</f>
        <v>0</v>
      </c>
      <c r="Z75" s="63">
        <f>IFERROR(IF(VLOOKUP(B75,'출력일보 20일'!$D$10:$E$70,2,FALSE)&gt;0,VLOOKUP(B75,'출력일보 20일'!$D$10:$E$70,2,FALSE),0),0)+IFERROR(IF(VLOOKUP(B75,'출력일보 20일'!$L$10:$M$70,2,FALSE)&gt;0,VLOOKUP(B75,'출력일보 20일'!$L$10:$M$70,2,FALSE),0),0)</f>
        <v>0</v>
      </c>
      <c r="AA75" s="63">
        <f>IFERROR(IF(VLOOKUP(B75,'출력일보 21일'!$D$10:$E$70,2,FALSE)&gt;0,VLOOKUP(B75,'출력일보 21일'!$D$10:$E$70,2,FALSE),0),0)+IFERROR(IF(VLOOKUP(B75,'출력일보 21일'!$L$10:$M$70,2,FALSE)&gt;0,VLOOKUP(B75,'출력일보 21일'!$L$10:$M$70,2,FALSE),0),0)</f>
        <v>0</v>
      </c>
      <c r="AB75" s="63">
        <f>IFERROR(IF(VLOOKUP(B75,'출력일보 22일'!$D$10:$E$70,2,FALSE)&gt;0,VLOOKUP(B75,'출력일보 22일'!$D$10:$E$70,2,FALSE),0),0)+IFERROR(IF(VLOOKUP(B75,'출력일보 22일'!$L$10:$M$70,2,FALSE)&gt;0,VLOOKUP(B75,'출력일보 22일'!$L$10:$M$70,2,FALSE),0),0)</f>
        <v>0</v>
      </c>
      <c r="AC75" s="63">
        <f>IFERROR(IF(VLOOKUP(B75,'출력일보 23일'!$D$10:$E$70,2,FALSE)&gt;0,VLOOKUP(B75,'출력일보 23일'!$D$10:$E$70,2,FALSE),0),0)+IFERROR(IF(VLOOKUP(B75,'출력일보 23일'!$L$10:$M$70,2,FALSE)&gt;0,VLOOKUP(B75,'출력일보 23일'!$L$10:$M$70,2,FALSE),0),0)</f>
        <v>0</v>
      </c>
      <c r="AD75" s="63">
        <f>IFERROR(IF(VLOOKUP(B75,'출력일보 24일'!$D$10:$E$70,2,FALSE)&gt;0,VLOOKUP(B75,'출력일보 24일'!$D$10:$E$70,2,FALSE),0),0)+IFERROR(IF(VLOOKUP(B75,'출력일보 24일'!$L$10:$M$70,2,FALSE)&gt;0,VLOOKUP(B75,'출력일보 24일'!$L$10:$M$70,2,FALSE),0),0)</f>
        <v>0</v>
      </c>
      <c r="AE75" s="63">
        <f>IFERROR(IF(VLOOKUP(B75,'출력일보 25일'!$D$10:$E$70,2,FALSE)&gt;0,VLOOKUP(B75,'출력일보 25일'!$D$10:$E$70,2,FALSE),0),0)+IFERROR(IF(VLOOKUP(B75,'출력일보 25일'!$L$10:$M$70,2,FALSE)&gt;0,VLOOKUP(B75,'출력일보 25일'!$L$10:$M$70,2,FALSE),0),0)</f>
        <v>0</v>
      </c>
      <c r="AF75" s="63">
        <f>IFERROR(IF(VLOOKUP(B75,'출력일보 26일'!$D$10:$E$70,2,FALSE)&gt;0,VLOOKUP(B75,'출력일보 26일'!$D$10:$E$70,2,FALSE),0),0)+IFERROR(IF(VLOOKUP(B75,'출력일보 26일'!$L$10:$M$70,2,FALSE)&gt;0,VLOOKUP(B75,'출력일보 26일'!$L$10:$M$70,2,FALSE),0),0)</f>
        <v>0</v>
      </c>
      <c r="AG75" s="63">
        <f>IFERROR(IF(VLOOKUP(B75,'출력일보 27일'!$D$10:$E$70,2,FALSE)&gt;0,VLOOKUP(B75,'출력일보 27일'!$D$10:$E$70,2,FALSE),0),0)+IFERROR(IF(VLOOKUP(B75,'출력일보 27일'!$L$10:$M$70,2,FALSE)&gt;0,VLOOKUP(B75,'출력일보 27일'!$L$10:$M$70,2,FALSE),0),0)</f>
        <v>0</v>
      </c>
      <c r="AH75" s="63">
        <f>IFERROR(IF(VLOOKUP(B75,'출력일보 28일'!$D$10:$E$70,2,FALSE)&gt;0,VLOOKUP(B75,'출력일보 28일'!$D$10:$E$70,2,FALSE),0),0)+IFERROR(IF(VLOOKUP(B75,'출력일보 28일'!$L$10:$M$70,2,FALSE)&gt;0,VLOOKUP(B75,'출력일보 28일'!$L$10:$M$70,2,FALSE),0),0)</f>
        <v>0</v>
      </c>
      <c r="AI75" s="63">
        <f>IFERROR(IF(VLOOKUP(B75,'출력일보 29일'!$D$10:$E$70,2,FALSE)&gt;0,VLOOKUP(B75,'출력일보 29일'!$D$10:$E$70,2,FALSE),0),0)+IFERROR(IF(VLOOKUP(B75,'출력일보 29일'!$L$10:$M$70,2,FALSE)&gt;0,VLOOKUP(B75,'출력일보 29일'!$L$10:$M$70,2,FALSE),0),0)</f>
        <v>0</v>
      </c>
      <c r="AJ75" s="63">
        <f>IFERROR(IF(VLOOKUP(B75,'출력일보 30일'!$D$10:$E$70,2,FALSE)&gt;0,VLOOKUP(B75,'출력일보 30일'!$D$10:$E$70,2,FALSE),0),0)+IFERROR(IF(VLOOKUP(B75,'출력일보 30일'!$L$10:$M$70,2,FALSE)&gt;0,VLOOKUP(B75,'출력일보 30일'!$L$10:$M$70,2,FALSE),0),0)</f>
        <v>0</v>
      </c>
      <c r="AK75" s="64">
        <f>IFERROR(IF(VLOOKUP(B75,'출력일보 31일'!$D$10:$E$70,2,FALSE)&gt;0,VLOOKUP(B75,'출력일보 31일'!$D$10:$E$70,2,FALSE),0),0)+IFERROR(IF(VLOOKUP(B75,'출력일보 31일'!$L$10:$M$70,2,FALSE)&gt;0,VLOOKUP(B75,'출력일보 31일'!$L$10:$M$70,2,FALSE),0),0)</f>
        <v>0</v>
      </c>
      <c r="AL75" s="75">
        <f t="shared" si="16"/>
        <v>0</v>
      </c>
      <c r="AM75" s="76">
        <f t="shared" si="17"/>
        <v>0</v>
      </c>
      <c r="AN75" s="77"/>
      <c r="AO75" s="95">
        <f t="shared" si="18"/>
        <v>0</v>
      </c>
      <c r="AP75" s="96">
        <f t="shared" si="19"/>
        <v>0</v>
      </c>
      <c r="AQ75" s="97">
        <f t="shared" si="20"/>
        <v>0</v>
      </c>
      <c r="AR75" s="97">
        <f t="shared" si="21"/>
        <v>0</v>
      </c>
      <c r="AS75" s="95">
        <f t="shared" si="22"/>
        <v>0</v>
      </c>
      <c r="AT75" s="96">
        <f t="shared" si="23"/>
        <v>0</v>
      </c>
      <c r="AU75" s="69"/>
      <c r="AV75" s="66"/>
      <c r="AW75" s="67"/>
      <c r="AX75" s="67"/>
      <c r="AY75" s="68"/>
    </row>
    <row r="76" spans="1:51" s="44" customFormat="1" ht="30" customHeight="1">
      <c r="A76" s="145"/>
      <c r="B76" s="143"/>
      <c r="C76" s="143"/>
      <c r="D76" s="143"/>
      <c r="E76" s="143"/>
      <c r="F76" s="144"/>
      <c r="G76" s="62">
        <f>IFERROR(IF(VLOOKUP(B76,'출력일보 1일'!$D$10:$E$70,2,FALSE)&gt;0,VLOOKUP(B76,'출력일보 1일'!$D$10:$E$70,2,FALSE),0),0)+IFERROR(IF(VLOOKUP(B76,'출력일보 1일'!$L$10:$M$70,2,FALSE)&gt;0,VLOOKUP(B76,'출력일보 1일'!$L$10:$M$70,2,FALSE),0),0)</f>
        <v>0</v>
      </c>
      <c r="H76" s="63">
        <f>IFERROR(IF(VLOOKUP(B76,'출력일보 2일'!$D$10:$E$70,2,FALSE)&gt;0,VLOOKUP(B76,'출력일보 2일'!$D$10:$E$70,2,FALSE),0),0)+IFERROR(IF(VLOOKUP(B76,'출력일보 2일'!$L$10:$M$70,2,FALSE)&gt;0,VLOOKUP(B76,'출력일보 2일'!$L$10:$M$70,2,FALSE),0),0)</f>
        <v>0</v>
      </c>
      <c r="I76" s="63">
        <f>IFERROR(IF(VLOOKUP(B76,'출력일보 3일'!$D$10:$E$70,2,FALSE)&gt;0,VLOOKUP(B76,'출력일보 3일'!$D$10:$E$70,2,FALSE),0),0)+IFERROR(IF(VLOOKUP(B76,'출력일보 3일'!$L$10:$M$70,2,FALSE)&gt;0,VLOOKUP(B76,'출력일보 3일'!$L$10:$M$70,2,FALSE),0),0)</f>
        <v>0</v>
      </c>
      <c r="J76" s="63">
        <f>IFERROR(IF(VLOOKUP(B76,'출력일보 4일'!$D$10:$E$70,2,FALSE)&gt;0,VLOOKUP(B76,'출력일보 4일'!$D$10:$E$70,2,FALSE),0),0)+IFERROR(IF(VLOOKUP(B76,'출력일보 4일'!$L$10:$M$70,2,FALSE)&gt;0,VLOOKUP(B76,'출력일보 4일'!$L$10:$M$70,2,FALSE),0),0)</f>
        <v>0</v>
      </c>
      <c r="K76" s="63">
        <f>IFERROR(IF(VLOOKUP(B76,'출력일보 5일'!$D$10:$E$70,2,FALSE)&gt;0,VLOOKUP(B76,'출력일보 5일'!$D$10:$E$70,2,FALSE),0),0)+IFERROR(IF(VLOOKUP(B76,'출력일보 5일'!$L$10:$M$70,2,FALSE)&gt;0,VLOOKUP(B76,'출력일보 5일'!$L$10:$M$70,2,FALSE),0),0)</f>
        <v>0</v>
      </c>
      <c r="L76" s="63">
        <f>IFERROR(IF(VLOOKUP(B76,'출력일보 6일'!$D$10:$E$70,2,FALSE)&gt;0,VLOOKUP(B76,'출력일보 6일'!$D$10:$E$70,2,FALSE),0),0)+IFERROR(IF(VLOOKUP(B76,'출력일보 6일'!$L$10:$M$70,2,FALSE)&gt;0,VLOOKUP(B76,'출력일보 6일'!$L$10:$M$70,2,FALSE),0),0)</f>
        <v>0</v>
      </c>
      <c r="M76" s="63">
        <f>IFERROR(IF(VLOOKUP(B76,'출력일보 7일'!$D$10:$E$70,2,FALSE)&gt;0,VLOOKUP(B76,'출력일보 7일'!$D$10:$E$70,2,FALSE),0),0)+IFERROR(IF(VLOOKUP(B76,'출력일보 7일'!$L$10:$M$70,2,FALSE)&gt;0,VLOOKUP(B76,'출력일보 7일'!$L$10:$M$70,2,FALSE),0),0)</f>
        <v>0</v>
      </c>
      <c r="N76" s="63">
        <f>IFERROR(IF(VLOOKUP(B76,'출력일보 8일'!$D$10:$E$70,2,FALSE)&gt;0,VLOOKUP(B76,'출력일보 8일'!$D$10:$E$70,2,FALSE),0),0)+IFERROR(IF(VLOOKUP(B76,'출력일보 8일'!$L$10:$M$70,2,FALSE)&gt;0,VLOOKUP(B76,'출력일보 8일'!$L$10:$M$70,2,FALSE),0),0)</f>
        <v>0</v>
      </c>
      <c r="O76" s="63">
        <f>IFERROR(IF(VLOOKUP(B76,'출력일보 9일'!$D$10:$E$70,2,FALSE)&gt;0,VLOOKUP(B76,'출력일보 9일'!$D$10:$E$70,2,FALSE),0),0)+IFERROR(IF(VLOOKUP(B76,'출력일보 9일'!$L$10:$M$70,2,FALSE)&gt;0,VLOOKUP(B76,'출력일보 9일'!$L$10:$M$70,2,FALSE),0),0)</f>
        <v>0</v>
      </c>
      <c r="P76" s="63">
        <f>IFERROR(IF(VLOOKUP(B76,'출력일보 10일'!$D$10:$E$70,2,FALSE)&gt;0,VLOOKUP(B76,'출력일보 10일'!$D$10:$E$70,2,FALSE),0),0)+IFERROR(IF(VLOOKUP(B76,'출력일보 10일'!$L$10:$M$70,2,FALSE)&gt;0,VLOOKUP(B76,'출력일보 10일'!$L$10:$M$70,2,FALSE),0),0)</f>
        <v>0</v>
      </c>
      <c r="Q76" s="63">
        <f>IFERROR(IF(VLOOKUP(B76,'출력일보 11일'!$D$10:$E$70,2,FALSE)&gt;0,VLOOKUP(B76,'출력일보 11일'!$D$10:$E$70,2,FALSE),0),0)+IFERROR(IF(VLOOKUP(B76,'출력일보 11일'!$L$10:$M$70,2,FALSE)&gt;0,VLOOKUP(B76,'출력일보 11일'!$L$10:$M$70,2,FALSE),0),0)</f>
        <v>0</v>
      </c>
      <c r="R76" s="63">
        <f>IFERROR(IF(VLOOKUP(B76,'출력일보 12일'!$D$10:$E$70,2,FALSE)&gt;0,VLOOKUP(B76,'출력일보 12일'!$D$10:$E$70,2,FALSE),0),0)+IFERROR(IF(VLOOKUP(B76,'출력일보 12일'!$L$10:$M$70,2,FALSE)&gt;0,VLOOKUP(B76,'출력일보 12일'!$L$10:$M$70,2,FALSE),0),0)</f>
        <v>0</v>
      </c>
      <c r="S76" s="63">
        <f>IFERROR(IF(VLOOKUP(B76,'출력일보 13일'!$D$10:$E$70,2,FALSE)&gt;0,VLOOKUP(B76,'출력일보 13일'!$D$10:$E$70,2,FALSE),0),0)+IFERROR(IF(VLOOKUP(B76,'출력일보 13일'!$L$10:$M$70,2,FALSE)&gt;0,VLOOKUP(B76,'출력일보 13일'!$L$10:$M$70,2,FALSE),0),0)</f>
        <v>0</v>
      </c>
      <c r="T76" s="63">
        <f>IFERROR(IF(VLOOKUP(B76,'출력일보 14일'!$D$10:$E$70,2,FALSE)&gt;0,VLOOKUP(B76,'출력일보 14일'!$D$10:$E$70,2,FALSE),0),0)+IFERROR(IF(VLOOKUP(B76,'출력일보 14일'!$L$10:$M$70,2,FALSE)&gt;0,VLOOKUP(B76,'출력일보 14일'!$L$10:$M$70,2,FALSE),0),0)</f>
        <v>0</v>
      </c>
      <c r="U76" s="63">
        <f>IFERROR(IF(VLOOKUP(B76,'출력일보 15일'!$D$10:$E$70,2,FALSE)&gt;0,VLOOKUP(B76,'출력일보 15일'!$D$10:$E$70,2,FALSE),0),0)+IFERROR(IF(VLOOKUP(B76,'출력일보 15일'!$L$10:$M$70,2,FALSE)&gt;0,VLOOKUP(B76,'출력일보 15일'!$L$10:$M$70,2,FALSE),0),0)</f>
        <v>0</v>
      </c>
      <c r="V76" s="63">
        <f>IFERROR(IF(VLOOKUP(B76,'출력일보 16일'!$D$10:$E$70,2,FALSE)&gt;0,VLOOKUP(B76,'출력일보 16일'!$D$10:$E$70,2,FALSE),0),0)+IFERROR(IF(VLOOKUP(B76,'출력일보 16일'!$L$10:$M$70,2,FALSE)&gt;0,VLOOKUP(B76,'출력일보 16일'!$L$10:$M$70,2,FALSE),0),0)</f>
        <v>0</v>
      </c>
      <c r="W76" s="63">
        <f>IFERROR(IF(VLOOKUP(B76,'출력일보 17일'!$D$10:$E$70,2,FALSE)&gt;0,VLOOKUP(B76,'출력일보 17일'!$D$10:$E$70,2,FALSE),0),0)+IFERROR(IF(VLOOKUP(B76,'출력일보 17일'!$L$10:$M$70,2,FALSE)&gt;0,VLOOKUP(B76,'출력일보 17일'!$L$10:$M$70,2,FALSE),0),0)</f>
        <v>0</v>
      </c>
      <c r="X76" s="63">
        <f>IFERROR(IF(VLOOKUP(B76,'출력일보 18일'!$D$10:$E$70,2,FALSE)&gt;0,VLOOKUP(B76,'출력일보 18일'!$D$10:$E$70,2,FALSE),0),0)+IFERROR(IF(VLOOKUP(B76,'출력일보 18일'!$L$10:$M$70,2,FALSE)&gt;0,VLOOKUP(B76,'출력일보 18일'!$L$10:$M$70,2,FALSE),0),0)</f>
        <v>0</v>
      </c>
      <c r="Y76" s="63">
        <f>IFERROR(IF(VLOOKUP(B76,'출력일보 19일'!$D$10:$E$70,2,FALSE)&gt;0,VLOOKUP(B76,'출력일보 19일'!$D$10:$E$70,2,FALSE),0),0)+IFERROR(IF(VLOOKUP(B76,'출력일보 19일'!$L$10:$M$70,2,FALSE)&gt;0,VLOOKUP(B76,'출력일보 19일'!$L$10:$M$70,2,FALSE),0),0)</f>
        <v>0</v>
      </c>
      <c r="Z76" s="63">
        <f>IFERROR(IF(VLOOKUP(B76,'출력일보 20일'!$D$10:$E$70,2,FALSE)&gt;0,VLOOKUP(B76,'출력일보 20일'!$D$10:$E$70,2,FALSE),0),0)+IFERROR(IF(VLOOKUP(B76,'출력일보 20일'!$L$10:$M$70,2,FALSE)&gt;0,VLOOKUP(B76,'출력일보 20일'!$L$10:$M$70,2,FALSE),0),0)</f>
        <v>0</v>
      </c>
      <c r="AA76" s="63">
        <f>IFERROR(IF(VLOOKUP(B76,'출력일보 21일'!$D$10:$E$70,2,FALSE)&gt;0,VLOOKUP(B76,'출력일보 21일'!$D$10:$E$70,2,FALSE),0),0)+IFERROR(IF(VLOOKUP(B76,'출력일보 21일'!$L$10:$M$70,2,FALSE)&gt;0,VLOOKUP(B76,'출력일보 21일'!$L$10:$M$70,2,FALSE),0),0)</f>
        <v>0</v>
      </c>
      <c r="AB76" s="63">
        <f>IFERROR(IF(VLOOKUP(B76,'출력일보 22일'!$D$10:$E$70,2,FALSE)&gt;0,VLOOKUP(B76,'출력일보 22일'!$D$10:$E$70,2,FALSE),0),0)+IFERROR(IF(VLOOKUP(B76,'출력일보 22일'!$L$10:$M$70,2,FALSE)&gt;0,VLOOKUP(B76,'출력일보 22일'!$L$10:$M$70,2,FALSE),0),0)</f>
        <v>0</v>
      </c>
      <c r="AC76" s="63">
        <f>IFERROR(IF(VLOOKUP(B76,'출력일보 23일'!$D$10:$E$70,2,FALSE)&gt;0,VLOOKUP(B76,'출력일보 23일'!$D$10:$E$70,2,FALSE),0),0)+IFERROR(IF(VLOOKUP(B76,'출력일보 23일'!$L$10:$M$70,2,FALSE)&gt;0,VLOOKUP(B76,'출력일보 23일'!$L$10:$M$70,2,FALSE),0),0)</f>
        <v>0</v>
      </c>
      <c r="AD76" s="63">
        <f>IFERROR(IF(VLOOKUP(B76,'출력일보 24일'!$D$10:$E$70,2,FALSE)&gt;0,VLOOKUP(B76,'출력일보 24일'!$D$10:$E$70,2,FALSE),0),0)+IFERROR(IF(VLOOKUP(B76,'출력일보 24일'!$L$10:$M$70,2,FALSE)&gt;0,VLOOKUP(B76,'출력일보 24일'!$L$10:$M$70,2,FALSE),0),0)</f>
        <v>0</v>
      </c>
      <c r="AE76" s="63">
        <f>IFERROR(IF(VLOOKUP(B76,'출력일보 25일'!$D$10:$E$70,2,FALSE)&gt;0,VLOOKUP(B76,'출력일보 25일'!$D$10:$E$70,2,FALSE),0),0)+IFERROR(IF(VLOOKUP(B76,'출력일보 25일'!$L$10:$M$70,2,FALSE)&gt;0,VLOOKUP(B76,'출력일보 25일'!$L$10:$M$70,2,FALSE),0),0)</f>
        <v>0</v>
      </c>
      <c r="AF76" s="63">
        <f>IFERROR(IF(VLOOKUP(B76,'출력일보 26일'!$D$10:$E$70,2,FALSE)&gt;0,VLOOKUP(B76,'출력일보 26일'!$D$10:$E$70,2,FALSE),0),0)+IFERROR(IF(VLOOKUP(B76,'출력일보 26일'!$L$10:$M$70,2,FALSE)&gt;0,VLOOKUP(B76,'출력일보 26일'!$L$10:$M$70,2,FALSE),0),0)</f>
        <v>0</v>
      </c>
      <c r="AG76" s="63">
        <f>IFERROR(IF(VLOOKUP(B76,'출력일보 27일'!$D$10:$E$70,2,FALSE)&gt;0,VLOOKUP(B76,'출력일보 27일'!$D$10:$E$70,2,FALSE),0),0)+IFERROR(IF(VLOOKUP(B76,'출력일보 27일'!$L$10:$M$70,2,FALSE)&gt;0,VLOOKUP(B76,'출력일보 27일'!$L$10:$M$70,2,FALSE),0),0)</f>
        <v>0</v>
      </c>
      <c r="AH76" s="63">
        <f>IFERROR(IF(VLOOKUP(B76,'출력일보 28일'!$D$10:$E$70,2,FALSE)&gt;0,VLOOKUP(B76,'출력일보 28일'!$D$10:$E$70,2,FALSE),0),0)+IFERROR(IF(VLOOKUP(B76,'출력일보 28일'!$L$10:$M$70,2,FALSE)&gt;0,VLOOKUP(B76,'출력일보 28일'!$L$10:$M$70,2,FALSE),0),0)</f>
        <v>0</v>
      </c>
      <c r="AI76" s="63">
        <f>IFERROR(IF(VLOOKUP(B76,'출력일보 29일'!$D$10:$E$70,2,FALSE)&gt;0,VLOOKUP(B76,'출력일보 29일'!$D$10:$E$70,2,FALSE),0),0)+IFERROR(IF(VLOOKUP(B76,'출력일보 29일'!$L$10:$M$70,2,FALSE)&gt;0,VLOOKUP(B76,'출력일보 29일'!$L$10:$M$70,2,FALSE),0),0)</f>
        <v>0</v>
      </c>
      <c r="AJ76" s="63">
        <f>IFERROR(IF(VLOOKUP(B76,'출력일보 30일'!$D$10:$E$70,2,FALSE)&gt;0,VLOOKUP(B76,'출력일보 30일'!$D$10:$E$70,2,FALSE),0),0)+IFERROR(IF(VLOOKUP(B76,'출력일보 30일'!$L$10:$M$70,2,FALSE)&gt;0,VLOOKUP(B76,'출력일보 30일'!$L$10:$M$70,2,FALSE),0),0)</f>
        <v>0</v>
      </c>
      <c r="AK76" s="64">
        <f>IFERROR(IF(VLOOKUP(B76,'출력일보 31일'!$D$10:$E$70,2,FALSE)&gt;0,VLOOKUP(B76,'출력일보 31일'!$D$10:$E$70,2,FALSE),0),0)+IFERROR(IF(VLOOKUP(B76,'출력일보 31일'!$L$10:$M$70,2,FALSE)&gt;0,VLOOKUP(B76,'출력일보 31일'!$L$10:$M$70,2,FALSE),0),0)</f>
        <v>0</v>
      </c>
      <c r="AL76" s="75">
        <f t="shared" si="16"/>
        <v>0</v>
      </c>
      <c r="AM76" s="76">
        <f t="shared" si="17"/>
        <v>0</v>
      </c>
      <c r="AN76" s="77"/>
      <c r="AO76" s="95">
        <f t="shared" si="18"/>
        <v>0</v>
      </c>
      <c r="AP76" s="96">
        <f t="shared" si="19"/>
        <v>0</v>
      </c>
      <c r="AQ76" s="97">
        <f t="shared" si="20"/>
        <v>0</v>
      </c>
      <c r="AR76" s="97">
        <f t="shared" si="21"/>
        <v>0</v>
      </c>
      <c r="AS76" s="95">
        <f t="shared" si="22"/>
        <v>0</v>
      </c>
      <c r="AT76" s="96">
        <f t="shared" si="23"/>
        <v>0</v>
      </c>
      <c r="AU76" s="69"/>
      <c r="AV76" s="66"/>
      <c r="AW76" s="67"/>
      <c r="AX76" s="67"/>
      <c r="AY76" s="68"/>
    </row>
    <row r="77" spans="1:51" s="44" customFormat="1" ht="30" customHeight="1">
      <c r="A77" s="145"/>
      <c r="B77" s="143"/>
      <c r="C77" s="143"/>
      <c r="D77" s="143"/>
      <c r="E77" s="143"/>
      <c r="F77" s="144"/>
      <c r="G77" s="62">
        <f>IFERROR(IF(VLOOKUP(B77,'출력일보 1일'!$D$10:$E$70,2,FALSE)&gt;0,VLOOKUP(B77,'출력일보 1일'!$D$10:$E$70,2,FALSE),0),0)+IFERROR(IF(VLOOKUP(B77,'출력일보 1일'!$L$10:$M$70,2,FALSE)&gt;0,VLOOKUP(B77,'출력일보 1일'!$L$10:$M$70,2,FALSE),0),0)</f>
        <v>0</v>
      </c>
      <c r="H77" s="63">
        <f>IFERROR(IF(VLOOKUP(B77,'출력일보 2일'!$D$10:$E$70,2,FALSE)&gt;0,VLOOKUP(B77,'출력일보 2일'!$D$10:$E$70,2,FALSE),0),0)+IFERROR(IF(VLOOKUP(B77,'출력일보 2일'!$L$10:$M$70,2,FALSE)&gt;0,VLOOKUP(B77,'출력일보 2일'!$L$10:$M$70,2,FALSE),0),0)</f>
        <v>0</v>
      </c>
      <c r="I77" s="63">
        <f>IFERROR(IF(VLOOKUP(B77,'출력일보 3일'!$D$10:$E$70,2,FALSE)&gt;0,VLOOKUP(B77,'출력일보 3일'!$D$10:$E$70,2,FALSE),0),0)+IFERROR(IF(VLOOKUP(B77,'출력일보 3일'!$L$10:$M$70,2,FALSE)&gt;0,VLOOKUP(B77,'출력일보 3일'!$L$10:$M$70,2,FALSE),0),0)</f>
        <v>0</v>
      </c>
      <c r="J77" s="63">
        <f>IFERROR(IF(VLOOKUP(B77,'출력일보 4일'!$D$10:$E$70,2,FALSE)&gt;0,VLOOKUP(B77,'출력일보 4일'!$D$10:$E$70,2,FALSE),0),0)+IFERROR(IF(VLOOKUP(B77,'출력일보 4일'!$L$10:$M$70,2,FALSE)&gt;0,VLOOKUP(B77,'출력일보 4일'!$L$10:$M$70,2,FALSE),0),0)</f>
        <v>0</v>
      </c>
      <c r="K77" s="63">
        <f>IFERROR(IF(VLOOKUP(B77,'출력일보 5일'!$D$10:$E$70,2,FALSE)&gt;0,VLOOKUP(B77,'출력일보 5일'!$D$10:$E$70,2,FALSE),0),0)+IFERROR(IF(VLOOKUP(B77,'출력일보 5일'!$L$10:$M$70,2,FALSE)&gt;0,VLOOKUP(B77,'출력일보 5일'!$L$10:$M$70,2,FALSE),0),0)</f>
        <v>0</v>
      </c>
      <c r="L77" s="63">
        <f>IFERROR(IF(VLOOKUP(B77,'출력일보 6일'!$D$10:$E$70,2,FALSE)&gt;0,VLOOKUP(B77,'출력일보 6일'!$D$10:$E$70,2,FALSE),0),0)+IFERROR(IF(VLOOKUP(B77,'출력일보 6일'!$L$10:$M$70,2,FALSE)&gt;0,VLOOKUP(B77,'출력일보 6일'!$L$10:$M$70,2,FALSE),0),0)</f>
        <v>0</v>
      </c>
      <c r="M77" s="63">
        <f>IFERROR(IF(VLOOKUP(B77,'출력일보 7일'!$D$10:$E$70,2,FALSE)&gt;0,VLOOKUP(B77,'출력일보 7일'!$D$10:$E$70,2,FALSE),0),0)+IFERROR(IF(VLOOKUP(B77,'출력일보 7일'!$L$10:$M$70,2,FALSE)&gt;0,VLOOKUP(B77,'출력일보 7일'!$L$10:$M$70,2,FALSE),0),0)</f>
        <v>0</v>
      </c>
      <c r="N77" s="63">
        <f>IFERROR(IF(VLOOKUP(B77,'출력일보 8일'!$D$10:$E$70,2,FALSE)&gt;0,VLOOKUP(B77,'출력일보 8일'!$D$10:$E$70,2,FALSE),0),0)+IFERROR(IF(VLOOKUP(B77,'출력일보 8일'!$L$10:$M$70,2,FALSE)&gt;0,VLOOKUP(B77,'출력일보 8일'!$L$10:$M$70,2,FALSE),0),0)</f>
        <v>0</v>
      </c>
      <c r="O77" s="63">
        <f>IFERROR(IF(VLOOKUP(B77,'출력일보 9일'!$D$10:$E$70,2,FALSE)&gt;0,VLOOKUP(B77,'출력일보 9일'!$D$10:$E$70,2,FALSE),0),0)+IFERROR(IF(VLOOKUP(B77,'출력일보 9일'!$L$10:$M$70,2,FALSE)&gt;0,VLOOKUP(B77,'출력일보 9일'!$L$10:$M$70,2,FALSE),0),0)</f>
        <v>0</v>
      </c>
      <c r="P77" s="63">
        <f>IFERROR(IF(VLOOKUP(B77,'출력일보 10일'!$D$10:$E$70,2,FALSE)&gt;0,VLOOKUP(B77,'출력일보 10일'!$D$10:$E$70,2,FALSE),0),0)+IFERROR(IF(VLOOKUP(B77,'출력일보 10일'!$L$10:$M$70,2,FALSE)&gt;0,VLOOKUP(B77,'출력일보 10일'!$L$10:$M$70,2,FALSE),0),0)</f>
        <v>0</v>
      </c>
      <c r="Q77" s="63">
        <f>IFERROR(IF(VLOOKUP(B77,'출력일보 11일'!$D$10:$E$70,2,FALSE)&gt;0,VLOOKUP(B77,'출력일보 11일'!$D$10:$E$70,2,FALSE),0),0)+IFERROR(IF(VLOOKUP(B77,'출력일보 11일'!$L$10:$M$70,2,FALSE)&gt;0,VLOOKUP(B77,'출력일보 11일'!$L$10:$M$70,2,FALSE),0),0)</f>
        <v>0</v>
      </c>
      <c r="R77" s="63">
        <f>IFERROR(IF(VLOOKUP(B77,'출력일보 12일'!$D$10:$E$70,2,FALSE)&gt;0,VLOOKUP(B77,'출력일보 12일'!$D$10:$E$70,2,FALSE),0),0)+IFERROR(IF(VLOOKUP(B77,'출력일보 12일'!$L$10:$M$70,2,FALSE)&gt;0,VLOOKUP(B77,'출력일보 12일'!$L$10:$M$70,2,FALSE),0),0)</f>
        <v>0</v>
      </c>
      <c r="S77" s="63">
        <f>IFERROR(IF(VLOOKUP(B77,'출력일보 13일'!$D$10:$E$70,2,FALSE)&gt;0,VLOOKUP(B77,'출력일보 13일'!$D$10:$E$70,2,FALSE),0),0)+IFERROR(IF(VLOOKUP(B77,'출력일보 13일'!$L$10:$M$70,2,FALSE)&gt;0,VLOOKUP(B77,'출력일보 13일'!$L$10:$M$70,2,FALSE),0),0)</f>
        <v>0</v>
      </c>
      <c r="T77" s="63">
        <f>IFERROR(IF(VLOOKUP(B77,'출력일보 14일'!$D$10:$E$70,2,FALSE)&gt;0,VLOOKUP(B77,'출력일보 14일'!$D$10:$E$70,2,FALSE),0),0)+IFERROR(IF(VLOOKUP(B77,'출력일보 14일'!$L$10:$M$70,2,FALSE)&gt;0,VLOOKUP(B77,'출력일보 14일'!$L$10:$M$70,2,FALSE),0),0)</f>
        <v>0</v>
      </c>
      <c r="U77" s="63">
        <f>IFERROR(IF(VLOOKUP(B77,'출력일보 15일'!$D$10:$E$70,2,FALSE)&gt;0,VLOOKUP(B77,'출력일보 15일'!$D$10:$E$70,2,FALSE),0),0)+IFERROR(IF(VLOOKUP(B77,'출력일보 15일'!$L$10:$M$70,2,FALSE)&gt;0,VLOOKUP(B77,'출력일보 15일'!$L$10:$M$70,2,FALSE),0),0)</f>
        <v>0</v>
      </c>
      <c r="V77" s="63">
        <f>IFERROR(IF(VLOOKUP(B77,'출력일보 16일'!$D$10:$E$70,2,FALSE)&gt;0,VLOOKUP(B77,'출력일보 16일'!$D$10:$E$70,2,FALSE),0),0)+IFERROR(IF(VLOOKUP(B77,'출력일보 16일'!$L$10:$M$70,2,FALSE)&gt;0,VLOOKUP(B77,'출력일보 16일'!$L$10:$M$70,2,FALSE),0),0)</f>
        <v>0</v>
      </c>
      <c r="W77" s="63">
        <f>IFERROR(IF(VLOOKUP(B77,'출력일보 17일'!$D$10:$E$70,2,FALSE)&gt;0,VLOOKUP(B77,'출력일보 17일'!$D$10:$E$70,2,FALSE),0),0)+IFERROR(IF(VLOOKUP(B77,'출력일보 17일'!$L$10:$M$70,2,FALSE)&gt;0,VLOOKUP(B77,'출력일보 17일'!$L$10:$M$70,2,FALSE),0),0)</f>
        <v>0</v>
      </c>
      <c r="X77" s="63">
        <f>IFERROR(IF(VLOOKUP(B77,'출력일보 18일'!$D$10:$E$70,2,FALSE)&gt;0,VLOOKUP(B77,'출력일보 18일'!$D$10:$E$70,2,FALSE),0),0)+IFERROR(IF(VLOOKUP(B77,'출력일보 18일'!$L$10:$M$70,2,FALSE)&gt;0,VLOOKUP(B77,'출력일보 18일'!$L$10:$M$70,2,FALSE),0),0)</f>
        <v>0</v>
      </c>
      <c r="Y77" s="63">
        <f>IFERROR(IF(VLOOKUP(B77,'출력일보 19일'!$D$10:$E$70,2,FALSE)&gt;0,VLOOKUP(B77,'출력일보 19일'!$D$10:$E$70,2,FALSE),0),0)+IFERROR(IF(VLOOKUP(B77,'출력일보 19일'!$L$10:$M$70,2,FALSE)&gt;0,VLOOKUP(B77,'출력일보 19일'!$L$10:$M$70,2,FALSE),0),0)</f>
        <v>0</v>
      </c>
      <c r="Z77" s="63">
        <f>IFERROR(IF(VLOOKUP(B77,'출력일보 20일'!$D$10:$E$70,2,FALSE)&gt;0,VLOOKUP(B77,'출력일보 20일'!$D$10:$E$70,2,FALSE),0),0)+IFERROR(IF(VLOOKUP(B77,'출력일보 20일'!$L$10:$M$70,2,FALSE)&gt;0,VLOOKUP(B77,'출력일보 20일'!$L$10:$M$70,2,FALSE),0),0)</f>
        <v>0</v>
      </c>
      <c r="AA77" s="63">
        <f>IFERROR(IF(VLOOKUP(B77,'출력일보 21일'!$D$10:$E$70,2,FALSE)&gt;0,VLOOKUP(B77,'출력일보 21일'!$D$10:$E$70,2,FALSE),0),0)+IFERROR(IF(VLOOKUP(B77,'출력일보 21일'!$L$10:$M$70,2,FALSE)&gt;0,VLOOKUP(B77,'출력일보 21일'!$L$10:$M$70,2,FALSE),0),0)</f>
        <v>0</v>
      </c>
      <c r="AB77" s="63">
        <f>IFERROR(IF(VLOOKUP(B77,'출력일보 22일'!$D$10:$E$70,2,FALSE)&gt;0,VLOOKUP(B77,'출력일보 22일'!$D$10:$E$70,2,FALSE),0),0)+IFERROR(IF(VLOOKUP(B77,'출력일보 22일'!$L$10:$M$70,2,FALSE)&gt;0,VLOOKUP(B77,'출력일보 22일'!$L$10:$M$70,2,FALSE),0),0)</f>
        <v>0</v>
      </c>
      <c r="AC77" s="63">
        <f>IFERROR(IF(VLOOKUP(B77,'출력일보 23일'!$D$10:$E$70,2,FALSE)&gt;0,VLOOKUP(B77,'출력일보 23일'!$D$10:$E$70,2,FALSE),0),0)+IFERROR(IF(VLOOKUP(B77,'출력일보 23일'!$L$10:$M$70,2,FALSE)&gt;0,VLOOKUP(B77,'출력일보 23일'!$L$10:$M$70,2,FALSE),0),0)</f>
        <v>0</v>
      </c>
      <c r="AD77" s="63">
        <f>IFERROR(IF(VLOOKUP(B77,'출력일보 24일'!$D$10:$E$70,2,FALSE)&gt;0,VLOOKUP(B77,'출력일보 24일'!$D$10:$E$70,2,FALSE),0),0)+IFERROR(IF(VLOOKUP(B77,'출력일보 24일'!$L$10:$M$70,2,FALSE)&gt;0,VLOOKUP(B77,'출력일보 24일'!$L$10:$M$70,2,FALSE),0),0)</f>
        <v>0</v>
      </c>
      <c r="AE77" s="63">
        <f>IFERROR(IF(VLOOKUP(B77,'출력일보 25일'!$D$10:$E$70,2,FALSE)&gt;0,VLOOKUP(B77,'출력일보 25일'!$D$10:$E$70,2,FALSE),0),0)+IFERROR(IF(VLOOKUP(B77,'출력일보 25일'!$L$10:$M$70,2,FALSE)&gt;0,VLOOKUP(B77,'출력일보 25일'!$L$10:$M$70,2,FALSE),0),0)</f>
        <v>0</v>
      </c>
      <c r="AF77" s="63">
        <f>IFERROR(IF(VLOOKUP(B77,'출력일보 26일'!$D$10:$E$70,2,FALSE)&gt;0,VLOOKUP(B77,'출력일보 26일'!$D$10:$E$70,2,FALSE),0),0)+IFERROR(IF(VLOOKUP(B77,'출력일보 26일'!$L$10:$M$70,2,FALSE)&gt;0,VLOOKUP(B77,'출력일보 26일'!$L$10:$M$70,2,FALSE),0),0)</f>
        <v>0</v>
      </c>
      <c r="AG77" s="63">
        <f>IFERROR(IF(VLOOKUP(B77,'출력일보 27일'!$D$10:$E$70,2,FALSE)&gt;0,VLOOKUP(B77,'출력일보 27일'!$D$10:$E$70,2,FALSE),0),0)+IFERROR(IF(VLOOKUP(B77,'출력일보 27일'!$L$10:$M$70,2,FALSE)&gt;0,VLOOKUP(B77,'출력일보 27일'!$L$10:$M$70,2,FALSE),0),0)</f>
        <v>0</v>
      </c>
      <c r="AH77" s="63">
        <f>IFERROR(IF(VLOOKUP(B77,'출력일보 28일'!$D$10:$E$70,2,FALSE)&gt;0,VLOOKUP(B77,'출력일보 28일'!$D$10:$E$70,2,FALSE),0),0)+IFERROR(IF(VLOOKUP(B77,'출력일보 28일'!$L$10:$M$70,2,FALSE)&gt;0,VLOOKUP(B77,'출력일보 28일'!$L$10:$M$70,2,FALSE),0),0)</f>
        <v>0</v>
      </c>
      <c r="AI77" s="63">
        <f>IFERROR(IF(VLOOKUP(B77,'출력일보 29일'!$D$10:$E$70,2,FALSE)&gt;0,VLOOKUP(B77,'출력일보 29일'!$D$10:$E$70,2,FALSE),0),0)+IFERROR(IF(VLOOKUP(B77,'출력일보 29일'!$L$10:$M$70,2,FALSE)&gt;0,VLOOKUP(B77,'출력일보 29일'!$L$10:$M$70,2,FALSE),0),0)</f>
        <v>0</v>
      </c>
      <c r="AJ77" s="63">
        <f>IFERROR(IF(VLOOKUP(B77,'출력일보 30일'!$D$10:$E$70,2,FALSE)&gt;0,VLOOKUP(B77,'출력일보 30일'!$D$10:$E$70,2,FALSE),0),0)+IFERROR(IF(VLOOKUP(B77,'출력일보 30일'!$L$10:$M$70,2,FALSE)&gt;0,VLOOKUP(B77,'출력일보 30일'!$L$10:$M$70,2,FALSE),0),0)</f>
        <v>0</v>
      </c>
      <c r="AK77" s="64">
        <f>IFERROR(IF(VLOOKUP(B77,'출력일보 31일'!$D$10:$E$70,2,FALSE)&gt;0,VLOOKUP(B77,'출력일보 31일'!$D$10:$E$70,2,FALSE),0),0)+IFERROR(IF(VLOOKUP(B77,'출력일보 31일'!$L$10:$M$70,2,FALSE)&gt;0,VLOOKUP(B77,'출력일보 31일'!$L$10:$M$70,2,FALSE),0),0)</f>
        <v>0</v>
      </c>
      <c r="AL77" s="75">
        <f t="shared" si="16"/>
        <v>0</v>
      </c>
      <c r="AM77" s="76">
        <f t="shared" si="17"/>
        <v>0</v>
      </c>
      <c r="AN77" s="77"/>
      <c r="AO77" s="95">
        <f t="shared" si="18"/>
        <v>0</v>
      </c>
      <c r="AP77" s="96">
        <f t="shared" si="19"/>
        <v>0</v>
      </c>
      <c r="AQ77" s="97">
        <f t="shared" si="20"/>
        <v>0</v>
      </c>
      <c r="AR77" s="97">
        <f t="shared" si="21"/>
        <v>0</v>
      </c>
      <c r="AS77" s="95">
        <f t="shared" si="22"/>
        <v>0</v>
      </c>
      <c r="AT77" s="96">
        <f t="shared" si="23"/>
        <v>0</v>
      </c>
      <c r="AU77" s="69"/>
      <c r="AV77" s="66"/>
      <c r="AW77" s="67"/>
      <c r="AX77" s="67"/>
      <c r="AY77" s="68"/>
    </row>
    <row r="78" spans="1:51" s="44" customFormat="1" ht="30" customHeight="1">
      <c r="A78" s="145"/>
      <c r="B78" s="143"/>
      <c r="C78" s="146"/>
      <c r="D78" s="143"/>
      <c r="E78" s="143"/>
      <c r="F78" s="144"/>
      <c r="G78" s="62">
        <f>IFERROR(IF(VLOOKUP(B78,'출력일보 1일'!$D$10:$E$70,2,FALSE)&gt;0,VLOOKUP(B78,'출력일보 1일'!$D$10:$E$70,2,FALSE),0),0)+IFERROR(IF(VLOOKUP(B78,'출력일보 1일'!$L$10:$M$70,2,FALSE)&gt;0,VLOOKUP(B78,'출력일보 1일'!$L$10:$M$70,2,FALSE),0),0)</f>
        <v>0</v>
      </c>
      <c r="H78" s="63">
        <f>IFERROR(IF(VLOOKUP(B78,'출력일보 2일'!$D$10:$E$70,2,FALSE)&gt;0,VLOOKUP(B78,'출력일보 2일'!$D$10:$E$70,2,FALSE),0),0)+IFERROR(IF(VLOOKUP(B78,'출력일보 2일'!$L$10:$M$70,2,FALSE)&gt;0,VLOOKUP(B78,'출력일보 2일'!$L$10:$M$70,2,FALSE),0),0)</f>
        <v>0</v>
      </c>
      <c r="I78" s="63">
        <f>IFERROR(IF(VLOOKUP(B78,'출력일보 3일'!$D$10:$E$70,2,FALSE)&gt;0,VLOOKUP(B78,'출력일보 3일'!$D$10:$E$70,2,FALSE),0),0)+IFERROR(IF(VLOOKUP(B78,'출력일보 3일'!$L$10:$M$70,2,FALSE)&gt;0,VLOOKUP(B78,'출력일보 3일'!$L$10:$M$70,2,FALSE),0),0)</f>
        <v>0</v>
      </c>
      <c r="J78" s="63">
        <f>IFERROR(IF(VLOOKUP(B78,'출력일보 4일'!$D$10:$E$70,2,FALSE)&gt;0,VLOOKUP(B78,'출력일보 4일'!$D$10:$E$70,2,FALSE),0),0)+IFERROR(IF(VLOOKUP(B78,'출력일보 4일'!$L$10:$M$70,2,FALSE)&gt;0,VLOOKUP(B78,'출력일보 4일'!$L$10:$M$70,2,FALSE),0),0)</f>
        <v>0</v>
      </c>
      <c r="K78" s="63">
        <f>IFERROR(IF(VLOOKUP(B78,'출력일보 5일'!$D$10:$E$70,2,FALSE)&gt;0,VLOOKUP(B78,'출력일보 5일'!$D$10:$E$70,2,FALSE),0),0)+IFERROR(IF(VLOOKUP(B78,'출력일보 5일'!$L$10:$M$70,2,FALSE)&gt;0,VLOOKUP(B78,'출력일보 5일'!$L$10:$M$70,2,FALSE),0),0)</f>
        <v>0</v>
      </c>
      <c r="L78" s="63">
        <f>IFERROR(IF(VLOOKUP(B78,'출력일보 6일'!$D$10:$E$70,2,FALSE)&gt;0,VLOOKUP(B78,'출력일보 6일'!$D$10:$E$70,2,FALSE),0),0)+IFERROR(IF(VLOOKUP(B78,'출력일보 6일'!$L$10:$M$70,2,FALSE)&gt;0,VLOOKUP(B78,'출력일보 6일'!$L$10:$M$70,2,FALSE),0),0)</f>
        <v>0</v>
      </c>
      <c r="M78" s="63">
        <f>IFERROR(IF(VLOOKUP(B78,'출력일보 7일'!$D$10:$E$70,2,FALSE)&gt;0,VLOOKUP(B78,'출력일보 7일'!$D$10:$E$70,2,FALSE),0),0)+IFERROR(IF(VLOOKUP(B78,'출력일보 7일'!$L$10:$M$70,2,FALSE)&gt;0,VLOOKUP(B78,'출력일보 7일'!$L$10:$M$70,2,FALSE),0),0)</f>
        <v>0</v>
      </c>
      <c r="N78" s="63">
        <f>IFERROR(IF(VLOOKUP(B78,'출력일보 8일'!$D$10:$E$70,2,FALSE)&gt;0,VLOOKUP(B78,'출력일보 8일'!$D$10:$E$70,2,FALSE),0),0)+IFERROR(IF(VLOOKUP(B78,'출력일보 8일'!$L$10:$M$70,2,FALSE)&gt;0,VLOOKUP(B78,'출력일보 8일'!$L$10:$M$70,2,FALSE),0),0)</f>
        <v>0</v>
      </c>
      <c r="O78" s="63">
        <f>IFERROR(IF(VLOOKUP(B78,'출력일보 9일'!$D$10:$E$70,2,FALSE)&gt;0,VLOOKUP(B78,'출력일보 9일'!$D$10:$E$70,2,FALSE),0),0)+IFERROR(IF(VLOOKUP(B78,'출력일보 9일'!$L$10:$M$70,2,FALSE)&gt;0,VLOOKUP(B78,'출력일보 9일'!$L$10:$M$70,2,FALSE),0),0)</f>
        <v>0</v>
      </c>
      <c r="P78" s="63">
        <f>IFERROR(IF(VLOOKUP(B78,'출력일보 10일'!$D$10:$E$70,2,FALSE)&gt;0,VLOOKUP(B78,'출력일보 10일'!$D$10:$E$70,2,FALSE),0),0)+IFERROR(IF(VLOOKUP(B78,'출력일보 10일'!$L$10:$M$70,2,FALSE)&gt;0,VLOOKUP(B78,'출력일보 10일'!$L$10:$M$70,2,FALSE),0),0)</f>
        <v>0</v>
      </c>
      <c r="Q78" s="63">
        <f>IFERROR(IF(VLOOKUP(B78,'출력일보 11일'!$D$10:$E$70,2,FALSE)&gt;0,VLOOKUP(B78,'출력일보 11일'!$D$10:$E$70,2,FALSE),0),0)+IFERROR(IF(VLOOKUP(B78,'출력일보 11일'!$L$10:$M$70,2,FALSE)&gt;0,VLOOKUP(B78,'출력일보 11일'!$L$10:$M$70,2,FALSE),0),0)</f>
        <v>0</v>
      </c>
      <c r="R78" s="63">
        <f>IFERROR(IF(VLOOKUP(B78,'출력일보 12일'!$D$10:$E$70,2,FALSE)&gt;0,VLOOKUP(B78,'출력일보 12일'!$D$10:$E$70,2,FALSE),0),0)+IFERROR(IF(VLOOKUP(B78,'출력일보 12일'!$L$10:$M$70,2,FALSE)&gt;0,VLOOKUP(B78,'출력일보 12일'!$L$10:$M$70,2,FALSE),0),0)</f>
        <v>0</v>
      </c>
      <c r="S78" s="63">
        <f>IFERROR(IF(VLOOKUP(B78,'출력일보 13일'!$D$10:$E$70,2,FALSE)&gt;0,VLOOKUP(B78,'출력일보 13일'!$D$10:$E$70,2,FALSE),0),0)+IFERROR(IF(VLOOKUP(B78,'출력일보 13일'!$L$10:$M$70,2,FALSE)&gt;0,VLOOKUP(B78,'출력일보 13일'!$L$10:$M$70,2,FALSE),0),0)</f>
        <v>0</v>
      </c>
      <c r="T78" s="63">
        <f>IFERROR(IF(VLOOKUP(B78,'출력일보 14일'!$D$10:$E$70,2,FALSE)&gt;0,VLOOKUP(B78,'출력일보 14일'!$D$10:$E$70,2,FALSE),0),0)+IFERROR(IF(VLOOKUP(B78,'출력일보 14일'!$L$10:$M$70,2,FALSE)&gt;0,VLOOKUP(B78,'출력일보 14일'!$L$10:$M$70,2,FALSE),0),0)</f>
        <v>0</v>
      </c>
      <c r="U78" s="63">
        <f>IFERROR(IF(VLOOKUP(B78,'출력일보 15일'!$D$10:$E$70,2,FALSE)&gt;0,VLOOKUP(B78,'출력일보 15일'!$D$10:$E$70,2,FALSE),0),0)+IFERROR(IF(VLOOKUP(B78,'출력일보 15일'!$L$10:$M$70,2,FALSE)&gt;0,VLOOKUP(B78,'출력일보 15일'!$L$10:$M$70,2,FALSE),0),0)</f>
        <v>0</v>
      </c>
      <c r="V78" s="63">
        <f>IFERROR(IF(VLOOKUP(B78,'출력일보 16일'!$D$10:$E$70,2,FALSE)&gt;0,VLOOKUP(B78,'출력일보 16일'!$D$10:$E$70,2,FALSE),0),0)+IFERROR(IF(VLOOKUP(B78,'출력일보 16일'!$L$10:$M$70,2,FALSE)&gt;0,VLOOKUP(B78,'출력일보 16일'!$L$10:$M$70,2,FALSE),0),0)</f>
        <v>0</v>
      </c>
      <c r="W78" s="63">
        <f>IFERROR(IF(VLOOKUP(B78,'출력일보 17일'!$D$10:$E$70,2,FALSE)&gt;0,VLOOKUP(B78,'출력일보 17일'!$D$10:$E$70,2,FALSE),0),0)+IFERROR(IF(VLOOKUP(B78,'출력일보 17일'!$L$10:$M$70,2,FALSE)&gt;0,VLOOKUP(B78,'출력일보 17일'!$L$10:$M$70,2,FALSE),0),0)</f>
        <v>0</v>
      </c>
      <c r="X78" s="63">
        <f>IFERROR(IF(VLOOKUP(B78,'출력일보 18일'!$D$10:$E$70,2,FALSE)&gt;0,VLOOKUP(B78,'출력일보 18일'!$D$10:$E$70,2,FALSE),0),0)+IFERROR(IF(VLOOKUP(B78,'출력일보 18일'!$L$10:$M$70,2,FALSE)&gt;0,VLOOKUP(B78,'출력일보 18일'!$L$10:$M$70,2,FALSE),0),0)</f>
        <v>0</v>
      </c>
      <c r="Y78" s="63">
        <f>IFERROR(IF(VLOOKUP(B78,'출력일보 19일'!$D$10:$E$70,2,FALSE)&gt;0,VLOOKUP(B78,'출력일보 19일'!$D$10:$E$70,2,FALSE),0),0)+IFERROR(IF(VLOOKUP(B78,'출력일보 19일'!$L$10:$M$70,2,FALSE)&gt;0,VLOOKUP(B78,'출력일보 19일'!$L$10:$M$70,2,FALSE),0),0)</f>
        <v>0</v>
      </c>
      <c r="Z78" s="63">
        <f>IFERROR(IF(VLOOKUP(B78,'출력일보 20일'!$D$10:$E$70,2,FALSE)&gt;0,VLOOKUP(B78,'출력일보 20일'!$D$10:$E$70,2,FALSE),0),0)+IFERROR(IF(VLOOKUP(B78,'출력일보 20일'!$L$10:$M$70,2,FALSE)&gt;0,VLOOKUP(B78,'출력일보 20일'!$L$10:$M$70,2,FALSE),0),0)</f>
        <v>0</v>
      </c>
      <c r="AA78" s="63">
        <f>IFERROR(IF(VLOOKUP(B78,'출력일보 21일'!$D$10:$E$70,2,FALSE)&gt;0,VLOOKUP(B78,'출력일보 21일'!$D$10:$E$70,2,FALSE),0),0)+IFERROR(IF(VLOOKUP(B78,'출력일보 21일'!$L$10:$M$70,2,FALSE)&gt;0,VLOOKUP(B78,'출력일보 21일'!$L$10:$M$70,2,FALSE),0),0)</f>
        <v>0</v>
      </c>
      <c r="AB78" s="63">
        <f>IFERROR(IF(VLOOKUP(B78,'출력일보 22일'!$D$10:$E$70,2,FALSE)&gt;0,VLOOKUP(B78,'출력일보 22일'!$D$10:$E$70,2,FALSE),0),0)+IFERROR(IF(VLOOKUP(B78,'출력일보 22일'!$L$10:$M$70,2,FALSE)&gt;0,VLOOKUP(B78,'출력일보 22일'!$L$10:$M$70,2,FALSE),0),0)</f>
        <v>0</v>
      </c>
      <c r="AC78" s="63">
        <f>IFERROR(IF(VLOOKUP(B78,'출력일보 23일'!$D$10:$E$70,2,FALSE)&gt;0,VLOOKUP(B78,'출력일보 23일'!$D$10:$E$70,2,FALSE),0),0)+IFERROR(IF(VLOOKUP(B78,'출력일보 23일'!$L$10:$M$70,2,FALSE)&gt;0,VLOOKUP(B78,'출력일보 23일'!$L$10:$M$70,2,FALSE),0),0)</f>
        <v>0</v>
      </c>
      <c r="AD78" s="63">
        <f>IFERROR(IF(VLOOKUP(B78,'출력일보 24일'!$D$10:$E$70,2,FALSE)&gt;0,VLOOKUP(B78,'출력일보 24일'!$D$10:$E$70,2,FALSE),0),0)+IFERROR(IF(VLOOKUP(B78,'출력일보 24일'!$L$10:$M$70,2,FALSE)&gt;0,VLOOKUP(B78,'출력일보 24일'!$L$10:$M$70,2,FALSE),0),0)</f>
        <v>0</v>
      </c>
      <c r="AE78" s="63">
        <f>IFERROR(IF(VLOOKUP(B78,'출력일보 25일'!$D$10:$E$70,2,FALSE)&gt;0,VLOOKUP(B78,'출력일보 25일'!$D$10:$E$70,2,FALSE),0),0)+IFERROR(IF(VLOOKUP(B78,'출력일보 25일'!$L$10:$M$70,2,FALSE)&gt;0,VLOOKUP(B78,'출력일보 25일'!$L$10:$M$70,2,FALSE),0),0)</f>
        <v>0</v>
      </c>
      <c r="AF78" s="63">
        <f>IFERROR(IF(VLOOKUP(B78,'출력일보 26일'!$D$10:$E$70,2,FALSE)&gt;0,VLOOKUP(B78,'출력일보 26일'!$D$10:$E$70,2,FALSE),0),0)+IFERROR(IF(VLOOKUP(B78,'출력일보 26일'!$L$10:$M$70,2,FALSE)&gt;0,VLOOKUP(B78,'출력일보 26일'!$L$10:$M$70,2,FALSE),0),0)</f>
        <v>0</v>
      </c>
      <c r="AG78" s="63">
        <f>IFERROR(IF(VLOOKUP(B78,'출력일보 27일'!$D$10:$E$70,2,FALSE)&gt;0,VLOOKUP(B78,'출력일보 27일'!$D$10:$E$70,2,FALSE),0),0)+IFERROR(IF(VLOOKUP(B78,'출력일보 27일'!$L$10:$M$70,2,FALSE)&gt;0,VLOOKUP(B78,'출력일보 27일'!$L$10:$M$70,2,FALSE),0),0)</f>
        <v>0</v>
      </c>
      <c r="AH78" s="63">
        <f>IFERROR(IF(VLOOKUP(B78,'출력일보 28일'!$D$10:$E$70,2,FALSE)&gt;0,VLOOKUP(B78,'출력일보 28일'!$D$10:$E$70,2,FALSE),0),0)+IFERROR(IF(VLOOKUP(B78,'출력일보 28일'!$L$10:$M$70,2,FALSE)&gt;0,VLOOKUP(B78,'출력일보 28일'!$L$10:$M$70,2,FALSE),0),0)</f>
        <v>0</v>
      </c>
      <c r="AI78" s="63">
        <f>IFERROR(IF(VLOOKUP(B78,'출력일보 29일'!$D$10:$E$70,2,FALSE)&gt;0,VLOOKUP(B78,'출력일보 29일'!$D$10:$E$70,2,FALSE),0),0)+IFERROR(IF(VLOOKUP(B78,'출력일보 29일'!$L$10:$M$70,2,FALSE)&gt;0,VLOOKUP(B78,'출력일보 29일'!$L$10:$M$70,2,FALSE),0),0)</f>
        <v>0</v>
      </c>
      <c r="AJ78" s="63">
        <f>IFERROR(IF(VLOOKUP(B78,'출력일보 30일'!$D$10:$E$70,2,FALSE)&gt;0,VLOOKUP(B78,'출력일보 30일'!$D$10:$E$70,2,FALSE),0),0)+IFERROR(IF(VLOOKUP(B78,'출력일보 30일'!$L$10:$M$70,2,FALSE)&gt;0,VLOOKUP(B78,'출력일보 30일'!$L$10:$M$70,2,FALSE),0),0)</f>
        <v>0</v>
      </c>
      <c r="AK78" s="64">
        <f>IFERROR(IF(VLOOKUP(B78,'출력일보 31일'!$D$10:$E$70,2,FALSE)&gt;0,VLOOKUP(B78,'출력일보 31일'!$D$10:$E$70,2,FALSE),0),0)+IFERROR(IF(VLOOKUP(B78,'출력일보 31일'!$L$10:$M$70,2,FALSE)&gt;0,VLOOKUP(B78,'출력일보 31일'!$L$10:$M$70,2,FALSE),0),0)</f>
        <v>0</v>
      </c>
      <c r="AL78" s="75">
        <f t="shared" si="16"/>
        <v>0</v>
      </c>
      <c r="AM78" s="76">
        <f t="shared" si="17"/>
        <v>0</v>
      </c>
      <c r="AN78" s="77"/>
      <c r="AO78" s="95">
        <f t="shared" si="18"/>
        <v>0</v>
      </c>
      <c r="AP78" s="96">
        <f t="shared" si="19"/>
        <v>0</v>
      </c>
      <c r="AQ78" s="97">
        <f t="shared" si="20"/>
        <v>0</v>
      </c>
      <c r="AR78" s="97">
        <f t="shared" si="21"/>
        <v>0</v>
      </c>
      <c r="AS78" s="95">
        <f t="shared" si="22"/>
        <v>0</v>
      </c>
      <c r="AT78" s="96">
        <f t="shared" si="23"/>
        <v>0</v>
      </c>
      <c r="AU78" s="69"/>
      <c r="AV78" s="66"/>
      <c r="AW78" s="67"/>
      <c r="AX78" s="67"/>
      <c r="AY78" s="68"/>
    </row>
    <row r="79" spans="1:51" s="44" customFormat="1" ht="30" customHeight="1">
      <c r="A79" s="145"/>
      <c r="B79" s="143"/>
      <c r="C79" s="143"/>
      <c r="D79" s="143"/>
      <c r="E79" s="143"/>
      <c r="F79" s="144"/>
      <c r="G79" s="62">
        <f>IFERROR(IF(VLOOKUP(B79,'출력일보 1일'!$D$10:$E$70,2,FALSE)&gt;0,VLOOKUP(B79,'출력일보 1일'!$D$10:$E$70,2,FALSE),0),0)+IFERROR(IF(VLOOKUP(B79,'출력일보 1일'!$L$10:$M$70,2,FALSE)&gt;0,VLOOKUP(B79,'출력일보 1일'!$L$10:$M$70,2,FALSE),0),0)</f>
        <v>0</v>
      </c>
      <c r="H79" s="63">
        <f>IFERROR(IF(VLOOKUP(B79,'출력일보 2일'!$D$10:$E$70,2,FALSE)&gt;0,VLOOKUP(B79,'출력일보 2일'!$D$10:$E$70,2,FALSE),0),0)+IFERROR(IF(VLOOKUP(B79,'출력일보 2일'!$L$10:$M$70,2,FALSE)&gt;0,VLOOKUP(B79,'출력일보 2일'!$L$10:$M$70,2,FALSE),0),0)</f>
        <v>0</v>
      </c>
      <c r="I79" s="63">
        <f>IFERROR(IF(VLOOKUP(B79,'출력일보 3일'!$D$10:$E$70,2,FALSE)&gt;0,VLOOKUP(B79,'출력일보 3일'!$D$10:$E$70,2,FALSE),0),0)+IFERROR(IF(VLOOKUP(B79,'출력일보 3일'!$L$10:$M$70,2,FALSE)&gt;0,VLOOKUP(B79,'출력일보 3일'!$L$10:$M$70,2,FALSE),0),0)</f>
        <v>0</v>
      </c>
      <c r="J79" s="63">
        <f>IFERROR(IF(VLOOKUP(B79,'출력일보 4일'!$D$10:$E$70,2,FALSE)&gt;0,VLOOKUP(B79,'출력일보 4일'!$D$10:$E$70,2,FALSE),0),0)+IFERROR(IF(VLOOKUP(B79,'출력일보 4일'!$L$10:$M$70,2,FALSE)&gt;0,VLOOKUP(B79,'출력일보 4일'!$L$10:$M$70,2,FALSE),0),0)</f>
        <v>0</v>
      </c>
      <c r="K79" s="63">
        <f>IFERROR(IF(VLOOKUP(B79,'출력일보 5일'!$D$10:$E$70,2,FALSE)&gt;0,VLOOKUP(B79,'출력일보 5일'!$D$10:$E$70,2,FALSE),0),0)+IFERROR(IF(VLOOKUP(B79,'출력일보 5일'!$L$10:$M$70,2,FALSE)&gt;0,VLOOKUP(B79,'출력일보 5일'!$L$10:$M$70,2,FALSE),0),0)</f>
        <v>0</v>
      </c>
      <c r="L79" s="63">
        <f>IFERROR(IF(VLOOKUP(B79,'출력일보 6일'!$D$10:$E$70,2,FALSE)&gt;0,VLOOKUP(B79,'출력일보 6일'!$D$10:$E$70,2,FALSE),0),0)+IFERROR(IF(VLOOKUP(B79,'출력일보 6일'!$L$10:$M$70,2,FALSE)&gt;0,VLOOKUP(B79,'출력일보 6일'!$L$10:$M$70,2,FALSE),0),0)</f>
        <v>0</v>
      </c>
      <c r="M79" s="63">
        <f>IFERROR(IF(VLOOKUP(B79,'출력일보 7일'!$D$10:$E$70,2,FALSE)&gt;0,VLOOKUP(B79,'출력일보 7일'!$D$10:$E$70,2,FALSE),0),0)+IFERROR(IF(VLOOKUP(B79,'출력일보 7일'!$L$10:$M$70,2,FALSE)&gt;0,VLOOKUP(B79,'출력일보 7일'!$L$10:$M$70,2,FALSE),0),0)</f>
        <v>0</v>
      </c>
      <c r="N79" s="63">
        <f>IFERROR(IF(VLOOKUP(B79,'출력일보 8일'!$D$10:$E$70,2,FALSE)&gt;0,VLOOKUP(B79,'출력일보 8일'!$D$10:$E$70,2,FALSE),0),0)+IFERROR(IF(VLOOKUP(B79,'출력일보 8일'!$L$10:$M$70,2,FALSE)&gt;0,VLOOKUP(B79,'출력일보 8일'!$L$10:$M$70,2,FALSE),0),0)</f>
        <v>0</v>
      </c>
      <c r="O79" s="63">
        <f>IFERROR(IF(VLOOKUP(B79,'출력일보 9일'!$D$10:$E$70,2,FALSE)&gt;0,VLOOKUP(B79,'출력일보 9일'!$D$10:$E$70,2,FALSE),0),0)+IFERROR(IF(VLOOKUP(B79,'출력일보 9일'!$L$10:$M$70,2,FALSE)&gt;0,VLOOKUP(B79,'출력일보 9일'!$L$10:$M$70,2,FALSE),0),0)</f>
        <v>0</v>
      </c>
      <c r="P79" s="63">
        <f>IFERROR(IF(VLOOKUP(B79,'출력일보 10일'!$D$10:$E$70,2,FALSE)&gt;0,VLOOKUP(B79,'출력일보 10일'!$D$10:$E$70,2,FALSE),0),0)+IFERROR(IF(VLOOKUP(B79,'출력일보 10일'!$L$10:$M$70,2,FALSE)&gt;0,VLOOKUP(B79,'출력일보 10일'!$L$10:$M$70,2,FALSE),0),0)</f>
        <v>0</v>
      </c>
      <c r="Q79" s="63">
        <f>IFERROR(IF(VLOOKUP(B79,'출력일보 11일'!$D$10:$E$70,2,FALSE)&gt;0,VLOOKUP(B79,'출력일보 11일'!$D$10:$E$70,2,FALSE),0),0)+IFERROR(IF(VLOOKUP(B79,'출력일보 11일'!$L$10:$M$70,2,FALSE)&gt;0,VLOOKUP(B79,'출력일보 11일'!$L$10:$M$70,2,FALSE),0),0)</f>
        <v>0</v>
      </c>
      <c r="R79" s="63">
        <f>IFERROR(IF(VLOOKUP(B79,'출력일보 12일'!$D$10:$E$70,2,FALSE)&gt;0,VLOOKUP(B79,'출력일보 12일'!$D$10:$E$70,2,FALSE),0),0)+IFERROR(IF(VLOOKUP(B79,'출력일보 12일'!$L$10:$M$70,2,FALSE)&gt;0,VLOOKUP(B79,'출력일보 12일'!$L$10:$M$70,2,FALSE),0),0)</f>
        <v>0</v>
      </c>
      <c r="S79" s="63">
        <f>IFERROR(IF(VLOOKUP(B79,'출력일보 13일'!$D$10:$E$70,2,FALSE)&gt;0,VLOOKUP(B79,'출력일보 13일'!$D$10:$E$70,2,FALSE),0),0)+IFERROR(IF(VLOOKUP(B79,'출력일보 13일'!$L$10:$M$70,2,FALSE)&gt;0,VLOOKUP(B79,'출력일보 13일'!$L$10:$M$70,2,FALSE),0),0)</f>
        <v>0</v>
      </c>
      <c r="T79" s="63">
        <f>IFERROR(IF(VLOOKUP(B79,'출력일보 14일'!$D$10:$E$70,2,FALSE)&gt;0,VLOOKUP(B79,'출력일보 14일'!$D$10:$E$70,2,FALSE),0),0)+IFERROR(IF(VLOOKUP(B79,'출력일보 14일'!$L$10:$M$70,2,FALSE)&gt;0,VLOOKUP(B79,'출력일보 14일'!$L$10:$M$70,2,FALSE),0),0)</f>
        <v>0</v>
      </c>
      <c r="U79" s="63">
        <f>IFERROR(IF(VLOOKUP(B79,'출력일보 15일'!$D$10:$E$70,2,FALSE)&gt;0,VLOOKUP(B79,'출력일보 15일'!$D$10:$E$70,2,FALSE),0),0)+IFERROR(IF(VLOOKUP(B79,'출력일보 15일'!$L$10:$M$70,2,FALSE)&gt;0,VLOOKUP(B79,'출력일보 15일'!$L$10:$M$70,2,FALSE),0),0)</f>
        <v>0</v>
      </c>
      <c r="V79" s="63">
        <f>IFERROR(IF(VLOOKUP(B79,'출력일보 16일'!$D$10:$E$70,2,FALSE)&gt;0,VLOOKUP(B79,'출력일보 16일'!$D$10:$E$70,2,FALSE),0),0)+IFERROR(IF(VLOOKUP(B79,'출력일보 16일'!$L$10:$M$70,2,FALSE)&gt;0,VLOOKUP(B79,'출력일보 16일'!$L$10:$M$70,2,FALSE),0),0)</f>
        <v>0</v>
      </c>
      <c r="W79" s="63">
        <f>IFERROR(IF(VLOOKUP(B79,'출력일보 17일'!$D$10:$E$70,2,FALSE)&gt;0,VLOOKUP(B79,'출력일보 17일'!$D$10:$E$70,2,FALSE),0),0)+IFERROR(IF(VLOOKUP(B79,'출력일보 17일'!$L$10:$M$70,2,FALSE)&gt;0,VLOOKUP(B79,'출력일보 17일'!$L$10:$M$70,2,FALSE),0),0)</f>
        <v>0</v>
      </c>
      <c r="X79" s="63">
        <f>IFERROR(IF(VLOOKUP(B79,'출력일보 18일'!$D$10:$E$70,2,FALSE)&gt;0,VLOOKUP(B79,'출력일보 18일'!$D$10:$E$70,2,FALSE),0),0)+IFERROR(IF(VLOOKUP(B79,'출력일보 18일'!$L$10:$M$70,2,FALSE)&gt;0,VLOOKUP(B79,'출력일보 18일'!$L$10:$M$70,2,FALSE),0),0)</f>
        <v>0</v>
      </c>
      <c r="Y79" s="63">
        <f>IFERROR(IF(VLOOKUP(B79,'출력일보 19일'!$D$10:$E$70,2,FALSE)&gt;0,VLOOKUP(B79,'출력일보 19일'!$D$10:$E$70,2,FALSE),0),0)+IFERROR(IF(VLOOKUP(B79,'출력일보 19일'!$L$10:$M$70,2,FALSE)&gt;0,VLOOKUP(B79,'출력일보 19일'!$L$10:$M$70,2,FALSE),0),0)</f>
        <v>0</v>
      </c>
      <c r="Z79" s="63">
        <f>IFERROR(IF(VLOOKUP(B79,'출력일보 20일'!$D$10:$E$70,2,FALSE)&gt;0,VLOOKUP(B79,'출력일보 20일'!$D$10:$E$70,2,FALSE),0),0)+IFERROR(IF(VLOOKUP(B79,'출력일보 20일'!$L$10:$M$70,2,FALSE)&gt;0,VLOOKUP(B79,'출력일보 20일'!$L$10:$M$70,2,FALSE),0),0)</f>
        <v>0</v>
      </c>
      <c r="AA79" s="63">
        <f>IFERROR(IF(VLOOKUP(B79,'출력일보 21일'!$D$10:$E$70,2,FALSE)&gt;0,VLOOKUP(B79,'출력일보 21일'!$D$10:$E$70,2,FALSE),0),0)+IFERROR(IF(VLOOKUP(B79,'출력일보 21일'!$L$10:$M$70,2,FALSE)&gt;0,VLOOKUP(B79,'출력일보 21일'!$L$10:$M$70,2,FALSE),0),0)</f>
        <v>0</v>
      </c>
      <c r="AB79" s="63">
        <f>IFERROR(IF(VLOOKUP(B79,'출력일보 22일'!$D$10:$E$70,2,FALSE)&gt;0,VLOOKUP(B79,'출력일보 22일'!$D$10:$E$70,2,FALSE),0),0)+IFERROR(IF(VLOOKUP(B79,'출력일보 22일'!$L$10:$M$70,2,FALSE)&gt;0,VLOOKUP(B79,'출력일보 22일'!$L$10:$M$70,2,FALSE),0),0)</f>
        <v>0</v>
      </c>
      <c r="AC79" s="63">
        <f>IFERROR(IF(VLOOKUP(B79,'출력일보 23일'!$D$10:$E$70,2,FALSE)&gt;0,VLOOKUP(B79,'출력일보 23일'!$D$10:$E$70,2,FALSE),0),0)+IFERROR(IF(VLOOKUP(B79,'출력일보 23일'!$L$10:$M$70,2,FALSE)&gt;0,VLOOKUP(B79,'출력일보 23일'!$L$10:$M$70,2,FALSE),0),0)</f>
        <v>0</v>
      </c>
      <c r="AD79" s="63">
        <f>IFERROR(IF(VLOOKUP(B79,'출력일보 24일'!$D$10:$E$70,2,FALSE)&gt;0,VLOOKUP(B79,'출력일보 24일'!$D$10:$E$70,2,FALSE),0),0)+IFERROR(IF(VLOOKUP(B79,'출력일보 24일'!$L$10:$M$70,2,FALSE)&gt;0,VLOOKUP(B79,'출력일보 24일'!$L$10:$M$70,2,FALSE),0),0)</f>
        <v>0</v>
      </c>
      <c r="AE79" s="63">
        <f>IFERROR(IF(VLOOKUP(B79,'출력일보 25일'!$D$10:$E$70,2,FALSE)&gt;0,VLOOKUP(B79,'출력일보 25일'!$D$10:$E$70,2,FALSE),0),0)+IFERROR(IF(VLOOKUP(B79,'출력일보 25일'!$L$10:$M$70,2,FALSE)&gt;0,VLOOKUP(B79,'출력일보 25일'!$L$10:$M$70,2,FALSE),0),0)</f>
        <v>0</v>
      </c>
      <c r="AF79" s="63">
        <f>IFERROR(IF(VLOOKUP(B79,'출력일보 26일'!$D$10:$E$70,2,FALSE)&gt;0,VLOOKUP(B79,'출력일보 26일'!$D$10:$E$70,2,FALSE),0),0)+IFERROR(IF(VLOOKUP(B79,'출력일보 26일'!$L$10:$M$70,2,FALSE)&gt;0,VLOOKUP(B79,'출력일보 26일'!$L$10:$M$70,2,FALSE),0),0)</f>
        <v>0</v>
      </c>
      <c r="AG79" s="63">
        <f>IFERROR(IF(VLOOKUP(B79,'출력일보 27일'!$D$10:$E$70,2,FALSE)&gt;0,VLOOKUP(B79,'출력일보 27일'!$D$10:$E$70,2,FALSE),0),0)+IFERROR(IF(VLOOKUP(B79,'출력일보 27일'!$L$10:$M$70,2,FALSE)&gt;0,VLOOKUP(B79,'출력일보 27일'!$L$10:$M$70,2,FALSE),0),0)</f>
        <v>0</v>
      </c>
      <c r="AH79" s="63">
        <f>IFERROR(IF(VLOOKUP(B79,'출력일보 28일'!$D$10:$E$70,2,FALSE)&gt;0,VLOOKUP(B79,'출력일보 28일'!$D$10:$E$70,2,FALSE),0),0)+IFERROR(IF(VLOOKUP(B79,'출력일보 28일'!$L$10:$M$70,2,FALSE)&gt;0,VLOOKUP(B79,'출력일보 28일'!$L$10:$M$70,2,FALSE),0),0)</f>
        <v>0</v>
      </c>
      <c r="AI79" s="63">
        <f>IFERROR(IF(VLOOKUP(B79,'출력일보 29일'!$D$10:$E$70,2,FALSE)&gt;0,VLOOKUP(B79,'출력일보 29일'!$D$10:$E$70,2,FALSE),0),0)+IFERROR(IF(VLOOKUP(B79,'출력일보 29일'!$L$10:$M$70,2,FALSE)&gt;0,VLOOKUP(B79,'출력일보 29일'!$L$10:$M$70,2,FALSE),0),0)</f>
        <v>0</v>
      </c>
      <c r="AJ79" s="63">
        <f>IFERROR(IF(VLOOKUP(B79,'출력일보 30일'!$D$10:$E$70,2,FALSE)&gt;0,VLOOKUP(B79,'출력일보 30일'!$D$10:$E$70,2,FALSE),0),0)+IFERROR(IF(VLOOKUP(B79,'출력일보 30일'!$L$10:$M$70,2,FALSE)&gt;0,VLOOKUP(B79,'출력일보 30일'!$L$10:$M$70,2,FALSE),0),0)</f>
        <v>0</v>
      </c>
      <c r="AK79" s="64">
        <f>IFERROR(IF(VLOOKUP(B79,'출력일보 31일'!$D$10:$E$70,2,FALSE)&gt;0,VLOOKUP(B79,'출력일보 31일'!$D$10:$E$70,2,FALSE),0),0)+IFERROR(IF(VLOOKUP(B79,'출력일보 31일'!$L$10:$M$70,2,FALSE)&gt;0,VLOOKUP(B79,'출력일보 31일'!$L$10:$M$70,2,FALSE),0),0)</f>
        <v>0</v>
      </c>
      <c r="AL79" s="75">
        <f t="shared" si="16"/>
        <v>0</v>
      </c>
      <c r="AM79" s="76">
        <f t="shared" si="17"/>
        <v>0</v>
      </c>
      <c r="AN79" s="77"/>
      <c r="AO79" s="95">
        <f t="shared" si="18"/>
        <v>0</v>
      </c>
      <c r="AP79" s="96">
        <f t="shared" si="19"/>
        <v>0</v>
      </c>
      <c r="AQ79" s="97">
        <f t="shared" si="20"/>
        <v>0</v>
      </c>
      <c r="AR79" s="97">
        <f t="shared" si="21"/>
        <v>0</v>
      </c>
      <c r="AS79" s="95">
        <f t="shared" si="22"/>
        <v>0</v>
      </c>
      <c r="AT79" s="96">
        <f t="shared" si="23"/>
        <v>0</v>
      </c>
      <c r="AU79" s="69"/>
      <c r="AV79" s="66"/>
      <c r="AW79" s="67"/>
      <c r="AX79" s="67"/>
      <c r="AY79" s="68"/>
    </row>
    <row r="80" spans="1:51" s="44" customFormat="1" ht="30" customHeight="1">
      <c r="A80" s="145"/>
      <c r="B80" s="143"/>
      <c r="C80" s="143"/>
      <c r="D80" s="143"/>
      <c r="E80" s="143"/>
      <c r="F80" s="144"/>
      <c r="G80" s="62">
        <f>IFERROR(IF(VLOOKUP(B80,'출력일보 1일'!$D$10:$E$70,2,FALSE)&gt;0,VLOOKUP(B80,'출력일보 1일'!$D$10:$E$70,2,FALSE),0),0)+IFERROR(IF(VLOOKUP(B80,'출력일보 1일'!$L$10:$M$70,2,FALSE)&gt;0,VLOOKUP(B80,'출력일보 1일'!$L$10:$M$70,2,FALSE),0),0)</f>
        <v>0</v>
      </c>
      <c r="H80" s="63">
        <f>IFERROR(IF(VLOOKUP(B80,'출력일보 2일'!$D$10:$E$70,2,FALSE)&gt;0,VLOOKUP(B80,'출력일보 2일'!$D$10:$E$70,2,FALSE),0),0)+IFERROR(IF(VLOOKUP(B80,'출력일보 2일'!$L$10:$M$70,2,FALSE)&gt;0,VLOOKUP(B80,'출력일보 2일'!$L$10:$M$70,2,FALSE),0),0)</f>
        <v>0</v>
      </c>
      <c r="I80" s="63">
        <f>IFERROR(IF(VLOOKUP(B80,'출력일보 3일'!$D$10:$E$70,2,FALSE)&gt;0,VLOOKUP(B80,'출력일보 3일'!$D$10:$E$70,2,FALSE),0),0)+IFERROR(IF(VLOOKUP(B80,'출력일보 3일'!$L$10:$M$70,2,FALSE)&gt;0,VLOOKUP(B80,'출력일보 3일'!$L$10:$M$70,2,FALSE),0),0)</f>
        <v>0</v>
      </c>
      <c r="J80" s="63">
        <f>IFERROR(IF(VLOOKUP(B80,'출력일보 4일'!$D$10:$E$70,2,FALSE)&gt;0,VLOOKUP(B80,'출력일보 4일'!$D$10:$E$70,2,FALSE),0),0)+IFERROR(IF(VLOOKUP(B80,'출력일보 4일'!$L$10:$M$70,2,FALSE)&gt;0,VLOOKUP(B80,'출력일보 4일'!$L$10:$M$70,2,FALSE),0),0)</f>
        <v>0</v>
      </c>
      <c r="K80" s="63">
        <f>IFERROR(IF(VLOOKUP(B80,'출력일보 5일'!$D$10:$E$70,2,FALSE)&gt;0,VLOOKUP(B80,'출력일보 5일'!$D$10:$E$70,2,FALSE),0),0)+IFERROR(IF(VLOOKUP(B80,'출력일보 5일'!$L$10:$M$70,2,FALSE)&gt;0,VLOOKUP(B80,'출력일보 5일'!$L$10:$M$70,2,FALSE),0),0)</f>
        <v>0</v>
      </c>
      <c r="L80" s="63">
        <f>IFERROR(IF(VLOOKUP(B80,'출력일보 6일'!$D$10:$E$70,2,FALSE)&gt;0,VLOOKUP(B80,'출력일보 6일'!$D$10:$E$70,2,FALSE),0),0)+IFERROR(IF(VLOOKUP(B80,'출력일보 6일'!$L$10:$M$70,2,FALSE)&gt;0,VLOOKUP(B80,'출력일보 6일'!$L$10:$M$70,2,FALSE),0),0)</f>
        <v>0</v>
      </c>
      <c r="M80" s="63">
        <f>IFERROR(IF(VLOOKUP(B80,'출력일보 7일'!$D$10:$E$70,2,FALSE)&gt;0,VLOOKUP(B80,'출력일보 7일'!$D$10:$E$70,2,FALSE),0),0)+IFERROR(IF(VLOOKUP(B80,'출력일보 7일'!$L$10:$M$70,2,FALSE)&gt;0,VLOOKUP(B80,'출력일보 7일'!$L$10:$M$70,2,FALSE),0),0)</f>
        <v>0</v>
      </c>
      <c r="N80" s="63">
        <f>IFERROR(IF(VLOOKUP(B80,'출력일보 8일'!$D$10:$E$70,2,FALSE)&gt;0,VLOOKUP(B80,'출력일보 8일'!$D$10:$E$70,2,FALSE),0),0)+IFERROR(IF(VLOOKUP(B80,'출력일보 8일'!$L$10:$M$70,2,FALSE)&gt;0,VLOOKUP(B80,'출력일보 8일'!$L$10:$M$70,2,FALSE),0),0)</f>
        <v>0</v>
      </c>
      <c r="O80" s="63">
        <f>IFERROR(IF(VLOOKUP(B80,'출력일보 9일'!$D$10:$E$70,2,FALSE)&gt;0,VLOOKUP(B80,'출력일보 9일'!$D$10:$E$70,2,FALSE),0),0)+IFERROR(IF(VLOOKUP(B80,'출력일보 9일'!$L$10:$M$70,2,FALSE)&gt;0,VLOOKUP(B80,'출력일보 9일'!$L$10:$M$70,2,FALSE),0),0)</f>
        <v>0</v>
      </c>
      <c r="P80" s="63">
        <f>IFERROR(IF(VLOOKUP(B80,'출력일보 10일'!$D$10:$E$70,2,FALSE)&gt;0,VLOOKUP(B80,'출력일보 10일'!$D$10:$E$70,2,FALSE),0),0)+IFERROR(IF(VLOOKUP(B80,'출력일보 10일'!$L$10:$M$70,2,FALSE)&gt;0,VLOOKUP(B80,'출력일보 10일'!$L$10:$M$70,2,FALSE),0),0)</f>
        <v>0</v>
      </c>
      <c r="Q80" s="63">
        <f>IFERROR(IF(VLOOKUP(B80,'출력일보 11일'!$D$10:$E$70,2,FALSE)&gt;0,VLOOKUP(B80,'출력일보 11일'!$D$10:$E$70,2,FALSE),0),0)+IFERROR(IF(VLOOKUP(B80,'출력일보 11일'!$L$10:$M$70,2,FALSE)&gt;0,VLOOKUP(B80,'출력일보 11일'!$L$10:$M$70,2,FALSE),0),0)</f>
        <v>0</v>
      </c>
      <c r="R80" s="63">
        <f>IFERROR(IF(VLOOKUP(B80,'출력일보 12일'!$D$10:$E$70,2,FALSE)&gt;0,VLOOKUP(B80,'출력일보 12일'!$D$10:$E$70,2,FALSE),0),0)+IFERROR(IF(VLOOKUP(B80,'출력일보 12일'!$L$10:$M$70,2,FALSE)&gt;0,VLOOKUP(B80,'출력일보 12일'!$L$10:$M$70,2,FALSE),0),0)</f>
        <v>0</v>
      </c>
      <c r="S80" s="63">
        <f>IFERROR(IF(VLOOKUP(B80,'출력일보 13일'!$D$10:$E$70,2,FALSE)&gt;0,VLOOKUP(B80,'출력일보 13일'!$D$10:$E$70,2,FALSE),0),0)+IFERROR(IF(VLOOKUP(B80,'출력일보 13일'!$L$10:$M$70,2,FALSE)&gt;0,VLOOKUP(B80,'출력일보 13일'!$L$10:$M$70,2,FALSE),0),0)</f>
        <v>0</v>
      </c>
      <c r="T80" s="63">
        <f>IFERROR(IF(VLOOKUP(B80,'출력일보 14일'!$D$10:$E$70,2,FALSE)&gt;0,VLOOKUP(B80,'출력일보 14일'!$D$10:$E$70,2,FALSE),0),0)+IFERROR(IF(VLOOKUP(B80,'출력일보 14일'!$L$10:$M$70,2,FALSE)&gt;0,VLOOKUP(B80,'출력일보 14일'!$L$10:$M$70,2,FALSE),0),0)</f>
        <v>0</v>
      </c>
      <c r="U80" s="63">
        <f>IFERROR(IF(VLOOKUP(B80,'출력일보 15일'!$D$10:$E$70,2,FALSE)&gt;0,VLOOKUP(B80,'출력일보 15일'!$D$10:$E$70,2,FALSE),0),0)+IFERROR(IF(VLOOKUP(B80,'출력일보 15일'!$L$10:$M$70,2,FALSE)&gt;0,VLOOKUP(B80,'출력일보 15일'!$L$10:$M$70,2,FALSE),0),0)</f>
        <v>0</v>
      </c>
      <c r="V80" s="63">
        <f>IFERROR(IF(VLOOKUP(B80,'출력일보 16일'!$D$10:$E$70,2,FALSE)&gt;0,VLOOKUP(B80,'출력일보 16일'!$D$10:$E$70,2,FALSE),0),0)+IFERROR(IF(VLOOKUP(B80,'출력일보 16일'!$L$10:$M$70,2,FALSE)&gt;0,VLOOKUP(B80,'출력일보 16일'!$L$10:$M$70,2,FALSE),0),0)</f>
        <v>0</v>
      </c>
      <c r="W80" s="63">
        <f>IFERROR(IF(VLOOKUP(B80,'출력일보 17일'!$D$10:$E$70,2,FALSE)&gt;0,VLOOKUP(B80,'출력일보 17일'!$D$10:$E$70,2,FALSE),0),0)+IFERROR(IF(VLOOKUP(B80,'출력일보 17일'!$L$10:$M$70,2,FALSE)&gt;0,VLOOKUP(B80,'출력일보 17일'!$L$10:$M$70,2,FALSE),0),0)</f>
        <v>0</v>
      </c>
      <c r="X80" s="63">
        <f>IFERROR(IF(VLOOKUP(B80,'출력일보 18일'!$D$10:$E$70,2,FALSE)&gt;0,VLOOKUP(B80,'출력일보 18일'!$D$10:$E$70,2,FALSE),0),0)+IFERROR(IF(VLOOKUP(B80,'출력일보 18일'!$L$10:$M$70,2,FALSE)&gt;0,VLOOKUP(B80,'출력일보 18일'!$L$10:$M$70,2,FALSE),0),0)</f>
        <v>0</v>
      </c>
      <c r="Y80" s="63">
        <f>IFERROR(IF(VLOOKUP(B80,'출력일보 19일'!$D$10:$E$70,2,FALSE)&gt;0,VLOOKUP(B80,'출력일보 19일'!$D$10:$E$70,2,FALSE),0),0)+IFERROR(IF(VLOOKUP(B80,'출력일보 19일'!$L$10:$M$70,2,FALSE)&gt;0,VLOOKUP(B80,'출력일보 19일'!$L$10:$M$70,2,FALSE),0),0)</f>
        <v>0</v>
      </c>
      <c r="Z80" s="63">
        <f>IFERROR(IF(VLOOKUP(B80,'출력일보 20일'!$D$10:$E$70,2,FALSE)&gt;0,VLOOKUP(B80,'출력일보 20일'!$D$10:$E$70,2,FALSE),0),0)+IFERROR(IF(VLOOKUP(B80,'출력일보 20일'!$L$10:$M$70,2,FALSE)&gt;0,VLOOKUP(B80,'출력일보 20일'!$L$10:$M$70,2,FALSE),0),0)</f>
        <v>0</v>
      </c>
      <c r="AA80" s="63">
        <f>IFERROR(IF(VLOOKUP(B80,'출력일보 21일'!$D$10:$E$70,2,FALSE)&gt;0,VLOOKUP(B80,'출력일보 21일'!$D$10:$E$70,2,FALSE),0),0)+IFERROR(IF(VLOOKUP(B80,'출력일보 21일'!$L$10:$M$70,2,FALSE)&gt;0,VLOOKUP(B80,'출력일보 21일'!$L$10:$M$70,2,FALSE),0),0)</f>
        <v>0</v>
      </c>
      <c r="AB80" s="63">
        <f>IFERROR(IF(VLOOKUP(B80,'출력일보 22일'!$D$10:$E$70,2,FALSE)&gt;0,VLOOKUP(B80,'출력일보 22일'!$D$10:$E$70,2,FALSE),0),0)+IFERROR(IF(VLOOKUP(B80,'출력일보 22일'!$L$10:$M$70,2,FALSE)&gt;0,VLOOKUP(B80,'출력일보 22일'!$L$10:$M$70,2,FALSE),0),0)</f>
        <v>0</v>
      </c>
      <c r="AC80" s="63">
        <f>IFERROR(IF(VLOOKUP(B80,'출력일보 23일'!$D$10:$E$70,2,FALSE)&gt;0,VLOOKUP(B80,'출력일보 23일'!$D$10:$E$70,2,FALSE),0),0)+IFERROR(IF(VLOOKUP(B80,'출력일보 23일'!$L$10:$M$70,2,FALSE)&gt;0,VLOOKUP(B80,'출력일보 23일'!$L$10:$M$70,2,FALSE),0),0)</f>
        <v>0</v>
      </c>
      <c r="AD80" s="63">
        <f>IFERROR(IF(VLOOKUP(B80,'출력일보 24일'!$D$10:$E$70,2,FALSE)&gt;0,VLOOKUP(B80,'출력일보 24일'!$D$10:$E$70,2,FALSE),0),0)+IFERROR(IF(VLOOKUP(B80,'출력일보 24일'!$L$10:$M$70,2,FALSE)&gt;0,VLOOKUP(B80,'출력일보 24일'!$L$10:$M$70,2,FALSE),0),0)</f>
        <v>0</v>
      </c>
      <c r="AE80" s="63">
        <f>IFERROR(IF(VLOOKUP(B80,'출력일보 25일'!$D$10:$E$70,2,FALSE)&gt;0,VLOOKUP(B80,'출력일보 25일'!$D$10:$E$70,2,FALSE),0),0)+IFERROR(IF(VLOOKUP(B80,'출력일보 25일'!$L$10:$M$70,2,FALSE)&gt;0,VLOOKUP(B80,'출력일보 25일'!$L$10:$M$70,2,FALSE),0),0)</f>
        <v>0</v>
      </c>
      <c r="AF80" s="63">
        <f>IFERROR(IF(VLOOKUP(B80,'출력일보 26일'!$D$10:$E$70,2,FALSE)&gt;0,VLOOKUP(B80,'출력일보 26일'!$D$10:$E$70,2,FALSE),0),0)+IFERROR(IF(VLOOKUP(B80,'출력일보 26일'!$L$10:$M$70,2,FALSE)&gt;0,VLOOKUP(B80,'출력일보 26일'!$L$10:$M$70,2,FALSE),0),0)</f>
        <v>0</v>
      </c>
      <c r="AG80" s="63">
        <f>IFERROR(IF(VLOOKUP(B80,'출력일보 27일'!$D$10:$E$70,2,FALSE)&gt;0,VLOOKUP(B80,'출력일보 27일'!$D$10:$E$70,2,FALSE),0),0)+IFERROR(IF(VLOOKUP(B80,'출력일보 27일'!$L$10:$M$70,2,FALSE)&gt;0,VLOOKUP(B80,'출력일보 27일'!$L$10:$M$70,2,FALSE),0),0)</f>
        <v>0</v>
      </c>
      <c r="AH80" s="63">
        <f>IFERROR(IF(VLOOKUP(B80,'출력일보 28일'!$D$10:$E$70,2,FALSE)&gt;0,VLOOKUP(B80,'출력일보 28일'!$D$10:$E$70,2,FALSE),0),0)+IFERROR(IF(VLOOKUP(B80,'출력일보 28일'!$L$10:$M$70,2,FALSE)&gt;0,VLOOKUP(B80,'출력일보 28일'!$L$10:$M$70,2,FALSE),0),0)</f>
        <v>0</v>
      </c>
      <c r="AI80" s="63">
        <f>IFERROR(IF(VLOOKUP(B80,'출력일보 29일'!$D$10:$E$70,2,FALSE)&gt;0,VLOOKUP(B80,'출력일보 29일'!$D$10:$E$70,2,FALSE),0),0)+IFERROR(IF(VLOOKUP(B80,'출력일보 29일'!$L$10:$M$70,2,FALSE)&gt;0,VLOOKUP(B80,'출력일보 29일'!$L$10:$M$70,2,FALSE),0),0)</f>
        <v>0</v>
      </c>
      <c r="AJ80" s="63">
        <f>IFERROR(IF(VLOOKUP(B80,'출력일보 30일'!$D$10:$E$70,2,FALSE)&gt;0,VLOOKUP(B80,'출력일보 30일'!$D$10:$E$70,2,FALSE),0),0)+IFERROR(IF(VLOOKUP(B80,'출력일보 30일'!$L$10:$M$70,2,FALSE)&gt;0,VLOOKUP(B80,'출력일보 30일'!$L$10:$M$70,2,FALSE),0),0)</f>
        <v>0</v>
      </c>
      <c r="AK80" s="64">
        <f>IFERROR(IF(VLOOKUP(B80,'출력일보 31일'!$D$10:$E$70,2,FALSE)&gt;0,VLOOKUP(B80,'출력일보 31일'!$D$10:$E$70,2,FALSE),0),0)+IFERROR(IF(VLOOKUP(B80,'출력일보 31일'!$L$10:$M$70,2,FALSE)&gt;0,VLOOKUP(B80,'출력일보 31일'!$L$10:$M$70,2,FALSE),0),0)</f>
        <v>0</v>
      </c>
      <c r="AL80" s="75">
        <f t="shared" si="16"/>
        <v>0</v>
      </c>
      <c r="AM80" s="76">
        <f t="shared" si="17"/>
        <v>0</v>
      </c>
      <c r="AN80" s="77"/>
      <c r="AO80" s="95">
        <f t="shared" si="18"/>
        <v>0</v>
      </c>
      <c r="AP80" s="96">
        <f t="shared" si="19"/>
        <v>0</v>
      </c>
      <c r="AQ80" s="97">
        <f t="shared" si="20"/>
        <v>0</v>
      </c>
      <c r="AR80" s="97">
        <f t="shared" si="21"/>
        <v>0</v>
      </c>
      <c r="AS80" s="95">
        <f t="shared" si="22"/>
        <v>0</v>
      </c>
      <c r="AT80" s="96">
        <f t="shared" si="23"/>
        <v>0</v>
      </c>
      <c r="AU80" s="69"/>
      <c r="AV80" s="66"/>
      <c r="AW80" s="67"/>
      <c r="AX80" s="67"/>
      <c r="AY80" s="68"/>
    </row>
    <row r="81" spans="1:51" s="44" customFormat="1" ht="30" customHeight="1">
      <c r="A81" s="145"/>
      <c r="B81" s="143"/>
      <c r="C81" s="143"/>
      <c r="D81" s="143"/>
      <c r="E81" s="143"/>
      <c r="F81" s="144"/>
      <c r="G81" s="62">
        <f>IFERROR(IF(VLOOKUP(B81,'출력일보 1일'!$D$10:$E$70,2,FALSE)&gt;0,VLOOKUP(B81,'출력일보 1일'!$D$10:$E$70,2,FALSE),0),0)+IFERROR(IF(VLOOKUP(B81,'출력일보 1일'!$L$10:$M$70,2,FALSE)&gt;0,VLOOKUP(B81,'출력일보 1일'!$L$10:$M$70,2,FALSE),0),0)</f>
        <v>0</v>
      </c>
      <c r="H81" s="63">
        <f>IFERROR(IF(VLOOKUP(B81,'출력일보 2일'!$D$10:$E$70,2,FALSE)&gt;0,VLOOKUP(B81,'출력일보 2일'!$D$10:$E$70,2,FALSE),0),0)+IFERROR(IF(VLOOKUP(B81,'출력일보 2일'!$L$10:$M$70,2,FALSE)&gt;0,VLOOKUP(B81,'출력일보 2일'!$L$10:$M$70,2,FALSE),0),0)</f>
        <v>0</v>
      </c>
      <c r="I81" s="63">
        <f>IFERROR(IF(VLOOKUP(B81,'출력일보 3일'!$D$10:$E$70,2,FALSE)&gt;0,VLOOKUP(B81,'출력일보 3일'!$D$10:$E$70,2,FALSE),0),0)+IFERROR(IF(VLOOKUP(B81,'출력일보 3일'!$L$10:$M$70,2,FALSE)&gt;0,VLOOKUP(B81,'출력일보 3일'!$L$10:$M$70,2,FALSE),0),0)</f>
        <v>0</v>
      </c>
      <c r="J81" s="63">
        <f>IFERROR(IF(VLOOKUP(B81,'출력일보 4일'!$D$10:$E$70,2,FALSE)&gt;0,VLOOKUP(B81,'출력일보 4일'!$D$10:$E$70,2,FALSE),0),0)+IFERROR(IF(VLOOKUP(B81,'출력일보 4일'!$L$10:$M$70,2,FALSE)&gt;0,VLOOKUP(B81,'출력일보 4일'!$L$10:$M$70,2,FALSE),0),0)</f>
        <v>0</v>
      </c>
      <c r="K81" s="63">
        <f>IFERROR(IF(VLOOKUP(B81,'출력일보 5일'!$D$10:$E$70,2,FALSE)&gt;0,VLOOKUP(B81,'출력일보 5일'!$D$10:$E$70,2,FALSE),0),0)+IFERROR(IF(VLOOKUP(B81,'출력일보 5일'!$L$10:$M$70,2,FALSE)&gt;0,VLOOKUP(B81,'출력일보 5일'!$L$10:$M$70,2,FALSE),0),0)</f>
        <v>0</v>
      </c>
      <c r="L81" s="63">
        <f>IFERROR(IF(VLOOKUP(B81,'출력일보 6일'!$D$10:$E$70,2,FALSE)&gt;0,VLOOKUP(B81,'출력일보 6일'!$D$10:$E$70,2,FALSE),0),0)+IFERROR(IF(VLOOKUP(B81,'출력일보 6일'!$L$10:$M$70,2,FALSE)&gt;0,VLOOKUP(B81,'출력일보 6일'!$L$10:$M$70,2,FALSE),0),0)</f>
        <v>0</v>
      </c>
      <c r="M81" s="63">
        <f>IFERROR(IF(VLOOKUP(B81,'출력일보 7일'!$D$10:$E$70,2,FALSE)&gt;0,VLOOKUP(B81,'출력일보 7일'!$D$10:$E$70,2,FALSE),0),0)+IFERROR(IF(VLOOKUP(B81,'출력일보 7일'!$L$10:$M$70,2,FALSE)&gt;0,VLOOKUP(B81,'출력일보 7일'!$L$10:$M$70,2,FALSE),0),0)</f>
        <v>0</v>
      </c>
      <c r="N81" s="63">
        <f>IFERROR(IF(VLOOKUP(B81,'출력일보 8일'!$D$10:$E$70,2,FALSE)&gt;0,VLOOKUP(B81,'출력일보 8일'!$D$10:$E$70,2,FALSE),0),0)+IFERROR(IF(VLOOKUP(B81,'출력일보 8일'!$L$10:$M$70,2,FALSE)&gt;0,VLOOKUP(B81,'출력일보 8일'!$L$10:$M$70,2,FALSE),0),0)</f>
        <v>0</v>
      </c>
      <c r="O81" s="63">
        <f>IFERROR(IF(VLOOKUP(B81,'출력일보 9일'!$D$10:$E$70,2,FALSE)&gt;0,VLOOKUP(B81,'출력일보 9일'!$D$10:$E$70,2,FALSE),0),0)+IFERROR(IF(VLOOKUP(B81,'출력일보 9일'!$L$10:$M$70,2,FALSE)&gt;0,VLOOKUP(B81,'출력일보 9일'!$L$10:$M$70,2,FALSE),0),0)</f>
        <v>0</v>
      </c>
      <c r="P81" s="63">
        <f>IFERROR(IF(VLOOKUP(B81,'출력일보 10일'!$D$10:$E$70,2,FALSE)&gt;0,VLOOKUP(B81,'출력일보 10일'!$D$10:$E$70,2,FALSE),0),0)+IFERROR(IF(VLOOKUP(B81,'출력일보 10일'!$L$10:$M$70,2,FALSE)&gt;0,VLOOKUP(B81,'출력일보 10일'!$L$10:$M$70,2,FALSE),0),0)</f>
        <v>0</v>
      </c>
      <c r="Q81" s="63">
        <f>IFERROR(IF(VLOOKUP(B81,'출력일보 11일'!$D$10:$E$70,2,FALSE)&gt;0,VLOOKUP(B81,'출력일보 11일'!$D$10:$E$70,2,FALSE),0),0)+IFERROR(IF(VLOOKUP(B81,'출력일보 11일'!$L$10:$M$70,2,FALSE)&gt;0,VLOOKUP(B81,'출력일보 11일'!$L$10:$M$70,2,FALSE),0),0)</f>
        <v>0</v>
      </c>
      <c r="R81" s="63">
        <f>IFERROR(IF(VLOOKUP(B81,'출력일보 12일'!$D$10:$E$70,2,FALSE)&gt;0,VLOOKUP(B81,'출력일보 12일'!$D$10:$E$70,2,FALSE),0),0)+IFERROR(IF(VLOOKUP(B81,'출력일보 12일'!$L$10:$M$70,2,FALSE)&gt;0,VLOOKUP(B81,'출력일보 12일'!$L$10:$M$70,2,FALSE),0),0)</f>
        <v>0</v>
      </c>
      <c r="S81" s="63">
        <f>IFERROR(IF(VLOOKUP(B81,'출력일보 13일'!$D$10:$E$70,2,FALSE)&gt;0,VLOOKUP(B81,'출력일보 13일'!$D$10:$E$70,2,FALSE),0),0)+IFERROR(IF(VLOOKUP(B81,'출력일보 13일'!$L$10:$M$70,2,FALSE)&gt;0,VLOOKUP(B81,'출력일보 13일'!$L$10:$M$70,2,FALSE),0),0)</f>
        <v>0</v>
      </c>
      <c r="T81" s="63">
        <f>IFERROR(IF(VLOOKUP(B81,'출력일보 14일'!$D$10:$E$70,2,FALSE)&gt;0,VLOOKUP(B81,'출력일보 14일'!$D$10:$E$70,2,FALSE),0),0)+IFERROR(IF(VLOOKUP(B81,'출력일보 14일'!$L$10:$M$70,2,FALSE)&gt;0,VLOOKUP(B81,'출력일보 14일'!$L$10:$M$70,2,FALSE),0),0)</f>
        <v>0</v>
      </c>
      <c r="U81" s="63">
        <f>IFERROR(IF(VLOOKUP(B81,'출력일보 15일'!$D$10:$E$70,2,FALSE)&gt;0,VLOOKUP(B81,'출력일보 15일'!$D$10:$E$70,2,FALSE),0),0)+IFERROR(IF(VLOOKUP(B81,'출력일보 15일'!$L$10:$M$70,2,FALSE)&gt;0,VLOOKUP(B81,'출력일보 15일'!$L$10:$M$70,2,FALSE),0),0)</f>
        <v>0</v>
      </c>
      <c r="V81" s="63">
        <f>IFERROR(IF(VLOOKUP(B81,'출력일보 16일'!$D$10:$E$70,2,FALSE)&gt;0,VLOOKUP(B81,'출력일보 16일'!$D$10:$E$70,2,FALSE),0),0)+IFERROR(IF(VLOOKUP(B81,'출력일보 16일'!$L$10:$M$70,2,FALSE)&gt;0,VLOOKUP(B81,'출력일보 16일'!$L$10:$M$70,2,FALSE),0),0)</f>
        <v>0</v>
      </c>
      <c r="W81" s="63">
        <f>IFERROR(IF(VLOOKUP(B81,'출력일보 17일'!$D$10:$E$70,2,FALSE)&gt;0,VLOOKUP(B81,'출력일보 17일'!$D$10:$E$70,2,FALSE),0),0)+IFERROR(IF(VLOOKUP(B81,'출력일보 17일'!$L$10:$M$70,2,FALSE)&gt;0,VLOOKUP(B81,'출력일보 17일'!$L$10:$M$70,2,FALSE),0),0)</f>
        <v>0</v>
      </c>
      <c r="X81" s="63">
        <f>IFERROR(IF(VLOOKUP(B81,'출력일보 18일'!$D$10:$E$70,2,FALSE)&gt;0,VLOOKUP(B81,'출력일보 18일'!$D$10:$E$70,2,FALSE),0),0)+IFERROR(IF(VLOOKUP(B81,'출력일보 18일'!$L$10:$M$70,2,FALSE)&gt;0,VLOOKUP(B81,'출력일보 18일'!$L$10:$M$70,2,FALSE),0),0)</f>
        <v>0</v>
      </c>
      <c r="Y81" s="63">
        <f>IFERROR(IF(VLOOKUP(B81,'출력일보 19일'!$D$10:$E$70,2,FALSE)&gt;0,VLOOKUP(B81,'출력일보 19일'!$D$10:$E$70,2,FALSE),0),0)+IFERROR(IF(VLOOKUP(B81,'출력일보 19일'!$L$10:$M$70,2,FALSE)&gt;0,VLOOKUP(B81,'출력일보 19일'!$L$10:$M$70,2,FALSE),0),0)</f>
        <v>0</v>
      </c>
      <c r="Z81" s="63">
        <f>IFERROR(IF(VLOOKUP(B81,'출력일보 20일'!$D$10:$E$70,2,FALSE)&gt;0,VLOOKUP(B81,'출력일보 20일'!$D$10:$E$70,2,FALSE),0),0)+IFERROR(IF(VLOOKUP(B81,'출력일보 20일'!$L$10:$M$70,2,FALSE)&gt;0,VLOOKUP(B81,'출력일보 20일'!$L$10:$M$70,2,FALSE),0),0)</f>
        <v>0</v>
      </c>
      <c r="AA81" s="63">
        <f>IFERROR(IF(VLOOKUP(B81,'출력일보 21일'!$D$10:$E$70,2,FALSE)&gt;0,VLOOKUP(B81,'출력일보 21일'!$D$10:$E$70,2,FALSE),0),0)+IFERROR(IF(VLOOKUP(B81,'출력일보 21일'!$L$10:$M$70,2,FALSE)&gt;0,VLOOKUP(B81,'출력일보 21일'!$L$10:$M$70,2,FALSE),0),0)</f>
        <v>0</v>
      </c>
      <c r="AB81" s="63">
        <f>IFERROR(IF(VLOOKUP(B81,'출력일보 22일'!$D$10:$E$70,2,FALSE)&gt;0,VLOOKUP(B81,'출력일보 22일'!$D$10:$E$70,2,FALSE),0),0)+IFERROR(IF(VLOOKUP(B81,'출력일보 22일'!$L$10:$M$70,2,FALSE)&gt;0,VLOOKUP(B81,'출력일보 22일'!$L$10:$M$70,2,FALSE),0),0)</f>
        <v>0</v>
      </c>
      <c r="AC81" s="63">
        <f>IFERROR(IF(VLOOKUP(B81,'출력일보 23일'!$D$10:$E$70,2,FALSE)&gt;0,VLOOKUP(B81,'출력일보 23일'!$D$10:$E$70,2,FALSE),0),0)+IFERROR(IF(VLOOKUP(B81,'출력일보 23일'!$L$10:$M$70,2,FALSE)&gt;0,VLOOKUP(B81,'출력일보 23일'!$L$10:$M$70,2,FALSE),0),0)</f>
        <v>0</v>
      </c>
      <c r="AD81" s="63">
        <f>IFERROR(IF(VLOOKUP(B81,'출력일보 24일'!$D$10:$E$70,2,FALSE)&gt;0,VLOOKUP(B81,'출력일보 24일'!$D$10:$E$70,2,FALSE),0),0)+IFERROR(IF(VLOOKUP(B81,'출력일보 24일'!$L$10:$M$70,2,FALSE)&gt;0,VLOOKUP(B81,'출력일보 24일'!$L$10:$M$70,2,FALSE),0),0)</f>
        <v>0</v>
      </c>
      <c r="AE81" s="63">
        <f>IFERROR(IF(VLOOKUP(B81,'출력일보 25일'!$D$10:$E$70,2,FALSE)&gt;0,VLOOKUP(B81,'출력일보 25일'!$D$10:$E$70,2,FALSE),0),0)+IFERROR(IF(VLOOKUP(B81,'출력일보 25일'!$L$10:$M$70,2,FALSE)&gt;0,VLOOKUP(B81,'출력일보 25일'!$L$10:$M$70,2,FALSE),0),0)</f>
        <v>0</v>
      </c>
      <c r="AF81" s="63">
        <f>IFERROR(IF(VLOOKUP(B81,'출력일보 26일'!$D$10:$E$70,2,FALSE)&gt;0,VLOOKUP(B81,'출력일보 26일'!$D$10:$E$70,2,FALSE),0),0)+IFERROR(IF(VLOOKUP(B81,'출력일보 26일'!$L$10:$M$70,2,FALSE)&gt;0,VLOOKUP(B81,'출력일보 26일'!$L$10:$M$70,2,FALSE),0),0)</f>
        <v>0</v>
      </c>
      <c r="AG81" s="63">
        <f>IFERROR(IF(VLOOKUP(B81,'출력일보 27일'!$D$10:$E$70,2,FALSE)&gt;0,VLOOKUP(B81,'출력일보 27일'!$D$10:$E$70,2,FALSE),0),0)+IFERROR(IF(VLOOKUP(B81,'출력일보 27일'!$L$10:$M$70,2,FALSE)&gt;0,VLOOKUP(B81,'출력일보 27일'!$L$10:$M$70,2,FALSE),0),0)</f>
        <v>0</v>
      </c>
      <c r="AH81" s="63">
        <f>IFERROR(IF(VLOOKUP(B81,'출력일보 28일'!$D$10:$E$70,2,FALSE)&gt;0,VLOOKUP(B81,'출력일보 28일'!$D$10:$E$70,2,FALSE),0),0)+IFERROR(IF(VLOOKUP(B81,'출력일보 28일'!$L$10:$M$70,2,FALSE)&gt;0,VLOOKUP(B81,'출력일보 28일'!$L$10:$M$70,2,FALSE),0),0)</f>
        <v>0</v>
      </c>
      <c r="AI81" s="63">
        <f>IFERROR(IF(VLOOKUP(B81,'출력일보 29일'!$D$10:$E$70,2,FALSE)&gt;0,VLOOKUP(B81,'출력일보 29일'!$D$10:$E$70,2,FALSE),0),0)+IFERROR(IF(VLOOKUP(B81,'출력일보 29일'!$L$10:$M$70,2,FALSE)&gt;0,VLOOKUP(B81,'출력일보 29일'!$L$10:$M$70,2,FALSE),0),0)</f>
        <v>0</v>
      </c>
      <c r="AJ81" s="63">
        <f>IFERROR(IF(VLOOKUP(B81,'출력일보 30일'!$D$10:$E$70,2,FALSE)&gt;0,VLOOKUP(B81,'출력일보 30일'!$D$10:$E$70,2,FALSE),0),0)+IFERROR(IF(VLOOKUP(B81,'출력일보 30일'!$L$10:$M$70,2,FALSE)&gt;0,VLOOKUP(B81,'출력일보 30일'!$L$10:$M$70,2,FALSE),0),0)</f>
        <v>0</v>
      </c>
      <c r="AK81" s="64">
        <f>IFERROR(IF(VLOOKUP(B81,'출력일보 31일'!$D$10:$E$70,2,FALSE)&gt;0,VLOOKUP(B81,'출력일보 31일'!$D$10:$E$70,2,FALSE),0),0)+IFERROR(IF(VLOOKUP(B81,'출력일보 31일'!$L$10:$M$70,2,FALSE)&gt;0,VLOOKUP(B81,'출력일보 31일'!$L$10:$M$70,2,FALSE),0),0)</f>
        <v>0</v>
      </c>
      <c r="AL81" s="75">
        <f t="shared" si="16"/>
        <v>0</v>
      </c>
      <c r="AM81" s="76">
        <f t="shared" si="17"/>
        <v>0</v>
      </c>
      <c r="AN81" s="77"/>
      <c r="AO81" s="95">
        <f t="shared" si="18"/>
        <v>0</v>
      </c>
      <c r="AP81" s="96">
        <f t="shared" si="19"/>
        <v>0</v>
      </c>
      <c r="AQ81" s="97">
        <f t="shared" si="20"/>
        <v>0</v>
      </c>
      <c r="AR81" s="97">
        <f t="shared" si="21"/>
        <v>0</v>
      </c>
      <c r="AS81" s="95">
        <f t="shared" si="22"/>
        <v>0</v>
      </c>
      <c r="AT81" s="96">
        <f t="shared" si="23"/>
        <v>0</v>
      </c>
      <c r="AU81" s="69"/>
      <c r="AV81" s="66"/>
      <c r="AW81" s="67"/>
      <c r="AX81" s="67"/>
      <c r="AY81" s="68"/>
    </row>
    <row r="82" spans="1:51" s="44" customFormat="1" ht="30" customHeight="1">
      <c r="A82" s="145"/>
      <c r="B82" s="143"/>
      <c r="C82" s="143"/>
      <c r="D82" s="143"/>
      <c r="E82" s="143"/>
      <c r="F82" s="144"/>
      <c r="G82" s="62">
        <f>IFERROR(IF(VLOOKUP(B82,'출력일보 1일'!$D$10:$E$70,2,FALSE)&gt;0,VLOOKUP(B82,'출력일보 1일'!$D$10:$E$70,2,FALSE),0),0)+IFERROR(IF(VLOOKUP(B82,'출력일보 1일'!$L$10:$M$70,2,FALSE)&gt;0,VLOOKUP(B82,'출력일보 1일'!$L$10:$M$70,2,FALSE),0),0)</f>
        <v>0</v>
      </c>
      <c r="H82" s="63">
        <f>IFERROR(IF(VLOOKUP(B82,'출력일보 2일'!$D$10:$E$70,2,FALSE)&gt;0,VLOOKUP(B82,'출력일보 2일'!$D$10:$E$70,2,FALSE),0),0)+IFERROR(IF(VLOOKUP(B82,'출력일보 2일'!$L$10:$M$70,2,FALSE)&gt;0,VLOOKUP(B82,'출력일보 2일'!$L$10:$M$70,2,FALSE),0),0)</f>
        <v>0</v>
      </c>
      <c r="I82" s="63">
        <f>IFERROR(IF(VLOOKUP(B82,'출력일보 3일'!$D$10:$E$70,2,FALSE)&gt;0,VLOOKUP(B82,'출력일보 3일'!$D$10:$E$70,2,FALSE),0),0)+IFERROR(IF(VLOOKUP(B82,'출력일보 3일'!$L$10:$M$70,2,FALSE)&gt;0,VLOOKUP(B82,'출력일보 3일'!$L$10:$M$70,2,FALSE),0),0)</f>
        <v>0</v>
      </c>
      <c r="J82" s="63">
        <f>IFERROR(IF(VLOOKUP(B82,'출력일보 4일'!$D$10:$E$70,2,FALSE)&gt;0,VLOOKUP(B82,'출력일보 4일'!$D$10:$E$70,2,FALSE),0),0)+IFERROR(IF(VLOOKUP(B82,'출력일보 4일'!$L$10:$M$70,2,FALSE)&gt;0,VLOOKUP(B82,'출력일보 4일'!$L$10:$M$70,2,FALSE),0),0)</f>
        <v>0</v>
      </c>
      <c r="K82" s="63">
        <f>IFERROR(IF(VLOOKUP(B82,'출력일보 5일'!$D$10:$E$70,2,FALSE)&gt;0,VLOOKUP(B82,'출력일보 5일'!$D$10:$E$70,2,FALSE),0),0)+IFERROR(IF(VLOOKUP(B82,'출력일보 5일'!$L$10:$M$70,2,FALSE)&gt;0,VLOOKUP(B82,'출력일보 5일'!$L$10:$M$70,2,FALSE),0),0)</f>
        <v>0</v>
      </c>
      <c r="L82" s="63">
        <f>IFERROR(IF(VLOOKUP(B82,'출력일보 6일'!$D$10:$E$70,2,FALSE)&gt;0,VLOOKUP(B82,'출력일보 6일'!$D$10:$E$70,2,FALSE),0),0)+IFERROR(IF(VLOOKUP(B82,'출력일보 6일'!$L$10:$M$70,2,FALSE)&gt;0,VLOOKUP(B82,'출력일보 6일'!$L$10:$M$70,2,FALSE),0),0)</f>
        <v>0</v>
      </c>
      <c r="M82" s="63">
        <f>IFERROR(IF(VLOOKUP(B82,'출력일보 7일'!$D$10:$E$70,2,FALSE)&gt;0,VLOOKUP(B82,'출력일보 7일'!$D$10:$E$70,2,FALSE),0),0)+IFERROR(IF(VLOOKUP(B82,'출력일보 7일'!$L$10:$M$70,2,FALSE)&gt;0,VLOOKUP(B82,'출력일보 7일'!$L$10:$M$70,2,FALSE),0),0)</f>
        <v>0</v>
      </c>
      <c r="N82" s="63">
        <f>IFERROR(IF(VLOOKUP(B82,'출력일보 8일'!$D$10:$E$70,2,FALSE)&gt;0,VLOOKUP(B82,'출력일보 8일'!$D$10:$E$70,2,FALSE),0),0)+IFERROR(IF(VLOOKUP(B82,'출력일보 8일'!$L$10:$M$70,2,FALSE)&gt;0,VLOOKUP(B82,'출력일보 8일'!$L$10:$M$70,2,FALSE),0),0)</f>
        <v>0</v>
      </c>
      <c r="O82" s="63">
        <f>IFERROR(IF(VLOOKUP(B82,'출력일보 9일'!$D$10:$E$70,2,FALSE)&gt;0,VLOOKUP(B82,'출력일보 9일'!$D$10:$E$70,2,FALSE),0),0)+IFERROR(IF(VLOOKUP(B82,'출력일보 9일'!$L$10:$M$70,2,FALSE)&gt;0,VLOOKUP(B82,'출력일보 9일'!$L$10:$M$70,2,FALSE),0),0)</f>
        <v>0</v>
      </c>
      <c r="P82" s="63">
        <f>IFERROR(IF(VLOOKUP(B82,'출력일보 10일'!$D$10:$E$70,2,FALSE)&gt;0,VLOOKUP(B82,'출력일보 10일'!$D$10:$E$70,2,FALSE),0),0)+IFERROR(IF(VLOOKUP(B82,'출력일보 10일'!$L$10:$M$70,2,FALSE)&gt;0,VLOOKUP(B82,'출력일보 10일'!$L$10:$M$70,2,FALSE),0),0)</f>
        <v>0</v>
      </c>
      <c r="Q82" s="63">
        <f>IFERROR(IF(VLOOKUP(B82,'출력일보 11일'!$D$10:$E$70,2,FALSE)&gt;0,VLOOKUP(B82,'출력일보 11일'!$D$10:$E$70,2,FALSE),0),0)+IFERROR(IF(VLOOKUP(B82,'출력일보 11일'!$L$10:$M$70,2,FALSE)&gt;0,VLOOKUP(B82,'출력일보 11일'!$L$10:$M$70,2,FALSE),0),0)</f>
        <v>0</v>
      </c>
      <c r="R82" s="63">
        <f>IFERROR(IF(VLOOKUP(B82,'출력일보 12일'!$D$10:$E$70,2,FALSE)&gt;0,VLOOKUP(B82,'출력일보 12일'!$D$10:$E$70,2,FALSE),0),0)+IFERROR(IF(VLOOKUP(B82,'출력일보 12일'!$L$10:$M$70,2,FALSE)&gt;0,VLOOKUP(B82,'출력일보 12일'!$L$10:$M$70,2,FALSE),0),0)</f>
        <v>0</v>
      </c>
      <c r="S82" s="63">
        <f>IFERROR(IF(VLOOKUP(B82,'출력일보 13일'!$D$10:$E$70,2,FALSE)&gt;0,VLOOKUP(B82,'출력일보 13일'!$D$10:$E$70,2,FALSE),0),0)+IFERROR(IF(VLOOKUP(B82,'출력일보 13일'!$L$10:$M$70,2,FALSE)&gt;0,VLOOKUP(B82,'출력일보 13일'!$L$10:$M$70,2,FALSE),0),0)</f>
        <v>0</v>
      </c>
      <c r="T82" s="63">
        <f>IFERROR(IF(VLOOKUP(B82,'출력일보 14일'!$D$10:$E$70,2,FALSE)&gt;0,VLOOKUP(B82,'출력일보 14일'!$D$10:$E$70,2,FALSE),0),0)+IFERROR(IF(VLOOKUP(B82,'출력일보 14일'!$L$10:$M$70,2,FALSE)&gt;0,VLOOKUP(B82,'출력일보 14일'!$L$10:$M$70,2,FALSE),0),0)</f>
        <v>0</v>
      </c>
      <c r="U82" s="63">
        <f>IFERROR(IF(VLOOKUP(B82,'출력일보 15일'!$D$10:$E$70,2,FALSE)&gt;0,VLOOKUP(B82,'출력일보 15일'!$D$10:$E$70,2,FALSE),0),0)+IFERROR(IF(VLOOKUP(B82,'출력일보 15일'!$L$10:$M$70,2,FALSE)&gt;0,VLOOKUP(B82,'출력일보 15일'!$L$10:$M$70,2,FALSE),0),0)</f>
        <v>0</v>
      </c>
      <c r="V82" s="63">
        <f>IFERROR(IF(VLOOKUP(B82,'출력일보 16일'!$D$10:$E$70,2,FALSE)&gt;0,VLOOKUP(B82,'출력일보 16일'!$D$10:$E$70,2,FALSE),0),0)+IFERROR(IF(VLOOKUP(B82,'출력일보 16일'!$L$10:$M$70,2,FALSE)&gt;0,VLOOKUP(B82,'출력일보 16일'!$L$10:$M$70,2,FALSE),0),0)</f>
        <v>0</v>
      </c>
      <c r="W82" s="63">
        <f>IFERROR(IF(VLOOKUP(B82,'출력일보 17일'!$D$10:$E$70,2,FALSE)&gt;0,VLOOKUP(B82,'출력일보 17일'!$D$10:$E$70,2,FALSE),0),0)+IFERROR(IF(VLOOKUP(B82,'출력일보 17일'!$L$10:$M$70,2,FALSE)&gt;0,VLOOKUP(B82,'출력일보 17일'!$L$10:$M$70,2,FALSE),0),0)</f>
        <v>0</v>
      </c>
      <c r="X82" s="63">
        <f>IFERROR(IF(VLOOKUP(B82,'출력일보 18일'!$D$10:$E$70,2,FALSE)&gt;0,VLOOKUP(B82,'출력일보 18일'!$D$10:$E$70,2,FALSE),0),0)+IFERROR(IF(VLOOKUP(B82,'출력일보 18일'!$L$10:$M$70,2,FALSE)&gt;0,VLOOKUP(B82,'출력일보 18일'!$L$10:$M$70,2,FALSE),0),0)</f>
        <v>0</v>
      </c>
      <c r="Y82" s="63">
        <f>IFERROR(IF(VLOOKUP(B82,'출력일보 19일'!$D$10:$E$70,2,FALSE)&gt;0,VLOOKUP(B82,'출력일보 19일'!$D$10:$E$70,2,FALSE),0),0)+IFERROR(IF(VLOOKUP(B82,'출력일보 19일'!$L$10:$M$70,2,FALSE)&gt;0,VLOOKUP(B82,'출력일보 19일'!$L$10:$M$70,2,FALSE),0),0)</f>
        <v>0</v>
      </c>
      <c r="Z82" s="63">
        <f>IFERROR(IF(VLOOKUP(B82,'출력일보 20일'!$D$10:$E$70,2,FALSE)&gt;0,VLOOKUP(B82,'출력일보 20일'!$D$10:$E$70,2,FALSE),0),0)+IFERROR(IF(VLOOKUP(B82,'출력일보 20일'!$L$10:$M$70,2,FALSE)&gt;0,VLOOKUP(B82,'출력일보 20일'!$L$10:$M$70,2,FALSE),0),0)</f>
        <v>0</v>
      </c>
      <c r="AA82" s="63">
        <f>IFERROR(IF(VLOOKUP(B82,'출력일보 21일'!$D$10:$E$70,2,FALSE)&gt;0,VLOOKUP(B82,'출력일보 21일'!$D$10:$E$70,2,FALSE),0),0)+IFERROR(IF(VLOOKUP(B82,'출력일보 21일'!$L$10:$M$70,2,FALSE)&gt;0,VLOOKUP(B82,'출력일보 21일'!$L$10:$M$70,2,FALSE),0),0)</f>
        <v>0</v>
      </c>
      <c r="AB82" s="63">
        <f>IFERROR(IF(VLOOKUP(B82,'출력일보 22일'!$D$10:$E$70,2,FALSE)&gt;0,VLOOKUP(B82,'출력일보 22일'!$D$10:$E$70,2,FALSE),0),0)+IFERROR(IF(VLOOKUP(B82,'출력일보 22일'!$L$10:$M$70,2,FALSE)&gt;0,VLOOKUP(B82,'출력일보 22일'!$L$10:$M$70,2,FALSE),0),0)</f>
        <v>0</v>
      </c>
      <c r="AC82" s="63">
        <f>IFERROR(IF(VLOOKUP(B82,'출력일보 23일'!$D$10:$E$70,2,FALSE)&gt;0,VLOOKUP(B82,'출력일보 23일'!$D$10:$E$70,2,FALSE),0),0)+IFERROR(IF(VLOOKUP(B82,'출력일보 23일'!$L$10:$M$70,2,FALSE)&gt;0,VLOOKUP(B82,'출력일보 23일'!$L$10:$M$70,2,FALSE),0),0)</f>
        <v>0</v>
      </c>
      <c r="AD82" s="63">
        <f>IFERROR(IF(VLOOKUP(B82,'출력일보 24일'!$D$10:$E$70,2,FALSE)&gt;0,VLOOKUP(B82,'출력일보 24일'!$D$10:$E$70,2,FALSE),0),0)+IFERROR(IF(VLOOKUP(B82,'출력일보 24일'!$L$10:$M$70,2,FALSE)&gt;0,VLOOKUP(B82,'출력일보 24일'!$L$10:$M$70,2,FALSE),0),0)</f>
        <v>0</v>
      </c>
      <c r="AE82" s="63">
        <f>IFERROR(IF(VLOOKUP(B82,'출력일보 25일'!$D$10:$E$70,2,FALSE)&gt;0,VLOOKUP(B82,'출력일보 25일'!$D$10:$E$70,2,FALSE),0),0)+IFERROR(IF(VLOOKUP(B82,'출력일보 25일'!$L$10:$M$70,2,FALSE)&gt;0,VLOOKUP(B82,'출력일보 25일'!$L$10:$M$70,2,FALSE),0),0)</f>
        <v>0</v>
      </c>
      <c r="AF82" s="63">
        <f>IFERROR(IF(VLOOKUP(B82,'출력일보 26일'!$D$10:$E$70,2,FALSE)&gt;0,VLOOKUP(B82,'출력일보 26일'!$D$10:$E$70,2,FALSE),0),0)+IFERROR(IF(VLOOKUP(B82,'출력일보 26일'!$L$10:$M$70,2,FALSE)&gt;0,VLOOKUP(B82,'출력일보 26일'!$L$10:$M$70,2,FALSE),0),0)</f>
        <v>0</v>
      </c>
      <c r="AG82" s="63">
        <f>IFERROR(IF(VLOOKUP(B82,'출력일보 27일'!$D$10:$E$70,2,FALSE)&gt;0,VLOOKUP(B82,'출력일보 27일'!$D$10:$E$70,2,FALSE),0),0)+IFERROR(IF(VLOOKUP(B82,'출력일보 27일'!$L$10:$M$70,2,FALSE)&gt;0,VLOOKUP(B82,'출력일보 27일'!$L$10:$M$70,2,FALSE),0),0)</f>
        <v>0</v>
      </c>
      <c r="AH82" s="63">
        <f>IFERROR(IF(VLOOKUP(B82,'출력일보 28일'!$D$10:$E$70,2,FALSE)&gt;0,VLOOKUP(B82,'출력일보 28일'!$D$10:$E$70,2,FALSE),0),0)+IFERROR(IF(VLOOKUP(B82,'출력일보 28일'!$L$10:$M$70,2,FALSE)&gt;0,VLOOKUP(B82,'출력일보 28일'!$L$10:$M$70,2,FALSE),0),0)</f>
        <v>0</v>
      </c>
      <c r="AI82" s="63">
        <f>IFERROR(IF(VLOOKUP(B82,'출력일보 29일'!$D$10:$E$70,2,FALSE)&gt;0,VLOOKUP(B82,'출력일보 29일'!$D$10:$E$70,2,FALSE),0),0)+IFERROR(IF(VLOOKUP(B82,'출력일보 29일'!$L$10:$M$70,2,FALSE)&gt;0,VLOOKUP(B82,'출력일보 29일'!$L$10:$M$70,2,FALSE),0),0)</f>
        <v>0</v>
      </c>
      <c r="AJ82" s="63">
        <f>IFERROR(IF(VLOOKUP(B82,'출력일보 30일'!$D$10:$E$70,2,FALSE)&gt;0,VLOOKUP(B82,'출력일보 30일'!$D$10:$E$70,2,FALSE),0),0)+IFERROR(IF(VLOOKUP(B82,'출력일보 30일'!$L$10:$M$70,2,FALSE)&gt;0,VLOOKUP(B82,'출력일보 30일'!$L$10:$M$70,2,FALSE),0),0)</f>
        <v>0</v>
      </c>
      <c r="AK82" s="64">
        <f>IFERROR(IF(VLOOKUP(B82,'출력일보 31일'!$D$10:$E$70,2,FALSE)&gt;0,VLOOKUP(B82,'출력일보 31일'!$D$10:$E$70,2,FALSE),0),0)+IFERROR(IF(VLOOKUP(B82,'출력일보 31일'!$L$10:$M$70,2,FALSE)&gt;0,VLOOKUP(B82,'출력일보 31일'!$L$10:$M$70,2,FALSE),0),0)</f>
        <v>0</v>
      </c>
      <c r="AL82" s="75">
        <f t="shared" si="16"/>
        <v>0</v>
      </c>
      <c r="AM82" s="76">
        <f t="shared" si="17"/>
        <v>0</v>
      </c>
      <c r="AN82" s="77"/>
      <c r="AO82" s="95">
        <f t="shared" si="18"/>
        <v>0</v>
      </c>
      <c r="AP82" s="96">
        <f t="shared" si="19"/>
        <v>0</v>
      </c>
      <c r="AQ82" s="97">
        <f t="shared" si="20"/>
        <v>0</v>
      </c>
      <c r="AR82" s="97">
        <f t="shared" si="21"/>
        <v>0</v>
      </c>
      <c r="AS82" s="95">
        <f t="shared" si="22"/>
        <v>0</v>
      </c>
      <c r="AT82" s="96">
        <f t="shared" si="23"/>
        <v>0</v>
      </c>
      <c r="AU82" s="69"/>
      <c r="AV82" s="66"/>
      <c r="AW82" s="67"/>
      <c r="AX82" s="67"/>
      <c r="AY82" s="68"/>
    </row>
    <row r="83" spans="1:51" s="44" customFormat="1" ht="30" customHeight="1">
      <c r="A83" s="145"/>
      <c r="B83" s="143"/>
      <c r="C83" s="143"/>
      <c r="D83" s="143"/>
      <c r="E83" s="143"/>
      <c r="F83" s="144"/>
      <c r="G83" s="62">
        <f>IFERROR(IF(VLOOKUP(B83,'출력일보 1일'!$D$10:$E$70,2,FALSE)&gt;0,VLOOKUP(B83,'출력일보 1일'!$D$10:$E$70,2,FALSE),0),0)+IFERROR(IF(VLOOKUP(B83,'출력일보 1일'!$L$10:$M$70,2,FALSE)&gt;0,VLOOKUP(B83,'출력일보 1일'!$L$10:$M$70,2,FALSE),0),0)</f>
        <v>0</v>
      </c>
      <c r="H83" s="63">
        <f>IFERROR(IF(VLOOKUP(B83,'출력일보 2일'!$D$10:$E$70,2,FALSE)&gt;0,VLOOKUP(B83,'출력일보 2일'!$D$10:$E$70,2,FALSE),0),0)+IFERROR(IF(VLOOKUP(B83,'출력일보 2일'!$L$10:$M$70,2,FALSE)&gt;0,VLOOKUP(B83,'출력일보 2일'!$L$10:$M$70,2,FALSE),0),0)</f>
        <v>0</v>
      </c>
      <c r="I83" s="63">
        <f>IFERROR(IF(VLOOKUP(B83,'출력일보 3일'!$D$10:$E$70,2,FALSE)&gt;0,VLOOKUP(B83,'출력일보 3일'!$D$10:$E$70,2,FALSE),0),0)+IFERROR(IF(VLOOKUP(B83,'출력일보 3일'!$L$10:$M$70,2,FALSE)&gt;0,VLOOKUP(B83,'출력일보 3일'!$L$10:$M$70,2,FALSE),0),0)</f>
        <v>0</v>
      </c>
      <c r="J83" s="63">
        <f>IFERROR(IF(VLOOKUP(B83,'출력일보 4일'!$D$10:$E$70,2,FALSE)&gt;0,VLOOKUP(B83,'출력일보 4일'!$D$10:$E$70,2,FALSE),0),0)+IFERROR(IF(VLOOKUP(B83,'출력일보 4일'!$L$10:$M$70,2,FALSE)&gt;0,VLOOKUP(B83,'출력일보 4일'!$L$10:$M$70,2,FALSE),0),0)</f>
        <v>0</v>
      </c>
      <c r="K83" s="63">
        <f>IFERROR(IF(VLOOKUP(B83,'출력일보 5일'!$D$10:$E$70,2,FALSE)&gt;0,VLOOKUP(B83,'출력일보 5일'!$D$10:$E$70,2,FALSE),0),0)+IFERROR(IF(VLOOKUP(B83,'출력일보 5일'!$L$10:$M$70,2,FALSE)&gt;0,VLOOKUP(B83,'출력일보 5일'!$L$10:$M$70,2,FALSE),0),0)</f>
        <v>0</v>
      </c>
      <c r="L83" s="63">
        <f>IFERROR(IF(VLOOKUP(B83,'출력일보 6일'!$D$10:$E$70,2,FALSE)&gt;0,VLOOKUP(B83,'출력일보 6일'!$D$10:$E$70,2,FALSE),0),0)+IFERROR(IF(VLOOKUP(B83,'출력일보 6일'!$L$10:$M$70,2,FALSE)&gt;0,VLOOKUP(B83,'출력일보 6일'!$L$10:$M$70,2,FALSE),0),0)</f>
        <v>0</v>
      </c>
      <c r="M83" s="63">
        <f>IFERROR(IF(VLOOKUP(B83,'출력일보 7일'!$D$10:$E$70,2,FALSE)&gt;0,VLOOKUP(B83,'출력일보 7일'!$D$10:$E$70,2,FALSE),0),0)+IFERROR(IF(VLOOKUP(B83,'출력일보 7일'!$L$10:$M$70,2,FALSE)&gt;0,VLOOKUP(B83,'출력일보 7일'!$L$10:$M$70,2,FALSE),0),0)</f>
        <v>0</v>
      </c>
      <c r="N83" s="63">
        <f>IFERROR(IF(VLOOKUP(B83,'출력일보 8일'!$D$10:$E$70,2,FALSE)&gt;0,VLOOKUP(B83,'출력일보 8일'!$D$10:$E$70,2,FALSE),0),0)+IFERROR(IF(VLOOKUP(B83,'출력일보 8일'!$L$10:$M$70,2,FALSE)&gt;0,VLOOKUP(B83,'출력일보 8일'!$L$10:$M$70,2,FALSE),0),0)</f>
        <v>0</v>
      </c>
      <c r="O83" s="63">
        <f>IFERROR(IF(VLOOKUP(B83,'출력일보 9일'!$D$10:$E$70,2,FALSE)&gt;0,VLOOKUP(B83,'출력일보 9일'!$D$10:$E$70,2,FALSE),0),0)+IFERROR(IF(VLOOKUP(B83,'출력일보 9일'!$L$10:$M$70,2,FALSE)&gt;0,VLOOKUP(B83,'출력일보 9일'!$L$10:$M$70,2,FALSE),0),0)</f>
        <v>0</v>
      </c>
      <c r="P83" s="63">
        <f>IFERROR(IF(VLOOKUP(B83,'출력일보 10일'!$D$10:$E$70,2,FALSE)&gt;0,VLOOKUP(B83,'출력일보 10일'!$D$10:$E$70,2,FALSE),0),0)+IFERROR(IF(VLOOKUP(B83,'출력일보 10일'!$L$10:$M$70,2,FALSE)&gt;0,VLOOKUP(B83,'출력일보 10일'!$L$10:$M$70,2,FALSE),0),0)</f>
        <v>0</v>
      </c>
      <c r="Q83" s="63">
        <f>IFERROR(IF(VLOOKUP(B83,'출력일보 11일'!$D$10:$E$70,2,FALSE)&gt;0,VLOOKUP(B83,'출력일보 11일'!$D$10:$E$70,2,FALSE),0),0)+IFERROR(IF(VLOOKUP(B83,'출력일보 11일'!$L$10:$M$70,2,FALSE)&gt;0,VLOOKUP(B83,'출력일보 11일'!$L$10:$M$70,2,FALSE),0),0)</f>
        <v>0</v>
      </c>
      <c r="R83" s="63">
        <f>IFERROR(IF(VLOOKUP(B83,'출력일보 12일'!$D$10:$E$70,2,FALSE)&gt;0,VLOOKUP(B83,'출력일보 12일'!$D$10:$E$70,2,FALSE),0),0)+IFERROR(IF(VLOOKUP(B83,'출력일보 12일'!$L$10:$M$70,2,FALSE)&gt;0,VLOOKUP(B83,'출력일보 12일'!$L$10:$M$70,2,FALSE),0),0)</f>
        <v>0</v>
      </c>
      <c r="S83" s="63">
        <f>IFERROR(IF(VLOOKUP(B83,'출력일보 13일'!$D$10:$E$70,2,FALSE)&gt;0,VLOOKUP(B83,'출력일보 13일'!$D$10:$E$70,2,FALSE),0),0)+IFERROR(IF(VLOOKUP(B83,'출력일보 13일'!$L$10:$M$70,2,FALSE)&gt;0,VLOOKUP(B83,'출력일보 13일'!$L$10:$M$70,2,FALSE),0),0)</f>
        <v>0</v>
      </c>
      <c r="T83" s="63">
        <f>IFERROR(IF(VLOOKUP(B83,'출력일보 14일'!$D$10:$E$70,2,FALSE)&gt;0,VLOOKUP(B83,'출력일보 14일'!$D$10:$E$70,2,FALSE),0),0)+IFERROR(IF(VLOOKUP(B83,'출력일보 14일'!$L$10:$M$70,2,FALSE)&gt;0,VLOOKUP(B83,'출력일보 14일'!$L$10:$M$70,2,FALSE),0),0)</f>
        <v>0</v>
      </c>
      <c r="U83" s="63">
        <f>IFERROR(IF(VLOOKUP(B83,'출력일보 15일'!$D$10:$E$70,2,FALSE)&gt;0,VLOOKUP(B83,'출력일보 15일'!$D$10:$E$70,2,FALSE),0),0)+IFERROR(IF(VLOOKUP(B83,'출력일보 15일'!$L$10:$M$70,2,FALSE)&gt;0,VLOOKUP(B83,'출력일보 15일'!$L$10:$M$70,2,FALSE),0),0)</f>
        <v>0</v>
      </c>
      <c r="V83" s="63">
        <f>IFERROR(IF(VLOOKUP(B83,'출력일보 16일'!$D$10:$E$70,2,FALSE)&gt;0,VLOOKUP(B83,'출력일보 16일'!$D$10:$E$70,2,FALSE),0),0)+IFERROR(IF(VLOOKUP(B83,'출력일보 16일'!$L$10:$M$70,2,FALSE)&gt;0,VLOOKUP(B83,'출력일보 16일'!$L$10:$M$70,2,FALSE),0),0)</f>
        <v>0</v>
      </c>
      <c r="W83" s="63">
        <f>IFERROR(IF(VLOOKUP(B83,'출력일보 17일'!$D$10:$E$70,2,FALSE)&gt;0,VLOOKUP(B83,'출력일보 17일'!$D$10:$E$70,2,FALSE),0),0)+IFERROR(IF(VLOOKUP(B83,'출력일보 17일'!$L$10:$M$70,2,FALSE)&gt;0,VLOOKUP(B83,'출력일보 17일'!$L$10:$M$70,2,FALSE),0),0)</f>
        <v>0</v>
      </c>
      <c r="X83" s="63">
        <f>IFERROR(IF(VLOOKUP(B83,'출력일보 18일'!$D$10:$E$70,2,FALSE)&gt;0,VLOOKUP(B83,'출력일보 18일'!$D$10:$E$70,2,FALSE),0),0)+IFERROR(IF(VLOOKUP(B83,'출력일보 18일'!$L$10:$M$70,2,FALSE)&gt;0,VLOOKUP(B83,'출력일보 18일'!$L$10:$M$70,2,FALSE),0),0)</f>
        <v>0</v>
      </c>
      <c r="Y83" s="63">
        <f>IFERROR(IF(VLOOKUP(B83,'출력일보 19일'!$D$10:$E$70,2,FALSE)&gt;0,VLOOKUP(B83,'출력일보 19일'!$D$10:$E$70,2,FALSE),0),0)+IFERROR(IF(VLOOKUP(B83,'출력일보 19일'!$L$10:$M$70,2,FALSE)&gt;0,VLOOKUP(B83,'출력일보 19일'!$L$10:$M$70,2,FALSE),0),0)</f>
        <v>0</v>
      </c>
      <c r="Z83" s="63">
        <f>IFERROR(IF(VLOOKUP(B83,'출력일보 20일'!$D$10:$E$70,2,FALSE)&gt;0,VLOOKUP(B83,'출력일보 20일'!$D$10:$E$70,2,FALSE),0),0)+IFERROR(IF(VLOOKUP(B83,'출력일보 20일'!$L$10:$M$70,2,FALSE)&gt;0,VLOOKUP(B83,'출력일보 20일'!$L$10:$M$70,2,FALSE),0),0)</f>
        <v>0</v>
      </c>
      <c r="AA83" s="63">
        <f>IFERROR(IF(VLOOKUP(B83,'출력일보 21일'!$D$10:$E$70,2,FALSE)&gt;0,VLOOKUP(B83,'출력일보 21일'!$D$10:$E$70,2,FALSE),0),0)+IFERROR(IF(VLOOKUP(B83,'출력일보 21일'!$L$10:$M$70,2,FALSE)&gt;0,VLOOKUP(B83,'출력일보 21일'!$L$10:$M$70,2,FALSE),0),0)</f>
        <v>0</v>
      </c>
      <c r="AB83" s="63">
        <f>IFERROR(IF(VLOOKUP(B83,'출력일보 22일'!$D$10:$E$70,2,FALSE)&gt;0,VLOOKUP(B83,'출력일보 22일'!$D$10:$E$70,2,FALSE),0),0)+IFERROR(IF(VLOOKUP(B83,'출력일보 22일'!$L$10:$M$70,2,FALSE)&gt;0,VLOOKUP(B83,'출력일보 22일'!$L$10:$M$70,2,FALSE),0),0)</f>
        <v>0</v>
      </c>
      <c r="AC83" s="63">
        <f>IFERROR(IF(VLOOKUP(B83,'출력일보 23일'!$D$10:$E$70,2,FALSE)&gt;0,VLOOKUP(B83,'출력일보 23일'!$D$10:$E$70,2,FALSE),0),0)+IFERROR(IF(VLOOKUP(B83,'출력일보 23일'!$L$10:$M$70,2,FALSE)&gt;0,VLOOKUP(B83,'출력일보 23일'!$L$10:$M$70,2,FALSE),0),0)</f>
        <v>0</v>
      </c>
      <c r="AD83" s="63">
        <f>IFERROR(IF(VLOOKUP(B83,'출력일보 24일'!$D$10:$E$70,2,FALSE)&gt;0,VLOOKUP(B83,'출력일보 24일'!$D$10:$E$70,2,FALSE),0),0)+IFERROR(IF(VLOOKUP(B83,'출력일보 24일'!$L$10:$M$70,2,FALSE)&gt;0,VLOOKUP(B83,'출력일보 24일'!$L$10:$M$70,2,FALSE),0),0)</f>
        <v>0</v>
      </c>
      <c r="AE83" s="63">
        <f>IFERROR(IF(VLOOKUP(B83,'출력일보 25일'!$D$10:$E$70,2,FALSE)&gt;0,VLOOKUP(B83,'출력일보 25일'!$D$10:$E$70,2,FALSE),0),0)+IFERROR(IF(VLOOKUP(B83,'출력일보 25일'!$L$10:$M$70,2,FALSE)&gt;0,VLOOKUP(B83,'출력일보 25일'!$L$10:$M$70,2,FALSE),0),0)</f>
        <v>0</v>
      </c>
      <c r="AF83" s="63">
        <f>IFERROR(IF(VLOOKUP(B83,'출력일보 26일'!$D$10:$E$70,2,FALSE)&gt;0,VLOOKUP(B83,'출력일보 26일'!$D$10:$E$70,2,FALSE),0),0)+IFERROR(IF(VLOOKUP(B83,'출력일보 26일'!$L$10:$M$70,2,FALSE)&gt;0,VLOOKUP(B83,'출력일보 26일'!$L$10:$M$70,2,FALSE),0),0)</f>
        <v>0</v>
      </c>
      <c r="AG83" s="63">
        <f>IFERROR(IF(VLOOKUP(B83,'출력일보 27일'!$D$10:$E$70,2,FALSE)&gt;0,VLOOKUP(B83,'출력일보 27일'!$D$10:$E$70,2,FALSE),0),0)+IFERROR(IF(VLOOKUP(B83,'출력일보 27일'!$L$10:$M$70,2,FALSE)&gt;0,VLOOKUP(B83,'출력일보 27일'!$L$10:$M$70,2,FALSE),0),0)</f>
        <v>0</v>
      </c>
      <c r="AH83" s="63">
        <f>IFERROR(IF(VLOOKUP(B83,'출력일보 28일'!$D$10:$E$70,2,FALSE)&gt;0,VLOOKUP(B83,'출력일보 28일'!$D$10:$E$70,2,FALSE),0),0)+IFERROR(IF(VLOOKUP(B83,'출력일보 28일'!$L$10:$M$70,2,FALSE)&gt;0,VLOOKUP(B83,'출력일보 28일'!$L$10:$M$70,2,FALSE),0),0)</f>
        <v>0</v>
      </c>
      <c r="AI83" s="63">
        <f>IFERROR(IF(VLOOKUP(B83,'출력일보 29일'!$D$10:$E$70,2,FALSE)&gt;0,VLOOKUP(B83,'출력일보 29일'!$D$10:$E$70,2,FALSE),0),0)+IFERROR(IF(VLOOKUP(B83,'출력일보 29일'!$L$10:$M$70,2,FALSE)&gt;0,VLOOKUP(B83,'출력일보 29일'!$L$10:$M$70,2,FALSE),0),0)</f>
        <v>0</v>
      </c>
      <c r="AJ83" s="63">
        <f>IFERROR(IF(VLOOKUP(B83,'출력일보 30일'!$D$10:$E$70,2,FALSE)&gt;0,VLOOKUP(B83,'출력일보 30일'!$D$10:$E$70,2,FALSE),0),0)+IFERROR(IF(VLOOKUP(B83,'출력일보 30일'!$L$10:$M$70,2,FALSE)&gt;0,VLOOKUP(B83,'출력일보 30일'!$L$10:$M$70,2,FALSE),0),0)</f>
        <v>0</v>
      </c>
      <c r="AK83" s="64">
        <f>IFERROR(IF(VLOOKUP(B83,'출력일보 31일'!$D$10:$E$70,2,FALSE)&gt;0,VLOOKUP(B83,'출력일보 31일'!$D$10:$E$70,2,FALSE),0),0)+IFERROR(IF(VLOOKUP(B83,'출력일보 31일'!$L$10:$M$70,2,FALSE)&gt;0,VLOOKUP(B83,'출력일보 31일'!$L$10:$M$70,2,FALSE),0),0)</f>
        <v>0</v>
      </c>
      <c r="AL83" s="75">
        <f t="shared" si="16"/>
        <v>0</v>
      </c>
      <c r="AM83" s="76">
        <f t="shared" si="17"/>
        <v>0</v>
      </c>
      <c r="AN83" s="77"/>
      <c r="AO83" s="95">
        <f t="shared" si="18"/>
        <v>0</v>
      </c>
      <c r="AP83" s="96">
        <f t="shared" si="19"/>
        <v>0</v>
      </c>
      <c r="AQ83" s="97">
        <f t="shared" si="20"/>
        <v>0</v>
      </c>
      <c r="AR83" s="97">
        <f t="shared" si="21"/>
        <v>0</v>
      </c>
      <c r="AS83" s="95">
        <f t="shared" si="22"/>
        <v>0</v>
      </c>
      <c r="AT83" s="96">
        <f t="shared" si="23"/>
        <v>0</v>
      </c>
      <c r="AU83" s="69"/>
      <c r="AV83" s="66"/>
      <c r="AW83" s="67"/>
      <c r="AX83" s="67"/>
      <c r="AY83" s="68"/>
    </row>
    <row r="84" spans="1:51" s="44" customFormat="1" ht="30" customHeight="1">
      <c r="A84" s="145"/>
      <c r="B84" s="143"/>
      <c r="C84" s="141"/>
      <c r="D84" s="143"/>
      <c r="E84" s="143"/>
      <c r="F84" s="144"/>
      <c r="G84" s="62">
        <f>IFERROR(IF(VLOOKUP(B84,'출력일보 1일'!$D$10:$E$70,2,FALSE)&gt;0,VLOOKUP(B84,'출력일보 1일'!$D$10:$E$70,2,FALSE),0),0)+IFERROR(IF(VLOOKUP(B84,'출력일보 1일'!$L$10:$M$70,2,FALSE)&gt;0,VLOOKUP(B84,'출력일보 1일'!$L$10:$M$70,2,FALSE),0),0)</f>
        <v>0</v>
      </c>
      <c r="H84" s="63">
        <f>IFERROR(IF(VLOOKUP(B84,'출력일보 2일'!$D$10:$E$70,2,FALSE)&gt;0,VLOOKUP(B84,'출력일보 2일'!$D$10:$E$70,2,FALSE),0),0)+IFERROR(IF(VLOOKUP(B84,'출력일보 2일'!$L$10:$M$70,2,FALSE)&gt;0,VLOOKUP(B84,'출력일보 2일'!$L$10:$M$70,2,FALSE),0),0)</f>
        <v>0</v>
      </c>
      <c r="I84" s="63">
        <f>IFERROR(IF(VLOOKUP(B84,'출력일보 3일'!$D$10:$E$70,2,FALSE)&gt;0,VLOOKUP(B84,'출력일보 3일'!$D$10:$E$70,2,FALSE),0),0)+IFERROR(IF(VLOOKUP(B84,'출력일보 3일'!$L$10:$M$70,2,FALSE)&gt;0,VLOOKUP(B84,'출력일보 3일'!$L$10:$M$70,2,FALSE),0),0)</f>
        <v>0</v>
      </c>
      <c r="J84" s="63">
        <f>IFERROR(IF(VLOOKUP(B84,'출력일보 4일'!$D$10:$E$70,2,FALSE)&gt;0,VLOOKUP(B84,'출력일보 4일'!$D$10:$E$70,2,FALSE),0),0)+IFERROR(IF(VLOOKUP(B84,'출력일보 4일'!$L$10:$M$70,2,FALSE)&gt;0,VLOOKUP(B84,'출력일보 4일'!$L$10:$M$70,2,FALSE),0),0)</f>
        <v>0</v>
      </c>
      <c r="K84" s="63">
        <f>IFERROR(IF(VLOOKUP(B84,'출력일보 5일'!$D$10:$E$70,2,FALSE)&gt;0,VLOOKUP(B84,'출력일보 5일'!$D$10:$E$70,2,FALSE),0),0)+IFERROR(IF(VLOOKUP(B84,'출력일보 5일'!$L$10:$M$70,2,FALSE)&gt;0,VLOOKUP(B84,'출력일보 5일'!$L$10:$M$70,2,FALSE),0),0)</f>
        <v>0</v>
      </c>
      <c r="L84" s="63">
        <f>IFERROR(IF(VLOOKUP(B84,'출력일보 6일'!$D$10:$E$70,2,FALSE)&gt;0,VLOOKUP(B84,'출력일보 6일'!$D$10:$E$70,2,FALSE),0),0)+IFERROR(IF(VLOOKUP(B84,'출력일보 6일'!$L$10:$M$70,2,FALSE)&gt;0,VLOOKUP(B84,'출력일보 6일'!$L$10:$M$70,2,FALSE),0),0)</f>
        <v>0</v>
      </c>
      <c r="M84" s="63">
        <f>IFERROR(IF(VLOOKUP(B84,'출력일보 7일'!$D$10:$E$70,2,FALSE)&gt;0,VLOOKUP(B84,'출력일보 7일'!$D$10:$E$70,2,FALSE),0),0)+IFERROR(IF(VLOOKUP(B84,'출력일보 7일'!$L$10:$M$70,2,FALSE)&gt;0,VLOOKUP(B84,'출력일보 7일'!$L$10:$M$70,2,FALSE),0),0)</f>
        <v>0</v>
      </c>
      <c r="N84" s="63">
        <f>IFERROR(IF(VLOOKUP(B84,'출력일보 8일'!$D$10:$E$70,2,FALSE)&gt;0,VLOOKUP(B84,'출력일보 8일'!$D$10:$E$70,2,FALSE),0),0)+IFERROR(IF(VLOOKUP(B84,'출력일보 8일'!$L$10:$M$70,2,FALSE)&gt;0,VLOOKUP(B84,'출력일보 8일'!$L$10:$M$70,2,FALSE),0),0)</f>
        <v>0</v>
      </c>
      <c r="O84" s="63">
        <f>IFERROR(IF(VLOOKUP(B84,'출력일보 9일'!$D$10:$E$70,2,FALSE)&gt;0,VLOOKUP(B84,'출력일보 9일'!$D$10:$E$70,2,FALSE),0),0)+IFERROR(IF(VLOOKUP(B84,'출력일보 9일'!$L$10:$M$70,2,FALSE)&gt;0,VLOOKUP(B84,'출력일보 9일'!$L$10:$M$70,2,FALSE),0),0)</f>
        <v>0</v>
      </c>
      <c r="P84" s="63">
        <f>IFERROR(IF(VLOOKUP(B84,'출력일보 10일'!$D$10:$E$70,2,FALSE)&gt;0,VLOOKUP(B84,'출력일보 10일'!$D$10:$E$70,2,FALSE),0),0)+IFERROR(IF(VLOOKUP(B84,'출력일보 10일'!$L$10:$M$70,2,FALSE)&gt;0,VLOOKUP(B84,'출력일보 10일'!$L$10:$M$70,2,FALSE),0),0)</f>
        <v>0</v>
      </c>
      <c r="Q84" s="63">
        <f>IFERROR(IF(VLOOKUP(B84,'출력일보 11일'!$D$10:$E$70,2,FALSE)&gt;0,VLOOKUP(B84,'출력일보 11일'!$D$10:$E$70,2,FALSE),0),0)+IFERROR(IF(VLOOKUP(B84,'출력일보 11일'!$L$10:$M$70,2,FALSE)&gt;0,VLOOKUP(B84,'출력일보 11일'!$L$10:$M$70,2,FALSE),0),0)</f>
        <v>0</v>
      </c>
      <c r="R84" s="63">
        <f>IFERROR(IF(VLOOKUP(B84,'출력일보 12일'!$D$10:$E$70,2,FALSE)&gt;0,VLOOKUP(B84,'출력일보 12일'!$D$10:$E$70,2,FALSE),0),0)+IFERROR(IF(VLOOKUP(B84,'출력일보 12일'!$L$10:$M$70,2,FALSE)&gt;0,VLOOKUP(B84,'출력일보 12일'!$L$10:$M$70,2,FALSE),0),0)</f>
        <v>0</v>
      </c>
      <c r="S84" s="63">
        <f>IFERROR(IF(VLOOKUP(B84,'출력일보 13일'!$D$10:$E$70,2,FALSE)&gt;0,VLOOKUP(B84,'출력일보 13일'!$D$10:$E$70,2,FALSE),0),0)+IFERROR(IF(VLOOKUP(B84,'출력일보 13일'!$L$10:$M$70,2,FALSE)&gt;0,VLOOKUP(B84,'출력일보 13일'!$L$10:$M$70,2,FALSE),0),0)</f>
        <v>0</v>
      </c>
      <c r="T84" s="63">
        <f>IFERROR(IF(VLOOKUP(B84,'출력일보 14일'!$D$10:$E$70,2,FALSE)&gt;0,VLOOKUP(B84,'출력일보 14일'!$D$10:$E$70,2,FALSE),0),0)+IFERROR(IF(VLOOKUP(B84,'출력일보 14일'!$L$10:$M$70,2,FALSE)&gt;0,VLOOKUP(B84,'출력일보 14일'!$L$10:$M$70,2,FALSE),0),0)</f>
        <v>0</v>
      </c>
      <c r="U84" s="63">
        <f>IFERROR(IF(VLOOKUP(B84,'출력일보 15일'!$D$10:$E$70,2,FALSE)&gt;0,VLOOKUP(B84,'출력일보 15일'!$D$10:$E$70,2,FALSE),0),0)+IFERROR(IF(VLOOKUP(B84,'출력일보 15일'!$L$10:$M$70,2,FALSE)&gt;0,VLOOKUP(B84,'출력일보 15일'!$L$10:$M$70,2,FALSE),0),0)</f>
        <v>0</v>
      </c>
      <c r="V84" s="63">
        <f>IFERROR(IF(VLOOKUP(B84,'출력일보 16일'!$D$10:$E$70,2,FALSE)&gt;0,VLOOKUP(B84,'출력일보 16일'!$D$10:$E$70,2,FALSE),0),0)+IFERROR(IF(VLOOKUP(B84,'출력일보 16일'!$L$10:$M$70,2,FALSE)&gt;0,VLOOKUP(B84,'출력일보 16일'!$L$10:$M$70,2,FALSE),0),0)</f>
        <v>0</v>
      </c>
      <c r="W84" s="63">
        <f>IFERROR(IF(VLOOKUP(B84,'출력일보 17일'!$D$10:$E$70,2,FALSE)&gt;0,VLOOKUP(B84,'출력일보 17일'!$D$10:$E$70,2,FALSE),0),0)+IFERROR(IF(VLOOKUP(B84,'출력일보 17일'!$L$10:$M$70,2,FALSE)&gt;0,VLOOKUP(B84,'출력일보 17일'!$L$10:$M$70,2,FALSE),0),0)</f>
        <v>0</v>
      </c>
      <c r="X84" s="63">
        <f>IFERROR(IF(VLOOKUP(B84,'출력일보 18일'!$D$10:$E$70,2,FALSE)&gt;0,VLOOKUP(B84,'출력일보 18일'!$D$10:$E$70,2,FALSE),0),0)+IFERROR(IF(VLOOKUP(B84,'출력일보 18일'!$L$10:$M$70,2,FALSE)&gt;0,VLOOKUP(B84,'출력일보 18일'!$L$10:$M$70,2,FALSE),0),0)</f>
        <v>0</v>
      </c>
      <c r="Y84" s="63">
        <f>IFERROR(IF(VLOOKUP(B84,'출력일보 19일'!$D$10:$E$70,2,FALSE)&gt;0,VLOOKUP(B84,'출력일보 19일'!$D$10:$E$70,2,FALSE),0),0)+IFERROR(IF(VLOOKUP(B84,'출력일보 19일'!$L$10:$M$70,2,FALSE)&gt;0,VLOOKUP(B84,'출력일보 19일'!$L$10:$M$70,2,FALSE),0),0)</f>
        <v>0</v>
      </c>
      <c r="Z84" s="63">
        <f>IFERROR(IF(VLOOKUP(B84,'출력일보 20일'!$D$10:$E$70,2,FALSE)&gt;0,VLOOKUP(B84,'출력일보 20일'!$D$10:$E$70,2,FALSE),0),0)+IFERROR(IF(VLOOKUP(B84,'출력일보 20일'!$L$10:$M$70,2,FALSE)&gt;0,VLOOKUP(B84,'출력일보 20일'!$L$10:$M$70,2,FALSE),0),0)</f>
        <v>0</v>
      </c>
      <c r="AA84" s="63">
        <f>IFERROR(IF(VLOOKUP(B84,'출력일보 21일'!$D$10:$E$70,2,FALSE)&gt;0,VLOOKUP(B84,'출력일보 21일'!$D$10:$E$70,2,FALSE),0),0)+IFERROR(IF(VLOOKUP(B84,'출력일보 21일'!$L$10:$M$70,2,FALSE)&gt;0,VLOOKUP(B84,'출력일보 21일'!$L$10:$M$70,2,FALSE),0),0)</f>
        <v>0</v>
      </c>
      <c r="AB84" s="63">
        <f>IFERROR(IF(VLOOKUP(B84,'출력일보 22일'!$D$10:$E$70,2,FALSE)&gt;0,VLOOKUP(B84,'출력일보 22일'!$D$10:$E$70,2,FALSE),0),0)+IFERROR(IF(VLOOKUP(B84,'출력일보 22일'!$L$10:$M$70,2,FALSE)&gt;0,VLOOKUP(B84,'출력일보 22일'!$L$10:$M$70,2,FALSE),0),0)</f>
        <v>0</v>
      </c>
      <c r="AC84" s="63">
        <f>IFERROR(IF(VLOOKUP(B84,'출력일보 23일'!$D$10:$E$70,2,FALSE)&gt;0,VLOOKUP(B84,'출력일보 23일'!$D$10:$E$70,2,FALSE),0),0)+IFERROR(IF(VLOOKUP(B84,'출력일보 23일'!$L$10:$M$70,2,FALSE)&gt;0,VLOOKUP(B84,'출력일보 23일'!$L$10:$M$70,2,FALSE),0),0)</f>
        <v>0</v>
      </c>
      <c r="AD84" s="63">
        <f>IFERROR(IF(VLOOKUP(B84,'출력일보 24일'!$D$10:$E$70,2,FALSE)&gt;0,VLOOKUP(B84,'출력일보 24일'!$D$10:$E$70,2,FALSE),0),0)+IFERROR(IF(VLOOKUP(B84,'출력일보 24일'!$L$10:$M$70,2,FALSE)&gt;0,VLOOKUP(B84,'출력일보 24일'!$L$10:$M$70,2,FALSE),0),0)</f>
        <v>0</v>
      </c>
      <c r="AE84" s="63">
        <f>IFERROR(IF(VLOOKUP(B84,'출력일보 25일'!$D$10:$E$70,2,FALSE)&gt;0,VLOOKUP(B84,'출력일보 25일'!$D$10:$E$70,2,FALSE),0),0)+IFERROR(IF(VLOOKUP(B84,'출력일보 25일'!$L$10:$M$70,2,FALSE)&gt;0,VLOOKUP(B84,'출력일보 25일'!$L$10:$M$70,2,FALSE),0),0)</f>
        <v>0</v>
      </c>
      <c r="AF84" s="63">
        <f>IFERROR(IF(VLOOKUP(B84,'출력일보 26일'!$D$10:$E$70,2,FALSE)&gt;0,VLOOKUP(B84,'출력일보 26일'!$D$10:$E$70,2,FALSE),0),0)+IFERROR(IF(VLOOKUP(B84,'출력일보 26일'!$L$10:$M$70,2,FALSE)&gt;0,VLOOKUP(B84,'출력일보 26일'!$L$10:$M$70,2,FALSE),0),0)</f>
        <v>0</v>
      </c>
      <c r="AG84" s="63">
        <f>IFERROR(IF(VLOOKUP(B84,'출력일보 27일'!$D$10:$E$70,2,FALSE)&gt;0,VLOOKUP(B84,'출력일보 27일'!$D$10:$E$70,2,FALSE),0),0)+IFERROR(IF(VLOOKUP(B84,'출력일보 27일'!$L$10:$M$70,2,FALSE)&gt;0,VLOOKUP(B84,'출력일보 27일'!$L$10:$M$70,2,FALSE),0),0)</f>
        <v>0</v>
      </c>
      <c r="AH84" s="63">
        <f>IFERROR(IF(VLOOKUP(B84,'출력일보 28일'!$D$10:$E$70,2,FALSE)&gt;0,VLOOKUP(B84,'출력일보 28일'!$D$10:$E$70,2,FALSE),0),0)+IFERROR(IF(VLOOKUP(B84,'출력일보 28일'!$L$10:$M$70,2,FALSE)&gt;0,VLOOKUP(B84,'출력일보 28일'!$L$10:$M$70,2,FALSE),0),0)</f>
        <v>0</v>
      </c>
      <c r="AI84" s="63">
        <f>IFERROR(IF(VLOOKUP(B84,'출력일보 29일'!$D$10:$E$70,2,FALSE)&gt;0,VLOOKUP(B84,'출력일보 29일'!$D$10:$E$70,2,FALSE),0),0)+IFERROR(IF(VLOOKUP(B84,'출력일보 29일'!$L$10:$M$70,2,FALSE)&gt;0,VLOOKUP(B84,'출력일보 29일'!$L$10:$M$70,2,FALSE),0),0)</f>
        <v>0</v>
      </c>
      <c r="AJ84" s="63">
        <f>IFERROR(IF(VLOOKUP(B84,'출력일보 30일'!$D$10:$E$70,2,FALSE)&gt;0,VLOOKUP(B84,'출력일보 30일'!$D$10:$E$70,2,FALSE),0),0)+IFERROR(IF(VLOOKUP(B84,'출력일보 30일'!$L$10:$M$70,2,FALSE)&gt;0,VLOOKUP(B84,'출력일보 30일'!$L$10:$M$70,2,FALSE),0),0)</f>
        <v>0</v>
      </c>
      <c r="AK84" s="64">
        <f>IFERROR(IF(VLOOKUP(B84,'출력일보 31일'!$D$10:$E$70,2,FALSE)&gt;0,VLOOKUP(B84,'출력일보 31일'!$D$10:$E$70,2,FALSE),0),0)+IFERROR(IF(VLOOKUP(B84,'출력일보 31일'!$L$10:$M$70,2,FALSE)&gt;0,VLOOKUP(B84,'출력일보 31일'!$L$10:$M$70,2,FALSE),0),0)</f>
        <v>0</v>
      </c>
      <c r="AL84" s="75">
        <f t="shared" si="16"/>
        <v>0</v>
      </c>
      <c r="AM84" s="76">
        <f t="shared" si="17"/>
        <v>0</v>
      </c>
      <c r="AN84" s="77"/>
      <c r="AO84" s="95">
        <f t="shared" si="18"/>
        <v>0</v>
      </c>
      <c r="AP84" s="96">
        <f t="shared" si="19"/>
        <v>0</v>
      </c>
      <c r="AQ84" s="97">
        <f t="shared" si="20"/>
        <v>0</v>
      </c>
      <c r="AR84" s="97">
        <f t="shared" si="21"/>
        <v>0</v>
      </c>
      <c r="AS84" s="95">
        <f t="shared" si="22"/>
        <v>0</v>
      </c>
      <c r="AT84" s="96">
        <f t="shared" si="23"/>
        <v>0</v>
      </c>
      <c r="AU84" s="69"/>
      <c r="AV84" s="66"/>
      <c r="AW84" s="67"/>
      <c r="AX84" s="67"/>
      <c r="AY84" s="68"/>
    </row>
    <row r="85" spans="1:51" s="44" customFormat="1" ht="30" customHeight="1">
      <c r="A85" s="145"/>
      <c r="B85" s="141"/>
      <c r="C85" s="141"/>
      <c r="D85" s="141"/>
      <c r="E85" s="141"/>
      <c r="F85" s="142"/>
      <c r="G85" s="62">
        <f>IFERROR(IF(VLOOKUP(B85,'출력일보 1일'!$D$10:$E$70,2,FALSE)&gt;0,VLOOKUP(B85,'출력일보 1일'!$D$10:$E$70,2,FALSE),0),0)+IFERROR(IF(VLOOKUP(B85,'출력일보 1일'!$L$10:$M$70,2,FALSE)&gt;0,VLOOKUP(B85,'출력일보 1일'!$L$10:$M$70,2,FALSE),0),0)</f>
        <v>0</v>
      </c>
      <c r="H85" s="63">
        <f>IFERROR(IF(VLOOKUP(B85,'출력일보 2일'!$D$10:$E$70,2,FALSE)&gt;0,VLOOKUP(B85,'출력일보 2일'!$D$10:$E$70,2,FALSE),0),0)+IFERROR(IF(VLOOKUP(B85,'출력일보 2일'!$L$10:$M$70,2,FALSE)&gt;0,VLOOKUP(B85,'출력일보 2일'!$L$10:$M$70,2,FALSE),0),0)</f>
        <v>0</v>
      </c>
      <c r="I85" s="63">
        <f>IFERROR(IF(VLOOKUP(B85,'출력일보 3일'!$D$10:$E$70,2,FALSE)&gt;0,VLOOKUP(B85,'출력일보 3일'!$D$10:$E$70,2,FALSE),0),0)+IFERROR(IF(VLOOKUP(B85,'출력일보 3일'!$L$10:$M$70,2,FALSE)&gt;0,VLOOKUP(B85,'출력일보 3일'!$L$10:$M$70,2,FALSE),0),0)</f>
        <v>0</v>
      </c>
      <c r="J85" s="63">
        <f>IFERROR(IF(VLOOKUP(B85,'출력일보 4일'!$D$10:$E$70,2,FALSE)&gt;0,VLOOKUP(B85,'출력일보 4일'!$D$10:$E$70,2,FALSE),0),0)+IFERROR(IF(VLOOKUP(B85,'출력일보 4일'!$L$10:$M$70,2,FALSE)&gt;0,VLOOKUP(B85,'출력일보 4일'!$L$10:$M$70,2,FALSE),0),0)</f>
        <v>0</v>
      </c>
      <c r="K85" s="63">
        <f>IFERROR(IF(VLOOKUP(B85,'출력일보 5일'!$D$10:$E$70,2,FALSE)&gt;0,VLOOKUP(B85,'출력일보 5일'!$D$10:$E$70,2,FALSE),0),0)+IFERROR(IF(VLOOKUP(B85,'출력일보 5일'!$L$10:$M$70,2,FALSE)&gt;0,VLOOKUP(B85,'출력일보 5일'!$L$10:$M$70,2,FALSE),0),0)</f>
        <v>0</v>
      </c>
      <c r="L85" s="63">
        <f>IFERROR(IF(VLOOKUP(B85,'출력일보 6일'!$D$10:$E$70,2,FALSE)&gt;0,VLOOKUP(B85,'출력일보 6일'!$D$10:$E$70,2,FALSE),0),0)+IFERROR(IF(VLOOKUP(B85,'출력일보 6일'!$L$10:$M$70,2,FALSE)&gt;0,VLOOKUP(B85,'출력일보 6일'!$L$10:$M$70,2,FALSE),0),0)</f>
        <v>0</v>
      </c>
      <c r="M85" s="63">
        <f>IFERROR(IF(VLOOKUP(B85,'출력일보 7일'!$D$10:$E$70,2,FALSE)&gt;0,VLOOKUP(B85,'출력일보 7일'!$D$10:$E$70,2,FALSE),0),0)+IFERROR(IF(VLOOKUP(B85,'출력일보 7일'!$L$10:$M$70,2,FALSE)&gt;0,VLOOKUP(B85,'출력일보 7일'!$L$10:$M$70,2,FALSE),0),0)</f>
        <v>0</v>
      </c>
      <c r="N85" s="63">
        <f>IFERROR(IF(VLOOKUP(B85,'출력일보 8일'!$D$10:$E$70,2,FALSE)&gt;0,VLOOKUP(B85,'출력일보 8일'!$D$10:$E$70,2,FALSE),0),0)+IFERROR(IF(VLOOKUP(B85,'출력일보 8일'!$L$10:$M$70,2,FALSE)&gt;0,VLOOKUP(B85,'출력일보 8일'!$L$10:$M$70,2,FALSE),0),0)</f>
        <v>0</v>
      </c>
      <c r="O85" s="63">
        <f>IFERROR(IF(VLOOKUP(B85,'출력일보 9일'!$D$10:$E$70,2,FALSE)&gt;0,VLOOKUP(B85,'출력일보 9일'!$D$10:$E$70,2,FALSE),0),0)+IFERROR(IF(VLOOKUP(B85,'출력일보 9일'!$L$10:$M$70,2,FALSE)&gt;0,VLOOKUP(B85,'출력일보 9일'!$L$10:$M$70,2,FALSE),0),0)</f>
        <v>0</v>
      </c>
      <c r="P85" s="63">
        <f>IFERROR(IF(VLOOKUP(B85,'출력일보 10일'!$D$10:$E$70,2,FALSE)&gt;0,VLOOKUP(B85,'출력일보 10일'!$D$10:$E$70,2,FALSE),0),0)+IFERROR(IF(VLOOKUP(B85,'출력일보 10일'!$L$10:$M$70,2,FALSE)&gt;0,VLOOKUP(B85,'출력일보 10일'!$L$10:$M$70,2,FALSE),0),0)</f>
        <v>0</v>
      </c>
      <c r="Q85" s="63">
        <f>IFERROR(IF(VLOOKUP(B85,'출력일보 11일'!$D$10:$E$70,2,FALSE)&gt;0,VLOOKUP(B85,'출력일보 11일'!$D$10:$E$70,2,FALSE),0),0)+IFERROR(IF(VLOOKUP(B85,'출력일보 11일'!$L$10:$M$70,2,FALSE)&gt;0,VLOOKUP(B85,'출력일보 11일'!$L$10:$M$70,2,FALSE),0),0)</f>
        <v>0</v>
      </c>
      <c r="R85" s="63">
        <f>IFERROR(IF(VLOOKUP(B85,'출력일보 12일'!$D$10:$E$70,2,FALSE)&gt;0,VLOOKUP(B85,'출력일보 12일'!$D$10:$E$70,2,FALSE),0),0)+IFERROR(IF(VLOOKUP(B85,'출력일보 12일'!$L$10:$M$70,2,FALSE)&gt;0,VLOOKUP(B85,'출력일보 12일'!$L$10:$M$70,2,FALSE),0),0)</f>
        <v>0</v>
      </c>
      <c r="S85" s="63">
        <f>IFERROR(IF(VLOOKUP(B85,'출력일보 13일'!$D$10:$E$70,2,FALSE)&gt;0,VLOOKUP(B85,'출력일보 13일'!$D$10:$E$70,2,FALSE),0),0)+IFERROR(IF(VLOOKUP(B85,'출력일보 13일'!$L$10:$M$70,2,FALSE)&gt;0,VLOOKUP(B85,'출력일보 13일'!$L$10:$M$70,2,FALSE),0),0)</f>
        <v>0</v>
      </c>
      <c r="T85" s="63">
        <f>IFERROR(IF(VLOOKUP(B85,'출력일보 14일'!$D$10:$E$70,2,FALSE)&gt;0,VLOOKUP(B85,'출력일보 14일'!$D$10:$E$70,2,FALSE),0),0)+IFERROR(IF(VLOOKUP(B85,'출력일보 14일'!$L$10:$M$70,2,FALSE)&gt;0,VLOOKUP(B85,'출력일보 14일'!$L$10:$M$70,2,FALSE),0),0)</f>
        <v>0</v>
      </c>
      <c r="U85" s="63">
        <f>IFERROR(IF(VLOOKUP(B85,'출력일보 15일'!$D$10:$E$70,2,FALSE)&gt;0,VLOOKUP(B85,'출력일보 15일'!$D$10:$E$70,2,FALSE),0),0)+IFERROR(IF(VLOOKUP(B85,'출력일보 15일'!$L$10:$M$70,2,FALSE)&gt;0,VLOOKUP(B85,'출력일보 15일'!$L$10:$M$70,2,FALSE),0),0)</f>
        <v>0</v>
      </c>
      <c r="V85" s="63">
        <f>IFERROR(IF(VLOOKUP(B85,'출력일보 16일'!$D$10:$E$70,2,FALSE)&gt;0,VLOOKUP(B85,'출력일보 16일'!$D$10:$E$70,2,FALSE),0),0)+IFERROR(IF(VLOOKUP(B85,'출력일보 16일'!$L$10:$M$70,2,FALSE)&gt;0,VLOOKUP(B85,'출력일보 16일'!$L$10:$M$70,2,FALSE),0),0)</f>
        <v>0</v>
      </c>
      <c r="W85" s="63">
        <f>IFERROR(IF(VLOOKUP(B85,'출력일보 17일'!$D$10:$E$70,2,FALSE)&gt;0,VLOOKUP(B85,'출력일보 17일'!$D$10:$E$70,2,FALSE),0),0)+IFERROR(IF(VLOOKUP(B85,'출력일보 17일'!$L$10:$M$70,2,FALSE)&gt;0,VLOOKUP(B85,'출력일보 17일'!$L$10:$M$70,2,FALSE),0),0)</f>
        <v>0</v>
      </c>
      <c r="X85" s="63">
        <f>IFERROR(IF(VLOOKUP(B85,'출력일보 18일'!$D$10:$E$70,2,FALSE)&gt;0,VLOOKUP(B85,'출력일보 18일'!$D$10:$E$70,2,FALSE),0),0)+IFERROR(IF(VLOOKUP(B85,'출력일보 18일'!$L$10:$M$70,2,FALSE)&gt;0,VLOOKUP(B85,'출력일보 18일'!$L$10:$M$70,2,FALSE),0),0)</f>
        <v>0</v>
      </c>
      <c r="Y85" s="63">
        <f>IFERROR(IF(VLOOKUP(B85,'출력일보 19일'!$D$10:$E$70,2,FALSE)&gt;0,VLOOKUP(B85,'출력일보 19일'!$D$10:$E$70,2,FALSE),0),0)+IFERROR(IF(VLOOKUP(B85,'출력일보 19일'!$L$10:$M$70,2,FALSE)&gt;0,VLOOKUP(B85,'출력일보 19일'!$L$10:$M$70,2,FALSE),0),0)</f>
        <v>0</v>
      </c>
      <c r="Z85" s="63">
        <f>IFERROR(IF(VLOOKUP(B85,'출력일보 20일'!$D$10:$E$70,2,FALSE)&gt;0,VLOOKUP(B85,'출력일보 20일'!$D$10:$E$70,2,FALSE),0),0)+IFERROR(IF(VLOOKUP(B85,'출력일보 20일'!$L$10:$M$70,2,FALSE)&gt;0,VLOOKUP(B85,'출력일보 20일'!$L$10:$M$70,2,FALSE),0),0)</f>
        <v>0</v>
      </c>
      <c r="AA85" s="63">
        <f>IFERROR(IF(VLOOKUP(B85,'출력일보 21일'!$D$10:$E$70,2,FALSE)&gt;0,VLOOKUP(B85,'출력일보 21일'!$D$10:$E$70,2,FALSE),0),0)+IFERROR(IF(VLOOKUP(B85,'출력일보 21일'!$L$10:$M$70,2,FALSE)&gt;0,VLOOKUP(B85,'출력일보 21일'!$L$10:$M$70,2,FALSE),0),0)</f>
        <v>0</v>
      </c>
      <c r="AB85" s="63">
        <f>IFERROR(IF(VLOOKUP(B85,'출력일보 22일'!$D$10:$E$70,2,FALSE)&gt;0,VLOOKUP(B85,'출력일보 22일'!$D$10:$E$70,2,FALSE),0),0)+IFERROR(IF(VLOOKUP(B85,'출력일보 22일'!$L$10:$M$70,2,FALSE)&gt;0,VLOOKUP(B85,'출력일보 22일'!$L$10:$M$70,2,FALSE),0),0)</f>
        <v>0</v>
      </c>
      <c r="AC85" s="63">
        <f>IFERROR(IF(VLOOKUP(B85,'출력일보 23일'!$D$10:$E$70,2,FALSE)&gt;0,VLOOKUP(B85,'출력일보 23일'!$D$10:$E$70,2,FALSE),0),0)+IFERROR(IF(VLOOKUP(B85,'출력일보 23일'!$L$10:$M$70,2,FALSE)&gt;0,VLOOKUP(B85,'출력일보 23일'!$L$10:$M$70,2,FALSE),0),0)</f>
        <v>0</v>
      </c>
      <c r="AD85" s="63">
        <f>IFERROR(IF(VLOOKUP(B85,'출력일보 24일'!$D$10:$E$70,2,FALSE)&gt;0,VLOOKUP(B85,'출력일보 24일'!$D$10:$E$70,2,FALSE),0),0)+IFERROR(IF(VLOOKUP(B85,'출력일보 24일'!$L$10:$M$70,2,FALSE)&gt;0,VLOOKUP(B85,'출력일보 24일'!$L$10:$M$70,2,FALSE),0),0)</f>
        <v>0</v>
      </c>
      <c r="AE85" s="63">
        <f>IFERROR(IF(VLOOKUP(B85,'출력일보 25일'!$D$10:$E$70,2,FALSE)&gt;0,VLOOKUP(B85,'출력일보 25일'!$D$10:$E$70,2,FALSE),0),0)+IFERROR(IF(VLOOKUP(B85,'출력일보 25일'!$L$10:$M$70,2,FALSE)&gt;0,VLOOKUP(B85,'출력일보 25일'!$L$10:$M$70,2,FALSE),0),0)</f>
        <v>0</v>
      </c>
      <c r="AF85" s="63">
        <f>IFERROR(IF(VLOOKUP(B85,'출력일보 26일'!$D$10:$E$70,2,FALSE)&gt;0,VLOOKUP(B85,'출력일보 26일'!$D$10:$E$70,2,FALSE),0),0)+IFERROR(IF(VLOOKUP(B85,'출력일보 26일'!$L$10:$M$70,2,FALSE)&gt;0,VLOOKUP(B85,'출력일보 26일'!$L$10:$M$70,2,FALSE),0),0)</f>
        <v>0</v>
      </c>
      <c r="AG85" s="63">
        <f>IFERROR(IF(VLOOKUP(B85,'출력일보 27일'!$D$10:$E$70,2,FALSE)&gt;0,VLOOKUP(B85,'출력일보 27일'!$D$10:$E$70,2,FALSE),0),0)+IFERROR(IF(VLOOKUP(B85,'출력일보 27일'!$L$10:$M$70,2,FALSE)&gt;0,VLOOKUP(B85,'출력일보 27일'!$L$10:$M$70,2,FALSE),0),0)</f>
        <v>0</v>
      </c>
      <c r="AH85" s="63">
        <f>IFERROR(IF(VLOOKUP(B85,'출력일보 28일'!$D$10:$E$70,2,FALSE)&gt;0,VLOOKUP(B85,'출력일보 28일'!$D$10:$E$70,2,FALSE),0),0)+IFERROR(IF(VLOOKUP(B85,'출력일보 28일'!$L$10:$M$70,2,FALSE)&gt;0,VLOOKUP(B85,'출력일보 28일'!$L$10:$M$70,2,FALSE),0),0)</f>
        <v>0</v>
      </c>
      <c r="AI85" s="63">
        <f>IFERROR(IF(VLOOKUP(B85,'출력일보 29일'!$D$10:$E$70,2,FALSE)&gt;0,VLOOKUP(B85,'출력일보 29일'!$D$10:$E$70,2,FALSE),0),0)+IFERROR(IF(VLOOKUP(B85,'출력일보 29일'!$L$10:$M$70,2,FALSE)&gt;0,VLOOKUP(B85,'출력일보 29일'!$L$10:$M$70,2,FALSE),0),0)</f>
        <v>0</v>
      </c>
      <c r="AJ85" s="63">
        <f>IFERROR(IF(VLOOKUP(B85,'출력일보 30일'!$D$10:$E$70,2,FALSE)&gt;0,VLOOKUP(B85,'출력일보 30일'!$D$10:$E$70,2,FALSE),0),0)+IFERROR(IF(VLOOKUP(B85,'출력일보 30일'!$L$10:$M$70,2,FALSE)&gt;0,VLOOKUP(B85,'출력일보 30일'!$L$10:$M$70,2,FALSE),0),0)</f>
        <v>0</v>
      </c>
      <c r="AK85" s="64">
        <f>IFERROR(IF(VLOOKUP(B85,'출력일보 31일'!$D$10:$E$70,2,FALSE)&gt;0,VLOOKUP(B85,'출력일보 31일'!$D$10:$E$70,2,FALSE),0),0)+IFERROR(IF(VLOOKUP(B85,'출력일보 31일'!$L$10:$M$70,2,FALSE)&gt;0,VLOOKUP(B85,'출력일보 31일'!$L$10:$M$70,2,FALSE),0),0)</f>
        <v>0</v>
      </c>
      <c r="AL85" s="75">
        <f t="shared" si="16"/>
        <v>0</v>
      </c>
      <c r="AM85" s="76">
        <f t="shared" si="17"/>
        <v>0</v>
      </c>
      <c r="AN85" s="77"/>
      <c r="AO85" s="95">
        <f t="shared" si="18"/>
        <v>0</v>
      </c>
      <c r="AP85" s="96">
        <f t="shared" si="19"/>
        <v>0</v>
      </c>
      <c r="AQ85" s="97">
        <f t="shared" si="20"/>
        <v>0</v>
      </c>
      <c r="AR85" s="97">
        <f t="shared" si="21"/>
        <v>0</v>
      </c>
      <c r="AS85" s="95">
        <f t="shared" si="22"/>
        <v>0</v>
      </c>
      <c r="AT85" s="96">
        <f t="shared" si="23"/>
        <v>0</v>
      </c>
      <c r="AU85" s="69"/>
      <c r="AV85" s="66"/>
      <c r="AW85" s="67"/>
      <c r="AX85" s="67"/>
      <c r="AY85" s="68"/>
    </row>
    <row r="86" spans="1:51" s="44" customFormat="1" ht="30" customHeight="1">
      <c r="A86" s="145"/>
      <c r="B86" s="143"/>
      <c r="C86" s="143"/>
      <c r="D86" s="143"/>
      <c r="E86" s="143"/>
      <c r="F86" s="144"/>
      <c r="G86" s="62">
        <f>IFERROR(IF(VLOOKUP(B86,'출력일보 1일'!$D$10:$E$70,2,FALSE)&gt;0,VLOOKUP(B86,'출력일보 1일'!$D$10:$E$70,2,FALSE),0),0)+IFERROR(IF(VLOOKUP(B86,'출력일보 1일'!$L$10:$M$70,2,FALSE)&gt;0,VLOOKUP(B86,'출력일보 1일'!$L$10:$M$70,2,FALSE),0),0)</f>
        <v>0</v>
      </c>
      <c r="H86" s="63">
        <f>IFERROR(IF(VLOOKUP(B86,'출력일보 2일'!$D$10:$E$70,2,FALSE)&gt;0,VLOOKUP(B86,'출력일보 2일'!$D$10:$E$70,2,FALSE),0),0)+IFERROR(IF(VLOOKUP(B86,'출력일보 2일'!$L$10:$M$70,2,FALSE)&gt;0,VLOOKUP(B86,'출력일보 2일'!$L$10:$M$70,2,FALSE),0),0)</f>
        <v>0</v>
      </c>
      <c r="I86" s="63">
        <f>IFERROR(IF(VLOOKUP(B86,'출력일보 3일'!$D$10:$E$70,2,FALSE)&gt;0,VLOOKUP(B86,'출력일보 3일'!$D$10:$E$70,2,FALSE),0),0)+IFERROR(IF(VLOOKUP(B86,'출력일보 3일'!$L$10:$M$70,2,FALSE)&gt;0,VLOOKUP(B86,'출력일보 3일'!$L$10:$M$70,2,FALSE),0),0)</f>
        <v>0</v>
      </c>
      <c r="J86" s="63">
        <f>IFERROR(IF(VLOOKUP(B86,'출력일보 4일'!$D$10:$E$70,2,FALSE)&gt;0,VLOOKUP(B86,'출력일보 4일'!$D$10:$E$70,2,FALSE),0),0)+IFERROR(IF(VLOOKUP(B86,'출력일보 4일'!$L$10:$M$70,2,FALSE)&gt;0,VLOOKUP(B86,'출력일보 4일'!$L$10:$M$70,2,FALSE),0),0)</f>
        <v>0</v>
      </c>
      <c r="K86" s="63">
        <f>IFERROR(IF(VLOOKUP(B86,'출력일보 5일'!$D$10:$E$70,2,FALSE)&gt;0,VLOOKUP(B86,'출력일보 5일'!$D$10:$E$70,2,FALSE),0),0)+IFERROR(IF(VLOOKUP(B86,'출력일보 5일'!$L$10:$M$70,2,FALSE)&gt;0,VLOOKUP(B86,'출력일보 5일'!$L$10:$M$70,2,FALSE),0),0)</f>
        <v>0</v>
      </c>
      <c r="L86" s="63">
        <f>IFERROR(IF(VLOOKUP(B86,'출력일보 6일'!$D$10:$E$70,2,FALSE)&gt;0,VLOOKUP(B86,'출력일보 6일'!$D$10:$E$70,2,FALSE),0),0)+IFERROR(IF(VLOOKUP(B86,'출력일보 6일'!$L$10:$M$70,2,FALSE)&gt;0,VLOOKUP(B86,'출력일보 6일'!$L$10:$M$70,2,FALSE),0),0)</f>
        <v>0</v>
      </c>
      <c r="M86" s="63">
        <f>IFERROR(IF(VLOOKUP(B86,'출력일보 7일'!$D$10:$E$70,2,FALSE)&gt;0,VLOOKUP(B86,'출력일보 7일'!$D$10:$E$70,2,FALSE),0),0)+IFERROR(IF(VLOOKUP(B86,'출력일보 7일'!$L$10:$M$70,2,FALSE)&gt;0,VLOOKUP(B86,'출력일보 7일'!$L$10:$M$70,2,FALSE),0),0)</f>
        <v>0</v>
      </c>
      <c r="N86" s="63">
        <f>IFERROR(IF(VLOOKUP(B86,'출력일보 8일'!$D$10:$E$70,2,FALSE)&gt;0,VLOOKUP(B86,'출력일보 8일'!$D$10:$E$70,2,FALSE),0),0)+IFERROR(IF(VLOOKUP(B86,'출력일보 8일'!$L$10:$M$70,2,FALSE)&gt;0,VLOOKUP(B86,'출력일보 8일'!$L$10:$M$70,2,FALSE),0),0)</f>
        <v>0</v>
      </c>
      <c r="O86" s="63">
        <f>IFERROR(IF(VLOOKUP(B86,'출력일보 9일'!$D$10:$E$70,2,FALSE)&gt;0,VLOOKUP(B86,'출력일보 9일'!$D$10:$E$70,2,FALSE),0),0)+IFERROR(IF(VLOOKUP(B86,'출력일보 9일'!$L$10:$M$70,2,FALSE)&gt;0,VLOOKUP(B86,'출력일보 9일'!$L$10:$M$70,2,FALSE),0),0)</f>
        <v>0</v>
      </c>
      <c r="P86" s="63">
        <f>IFERROR(IF(VLOOKUP(B86,'출력일보 10일'!$D$10:$E$70,2,FALSE)&gt;0,VLOOKUP(B86,'출력일보 10일'!$D$10:$E$70,2,FALSE),0),0)+IFERROR(IF(VLOOKUP(B86,'출력일보 10일'!$L$10:$M$70,2,FALSE)&gt;0,VLOOKUP(B86,'출력일보 10일'!$L$10:$M$70,2,FALSE),0),0)</f>
        <v>0</v>
      </c>
      <c r="Q86" s="63">
        <f>IFERROR(IF(VLOOKUP(B86,'출력일보 11일'!$D$10:$E$70,2,FALSE)&gt;0,VLOOKUP(B86,'출력일보 11일'!$D$10:$E$70,2,FALSE),0),0)+IFERROR(IF(VLOOKUP(B86,'출력일보 11일'!$L$10:$M$70,2,FALSE)&gt;0,VLOOKUP(B86,'출력일보 11일'!$L$10:$M$70,2,FALSE),0),0)</f>
        <v>0</v>
      </c>
      <c r="R86" s="63">
        <f>IFERROR(IF(VLOOKUP(B86,'출력일보 12일'!$D$10:$E$70,2,FALSE)&gt;0,VLOOKUP(B86,'출력일보 12일'!$D$10:$E$70,2,FALSE),0),0)+IFERROR(IF(VLOOKUP(B86,'출력일보 12일'!$L$10:$M$70,2,FALSE)&gt;0,VLOOKUP(B86,'출력일보 12일'!$L$10:$M$70,2,FALSE),0),0)</f>
        <v>0</v>
      </c>
      <c r="S86" s="63">
        <f>IFERROR(IF(VLOOKUP(B86,'출력일보 13일'!$D$10:$E$70,2,FALSE)&gt;0,VLOOKUP(B86,'출력일보 13일'!$D$10:$E$70,2,FALSE),0),0)+IFERROR(IF(VLOOKUP(B86,'출력일보 13일'!$L$10:$M$70,2,FALSE)&gt;0,VLOOKUP(B86,'출력일보 13일'!$L$10:$M$70,2,FALSE),0),0)</f>
        <v>0</v>
      </c>
      <c r="T86" s="63">
        <f>IFERROR(IF(VLOOKUP(B86,'출력일보 14일'!$D$10:$E$70,2,FALSE)&gt;0,VLOOKUP(B86,'출력일보 14일'!$D$10:$E$70,2,FALSE),0),0)+IFERROR(IF(VLOOKUP(B86,'출력일보 14일'!$L$10:$M$70,2,FALSE)&gt;0,VLOOKUP(B86,'출력일보 14일'!$L$10:$M$70,2,FALSE),0),0)</f>
        <v>0</v>
      </c>
      <c r="U86" s="63">
        <f>IFERROR(IF(VLOOKUP(B86,'출력일보 15일'!$D$10:$E$70,2,FALSE)&gt;0,VLOOKUP(B86,'출력일보 15일'!$D$10:$E$70,2,FALSE),0),0)+IFERROR(IF(VLOOKUP(B86,'출력일보 15일'!$L$10:$M$70,2,FALSE)&gt;0,VLOOKUP(B86,'출력일보 15일'!$L$10:$M$70,2,FALSE),0),0)</f>
        <v>0</v>
      </c>
      <c r="V86" s="63">
        <f>IFERROR(IF(VLOOKUP(B86,'출력일보 16일'!$D$10:$E$70,2,FALSE)&gt;0,VLOOKUP(B86,'출력일보 16일'!$D$10:$E$70,2,FALSE),0),0)+IFERROR(IF(VLOOKUP(B86,'출력일보 16일'!$L$10:$M$70,2,FALSE)&gt;0,VLOOKUP(B86,'출력일보 16일'!$L$10:$M$70,2,FALSE),0),0)</f>
        <v>0</v>
      </c>
      <c r="W86" s="63">
        <f>IFERROR(IF(VLOOKUP(B86,'출력일보 17일'!$D$10:$E$70,2,FALSE)&gt;0,VLOOKUP(B86,'출력일보 17일'!$D$10:$E$70,2,FALSE),0),0)+IFERROR(IF(VLOOKUP(B86,'출력일보 17일'!$L$10:$M$70,2,FALSE)&gt;0,VLOOKUP(B86,'출력일보 17일'!$L$10:$M$70,2,FALSE),0),0)</f>
        <v>0</v>
      </c>
      <c r="X86" s="63">
        <f>IFERROR(IF(VLOOKUP(B86,'출력일보 18일'!$D$10:$E$70,2,FALSE)&gt;0,VLOOKUP(B86,'출력일보 18일'!$D$10:$E$70,2,FALSE),0),0)+IFERROR(IF(VLOOKUP(B86,'출력일보 18일'!$L$10:$M$70,2,FALSE)&gt;0,VLOOKUP(B86,'출력일보 18일'!$L$10:$M$70,2,FALSE),0),0)</f>
        <v>0</v>
      </c>
      <c r="Y86" s="63">
        <f>IFERROR(IF(VLOOKUP(B86,'출력일보 19일'!$D$10:$E$70,2,FALSE)&gt;0,VLOOKUP(B86,'출력일보 19일'!$D$10:$E$70,2,FALSE),0),0)+IFERROR(IF(VLOOKUP(B86,'출력일보 19일'!$L$10:$M$70,2,FALSE)&gt;0,VLOOKUP(B86,'출력일보 19일'!$L$10:$M$70,2,FALSE),0),0)</f>
        <v>0</v>
      </c>
      <c r="Z86" s="63">
        <f>IFERROR(IF(VLOOKUP(B86,'출력일보 20일'!$D$10:$E$70,2,FALSE)&gt;0,VLOOKUP(B86,'출력일보 20일'!$D$10:$E$70,2,FALSE),0),0)+IFERROR(IF(VLOOKUP(B86,'출력일보 20일'!$L$10:$M$70,2,FALSE)&gt;0,VLOOKUP(B86,'출력일보 20일'!$L$10:$M$70,2,FALSE),0),0)</f>
        <v>0</v>
      </c>
      <c r="AA86" s="63">
        <f>IFERROR(IF(VLOOKUP(B86,'출력일보 21일'!$D$10:$E$70,2,FALSE)&gt;0,VLOOKUP(B86,'출력일보 21일'!$D$10:$E$70,2,FALSE),0),0)+IFERROR(IF(VLOOKUP(B86,'출력일보 21일'!$L$10:$M$70,2,FALSE)&gt;0,VLOOKUP(B86,'출력일보 21일'!$L$10:$M$70,2,FALSE),0),0)</f>
        <v>0</v>
      </c>
      <c r="AB86" s="63">
        <f>IFERROR(IF(VLOOKUP(B86,'출력일보 22일'!$D$10:$E$70,2,FALSE)&gt;0,VLOOKUP(B86,'출력일보 22일'!$D$10:$E$70,2,FALSE),0),0)+IFERROR(IF(VLOOKUP(B86,'출력일보 22일'!$L$10:$M$70,2,FALSE)&gt;0,VLOOKUP(B86,'출력일보 22일'!$L$10:$M$70,2,FALSE),0),0)</f>
        <v>0</v>
      </c>
      <c r="AC86" s="63">
        <f>IFERROR(IF(VLOOKUP(B86,'출력일보 23일'!$D$10:$E$70,2,FALSE)&gt;0,VLOOKUP(B86,'출력일보 23일'!$D$10:$E$70,2,FALSE),0),0)+IFERROR(IF(VLOOKUP(B86,'출력일보 23일'!$L$10:$M$70,2,FALSE)&gt;0,VLOOKUP(B86,'출력일보 23일'!$L$10:$M$70,2,FALSE),0),0)</f>
        <v>0</v>
      </c>
      <c r="AD86" s="63">
        <f>IFERROR(IF(VLOOKUP(B86,'출력일보 24일'!$D$10:$E$70,2,FALSE)&gt;0,VLOOKUP(B86,'출력일보 24일'!$D$10:$E$70,2,FALSE),0),0)+IFERROR(IF(VLOOKUP(B86,'출력일보 24일'!$L$10:$M$70,2,FALSE)&gt;0,VLOOKUP(B86,'출력일보 24일'!$L$10:$M$70,2,FALSE),0),0)</f>
        <v>0</v>
      </c>
      <c r="AE86" s="63">
        <f>IFERROR(IF(VLOOKUP(B86,'출력일보 25일'!$D$10:$E$70,2,FALSE)&gt;0,VLOOKUP(B86,'출력일보 25일'!$D$10:$E$70,2,FALSE),0),0)+IFERROR(IF(VLOOKUP(B86,'출력일보 25일'!$L$10:$M$70,2,FALSE)&gt;0,VLOOKUP(B86,'출력일보 25일'!$L$10:$M$70,2,FALSE),0),0)</f>
        <v>0</v>
      </c>
      <c r="AF86" s="63">
        <f>IFERROR(IF(VLOOKUP(B86,'출력일보 26일'!$D$10:$E$70,2,FALSE)&gt;0,VLOOKUP(B86,'출력일보 26일'!$D$10:$E$70,2,FALSE),0),0)+IFERROR(IF(VLOOKUP(B86,'출력일보 26일'!$L$10:$M$70,2,FALSE)&gt;0,VLOOKUP(B86,'출력일보 26일'!$L$10:$M$70,2,FALSE),0),0)</f>
        <v>0</v>
      </c>
      <c r="AG86" s="63">
        <f>IFERROR(IF(VLOOKUP(B86,'출력일보 27일'!$D$10:$E$70,2,FALSE)&gt;0,VLOOKUP(B86,'출력일보 27일'!$D$10:$E$70,2,FALSE),0),0)+IFERROR(IF(VLOOKUP(B86,'출력일보 27일'!$L$10:$M$70,2,FALSE)&gt;0,VLOOKUP(B86,'출력일보 27일'!$L$10:$M$70,2,FALSE),0),0)</f>
        <v>0</v>
      </c>
      <c r="AH86" s="63">
        <f>IFERROR(IF(VLOOKUP(B86,'출력일보 28일'!$D$10:$E$70,2,FALSE)&gt;0,VLOOKUP(B86,'출력일보 28일'!$D$10:$E$70,2,FALSE),0),0)+IFERROR(IF(VLOOKUP(B86,'출력일보 28일'!$L$10:$M$70,2,FALSE)&gt;0,VLOOKUP(B86,'출력일보 28일'!$L$10:$M$70,2,FALSE),0),0)</f>
        <v>0</v>
      </c>
      <c r="AI86" s="63">
        <f>IFERROR(IF(VLOOKUP(B86,'출력일보 29일'!$D$10:$E$70,2,FALSE)&gt;0,VLOOKUP(B86,'출력일보 29일'!$D$10:$E$70,2,FALSE),0),0)+IFERROR(IF(VLOOKUP(B86,'출력일보 29일'!$L$10:$M$70,2,FALSE)&gt;0,VLOOKUP(B86,'출력일보 29일'!$L$10:$M$70,2,FALSE),0),0)</f>
        <v>0</v>
      </c>
      <c r="AJ86" s="63">
        <f>IFERROR(IF(VLOOKUP(B86,'출력일보 30일'!$D$10:$E$70,2,FALSE)&gt;0,VLOOKUP(B86,'출력일보 30일'!$D$10:$E$70,2,FALSE),0),0)+IFERROR(IF(VLOOKUP(B86,'출력일보 30일'!$L$10:$M$70,2,FALSE)&gt;0,VLOOKUP(B86,'출력일보 30일'!$L$10:$M$70,2,FALSE),0),0)</f>
        <v>0</v>
      </c>
      <c r="AK86" s="64">
        <f>IFERROR(IF(VLOOKUP(B86,'출력일보 31일'!$D$10:$E$70,2,FALSE)&gt;0,VLOOKUP(B86,'출력일보 31일'!$D$10:$E$70,2,FALSE),0),0)+IFERROR(IF(VLOOKUP(B86,'출력일보 31일'!$L$10:$M$70,2,FALSE)&gt;0,VLOOKUP(B86,'출력일보 31일'!$L$10:$M$70,2,FALSE),0),0)</f>
        <v>0</v>
      </c>
      <c r="AL86" s="75">
        <f t="shared" si="16"/>
        <v>0</v>
      </c>
      <c r="AM86" s="76">
        <f t="shared" si="17"/>
        <v>0</v>
      </c>
      <c r="AN86" s="77"/>
      <c r="AO86" s="95">
        <f t="shared" si="18"/>
        <v>0</v>
      </c>
      <c r="AP86" s="96">
        <f t="shared" si="19"/>
        <v>0</v>
      </c>
      <c r="AQ86" s="97">
        <f t="shared" si="20"/>
        <v>0</v>
      </c>
      <c r="AR86" s="97">
        <f t="shared" si="21"/>
        <v>0</v>
      </c>
      <c r="AS86" s="95">
        <f t="shared" si="22"/>
        <v>0</v>
      </c>
      <c r="AT86" s="96">
        <f t="shared" si="23"/>
        <v>0</v>
      </c>
      <c r="AU86" s="69"/>
      <c r="AV86" s="66"/>
      <c r="AW86" s="67"/>
      <c r="AX86" s="67"/>
      <c r="AY86" s="68"/>
    </row>
    <row r="87" spans="1:51" s="44" customFormat="1" ht="30" customHeight="1">
      <c r="A87" s="145"/>
      <c r="B87" s="143"/>
      <c r="C87" s="143"/>
      <c r="D87" s="143"/>
      <c r="E87" s="143"/>
      <c r="F87" s="144"/>
      <c r="G87" s="62">
        <f>IFERROR(IF(VLOOKUP(B87,'출력일보 1일'!$D$10:$E$70,2,FALSE)&gt;0,VLOOKUP(B87,'출력일보 1일'!$D$10:$E$70,2,FALSE),0),0)+IFERROR(IF(VLOOKUP(B87,'출력일보 1일'!$L$10:$M$70,2,FALSE)&gt;0,VLOOKUP(B87,'출력일보 1일'!$L$10:$M$70,2,FALSE),0),0)</f>
        <v>0</v>
      </c>
      <c r="H87" s="63">
        <f>IFERROR(IF(VLOOKUP(B87,'출력일보 2일'!$D$10:$E$70,2,FALSE)&gt;0,VLOOKUP(B87,'출력일보 2일'!$D$10:$E$70,2,FALSE),0),0)+IFERROR(IF(VLOOKUP(B87,'출력일보 2일'!$L$10:$M$70,2,FALSE)&gt;0,VLOOKUP(B87,'출력일보 2일'!$L$10:$M$70,2,FALSE),0),0)</f>
        <v>0</v>
      </c>
      <c r="I87" s="63">
        <f>IFERROR(IF(VLOOKUP(B87,'출력일보 3일'!$D$10:$E$70,2,FALSE)&gt;0,VLOOKUP(B87,'출력일보 3일'!$D$10:$E$70,2,FALSE),0),0)+IFERROR(IF(VLOOKUP(B87,'출력일보 3일'!$L$10:$M$70,2,FALSE)&gt;0,VLOOKUP(B87,'출력일보 3일'!$L$10:$M$70,2,FALSE),0),0)</f>
        <v>0</v>
      </c>
      <c r="J87" s="63">
        <f>IFERROR(IF(VLOOKUP(B87,'출력일보 4일'!$D$10:$E$70,2,FALSE)&gt;0,VLOOKUP(B87,'출력일보 4일'!$D$10:$E$70,2,FALSE),0),0)+IFERROR(IF(VLOOKUP(B87,'출력일보 4일'!$L$10:$M$70,2,FALSE)&gt;0,VLOOKUP(B87,'출력일보 4일'!$L$10:$M$70,2,FALSE),0),0)</f>
        <v>0</v>
      </c>
      <c r="K87" s="63">
        <f>IFERROR(IF(VLOOKUP(B87,'출력일보 5일'!$D$10:$E$70,2,FALSE)&gt;0,VLOOKUP(B87,'출력일보 5일'!$D$10:$E$70,2,FALSE),0),0)+IFERROR(IF(VLOOKUP(B87,'출력일보 5일'!$L$10:$M$70,2,FALSE)&gt;0,VLOOKUP(B87,'출력일보 5일'!$L$10:$M$70,2,FALSE),0),0)</f>
        <v>0</v>
      </c>
      <c r="L87" s="63">
        <f>IFERROR(IF(VLOOKUP(B87,'출력일보 6일'!$D$10:$E$70,2,FALSE)&gt;0,VLOOKUP(B87,'출력일보 6일'!$D$10:$E$70,2,FALSE),0),0)+IFERROR(IF(VLOOKUP(B87,'출력일보 6일'!$L$10:$M$70,2,FALSE)&gt;0,VLOOKUP(B87,'출력일보 6일'!$L$10:$M$70,2,FALSE),0),0)</f>
        <v>0</v>
      </c>
      <c r="M87" s="63">
        <f>IFERROR(IF(VLOOKUP(B87,'출력일보 7일'!$D$10:$E$70,2,FALSE)&gt;0,VLOOKUP(B87,'출력일보 7일'!$D$10:$E$70,2,FALSE),0),0)+IFERROR(IF(VLOOKUP(B87,'출력일보 7일'!$L$10:$M$70,2,FALSE)&gt;0,VLOOKUP(B87,'출력일보 7일'!$L$10:$M$70,2,FALSE),0),0)</f>
        <v>0</v>
      </c>
      <c r="N87" s="63">
        <f>IFERROR(IF(VLOOKUP(B87,'출력일보 8일'!$D$10:$E$70,2,FALSE)&gt;0,VLOOKUP(B87,'출력일보 8일'!$D$10:$E$70,2,FALSE),0),0)+IFERROR(IF(VLOOKUP(B87,'출력일보 8일'!$L$10:$M$70,2,FALSE)&gt;0,VLOOKUP(B87,'출력일보 8일'!$L$10:$M$70,2,FALSE),0),0)</f>
        <v>0</v>
      </c>
      <c r="O87" s="63">
        <f>IFERROR(IF(VLOOKUP(B87,'출력일보 9일'!$D$10:$E$70,2,FALSE)&gt;0,VLOOKUP(B87,'출력일보 9일'!$D$10:$E$70,2,FALSE),0),0)+IFERROR(IF(VLOOKUP(B87,'출력일보 9일'!$L$10:$M$70,2,FALSE)&gt;0,VLOOKUP(B87,'출력일보 9일'!$L$10:$M$70,2,FALSE),0),0)</f>
        <v>0</v>
      </c>
      <c r="P87" s="63">
        <f>IFERROR(IF(VLOOKUP(B87,'출력일보 10일'!$D$10:$E$70,2,FALSE)&gt;0,VLOOKUP(B87,'출력일보 10일'!$D$10:$E$70,2,FALSE),0),0)+IFERROR(IF(VLOOKUP(B87,'출력일보 10일'!$L$10:$M$70,2,FALSE)&gt;0,VLOOKUP(B87,'출력일보 10일'!$L$10:$M$70,2,FALSE),0),0)</f>
        <v>0</v>
      </c>
      <c r="Q87" s="63">
        <f>IFERROR(IF(VLOOKUP(B87,'출력일보 11일'!$D$10:$E$70,2,FALSE)&gt;0,VLOOKUP(B87,'출력일보 11일'!$D$10:$E$70,2,FALSE),0),0)+IFERROR(IF(VLOOKUP(B87,'출력일보 11일'!$L$10:$M$70,2,FALSE)&gt;0,VLOOKUP(B87,'출력일보 11일'!$L$10:$M$70,2,FALSE),0),0)</f>
        <v>0</v>
      </c>
      <c r="R87" s="63">
        <f>IFERROR(IF(VLOOKUP(B87,'출력일보 12일'!$D$10:$E$70,2,FALSE)&gt;0,VLOOKUP(B87,'출력일보 12일'!$D$10:$E$70,2,FALSE),0),0)+IFERROR(IF(VLOOKUP(B87,'출력일보 12일'!$L$10:$M$70,2,FALSE)&gt;0,VLOOKUP(B87,'출력일보 12일'!$L$10:$M$70,2,FALSE),0),0)</f>
        <v>0</v>
      </c>
      <c r="S87" s="63">
        <f>IFERROR(IF(VLOOKUP(B87,'출력일보 13일'!$D$10:$E$70,2,FALSE)&gt;0,VLOOKUP(B87,'출력일보 13일'!$D$10:$E$70,2,FALSE),0),0)+IFERROR(IF(VLOOKUP(B87,'출력일보 13일'!$L$10:$M$70,2,FALSE)&gt;0,VLOOKUP(B87,'출력일보 13일'!$L$10:$M$70,2,FALSE),0),0)</f>
        <v>0</v>
      </c>
      <c r="T87" s="63">
        <f>IFERROR(IF(VLOOKUP(B87,'출력일보 14일'!$D$10:$E$70,2,FALSE)&gt;0,VLOOKUP(B87,'출력일보 14일'!$D$10:$E$70,2,FALSE),0),0)+IFERROR(IF(VLOOKUP(B87,'출력일보 14일'!$L$10:$M$70,2,FALSE)&gt;0,VLOOKUP(B87,'출력일보 14일'!$L$10:$M$70,2,FALSE),0),0)</f>
        <v>0</v>
      </c>
      <c r="U87" s="63">
        <f>IFERROR(IF(VLOOKUP(B87,'출력일보 15일'!$D$10:$E$70,2,FALSE)&gt;0,VLOOKUP(B87,'출력일보 15일'!$D$10:$E$70,2,FALSE),0),0)+IFERROR(IF(VLOOKUP(B87,'출력일보 15일'!$L$10:$M$70,2,FALSE)&gt;0,VLOOKUP(B87,'출력일보 15일'!$L$10:$M$70,2,FALSE),0),0)</f>
        <v>0</v>
      </c>
      <c r="V87" s="63">
        <f>IFERROR(IF(VLOOKUP(B87,'출력일보 16일'!$D$10:$E$70,2,FALSE)&gt;0,VLOOKUP(B87,'출력일보 16일'!$D$10:$E$70,2,FALSE),0),0)+IFERROR(IF(VLOOKUP(B87,'출력일보 16일'!$L$10:$M$70,2,FALSE)&gt;0,VLOOKUP(B87,'출력일보 16일'!$L$10:$M$70,2,FALSE),0),0)</f>
        <v>0</v>
      </c>
      <c r="W87" s="63">
        <f>IFERROR(IF(VLOOKUP(B87,'출력일보 17일'!$D$10:$E$70,2,FALSE)&gt;0,VLOOKUP(B87,'출력일보 17일'!$D$10:$E$70,2,FALSE),0),0)+IFERROR(IF(VLOOKUP(B87,'출력일보 17일'!$L$10:$M$70,2,FALSE)&gt;0,VLOOKUP(B87,'출력일보 17일'!$L$10:$M$70,2,FALSE),0),0)</f>
        <v>0</v>
      </c>
      <c r="X87" s="63">
        <f>IFERROR(IF(VLOOKUP(B87,'출력일보 18일'!$D$10:$E$70,2,FALSE)&gt;0,VLOOKUP(B87,'출력일보 18일'!$D$10:$E$70,2,FALSE),0),0)+IFERROR(IF(VLOOKUP(B87,'출력일보 18일'!$L$10:$M$70,2,FALSE)&gt;0,VLOOKUP(B87,'출력일보 18일'!$L$10:$M$70,2,FALSE),0),0)</f>
        <v>0</v>
      </c>
      <c r="Y87" s="63">
        <f>IFERROR(IF(VLOOKUP(B87,'출력일보 19일'!$D$10:$E$70,2,FALSE)&gt;0,VLOOKUP(B87,'출력일보 19일'!$D$10:$E$70,2,FALSE),0),0)+IFERROR(IF(VLOOKUP(B87,'출력일보 19일'!$L$10:$M$70,2,FALSE)&gt;0,VLOOKUP(B87,'출력일보 19일'!$L$10:$M$70,2,FALSE),0),0)</f>
        <v>0</v>
      </c>
      <c r="Z87" s="63">
        <f>IFERROR(IF(VLOOKUP(B87,'출력일보 20일'!$D$10:$E$70,2,FALSE)&gt;0,VLOOKUP(B87,'출력일보 20일'!$D$10:$E$70,2,FALSE),0),0)+IFERROR(IF(VLOOKUP(B87,'출력일보 20일'!$L$10:$M$70,2,FALSE)&gt;0,VLOOKUP(B87,'출력일보 20일'!$L$10:$M$70,2,FALSE),0),0)</f>
        <v>0</v>
      </c>
      <c r="AA87" s="63">
        <f>IFERROR(IF(VLOOKUP(B87,'출력일보 21일'!$D$10:$E$70,2,FALSE)&gt;0,VLOOKUP(B87,'출력일보 21일'!$D$10:$E$70,2,FALSE),0),0)+IFERROR(IF(VLOOKUP(B87,'출력일보 21일'!$L$10:$M$70,2,FALSE)&gt;0,VLOOKUP(B87,'출력일보 21일'!$L$10:$M$70,2,FALSE),0),0)</f>
        <v>0</v>
      </c>
      <c r="AB87" s="63">
        <f>IFERROR(IF(VLOOKUP(B87,'출력일보 22일'!$D$10:$E$70,2,FALSE)&gt;0,VLOOKUP(B87,'출력일보 22일'!$D$10:$E$70,2,FALSE),0),0)+IFERROR(IF(VLOOKUP(B87,'출력일보 22일'!$L$10:$M$70,2,FALSE)&gt;0,VLOOKUP(B87,'출력일보 22일'!$L$10:$M$70,2,FALSE),0),0)</f>
        <v>0</v>
      </c>
      <c r="AC87" s="63">
        <f>IFERROR(IF(VLOOKUP(B87,'출력일보 23일'!$D$10:$E$70,2,FALSE)&gt;0,VLOOKUP(B87,'출력일보 23일'!$D$10:$E$70,2,FALSE),0),0)+IFERROR(IF(VLOOKUP(B87,'출력일보 23일'!$L$10:$M$70,2,FALSE)&gt;0,VLOOKUP(B87,'출력일보 23일'!$L$10:$M$70,2,FALSE),0),0)</f>
        <v>0</v>
      </c>
      <c r="AD87" s="63">
        <f>IFERROR(IF(VLOOKUP(B87,'출력일보 24일'!$D$10:$E$70,2,FALSE)&gt;0,VLOOKUP(B87,'출력일보 24일'!$D$10:$E$70,2,FALSE),0),0)+IFERROR(IF(VLOOKUP(B87,'출력일보 24일'!$L$10:$M$70,2,FALSE)&gt;0,VLOOKUP(B87,'출력일보 24일'!$L$10:$M$70,2,FALSE),0),0)</f>
        <v>0</v>
      </c>
      <c r="AE87" s="63">
        <f>IFERROR(IF(VLOOKUP(B87,'출력일보 25일'!$D$10:$E$70,2,FALSE)&gt;0,VLOOKUP(B87,'출력일보 25일'!$D$10:$E$70,2,FALSE),0),0)+IFERROR(IF(VLOOKUP(B87,'출력일보 25일'!$L$10:$M$70,2,FALSE)&gt;0,VLOOKUP(B87,'출력일보 25일'!$L$10:$M$70,2,FALSE),0),0)</f>
        <v>0</v>
      </c>
      <c r="AF87" s="63">
        <f>IFERROR(IF(VLOOKUP(B87,'출력일보 26일'!$D$10:$E$70,2,FALSE)&gt;0,VLOOKUP(B87,'출력일보 26일'!$D$10:$E$70,2,FALSE),0),0)+IFERROR(IF(VLOOKUP(B87,'출력일보 26일'!$L$10:$M$70,2,FALSE)&gt;0,VLOOKUP(B87,'출력일보 26일'!$L$10:$M$70,2,FALSE),0),0)</f>
        <v>0</v>
      </c>
      <c r="AG87" s="63">
        <f>IFERROR(IF(VLOOKUP(B87,'출력일보 27일'!$D$10:$E$70,2,FALSE)&gt;0,VLOOKUP(B87,'출력일보 27일'!$D$10:$E$70,2,FALSE),0),0)+IFERROR(IF(VLOOKUP(B87,'출력일보 27일'!$L$10:$M$70,2,FALSE)&gt;0,VLOOKUP(B87,'출력일보 27일'!$L$10:$M$70,2,FALSE),0),0)</f>
        <v>0</v>
      </c>
      <c r="AH87" s="63">
        <f>IFERROR(IF(VLOOKUP(B87,'출력일보 28일'!$D$10:$E$70,2,FALSE)&gt;0,VLOOKUP(B87,'출력일보 28일'!$D$10:$E$70,2,FALSE),0),0)+IFERROR(IF(VLOOKUP(B87,'출력일보 28일'!$L$10:$M$70,2,FALSE)&gt;0,VLOOKUP(B87,'출력일보 28일'!$L$10:$M$70,2,FALSE),0),0)</f>
        <v>0</v>
      </c>
      <c r="AI87" s="63">
        <f>IFERROR(IF(VLOOKUP(B87,'출력일보 29일'!$D$10:$E$70,2,FALSE)&gt;0,VLOOKUP(B87,'출력일보 29일'!$D$10:$E$70,2,FALSE),0),0)+IFERROR(IF(VLOOKUP(B87,'출력일보 29일'!$L$10:$M$70,2,FALSE)&gt;0,VLOOKUP(B87,'출력일보 29일'!$L$10:$M$70,2,FALSE),0),0)</f>
        <v>0</v>
      </c>
      <c r="AJ87" s="63">
        <f>IFERROR(IF(VLOOKUP(B87,'출력일보 30일'!$D$10:$E$70,2,FALSE)&gt;0,VLOOKUP(B87,'출력일보 30일'!$D$10:$E$70,2,FALSE),0),0)+IFERROR(IF(VLOOKUP(B87,'출력일보 30일'!$L$10:$M$70,2,FALSE)&gt;0,VLOOKUP(B87,'출력일보 30일'!$L$10:$M$70,2,FALSE),0),0)</f>
        <v>0</v>
      </c>
      <c r="AK87" s="64">
        <f>IFERROR(IF(VLOOKUP(B87,'출력일보 31일'!$D$10:$E$70,2,FALSE)&gt;0,VLOOKUP(B87,'출력일보 31일'!$D$10:$E$70,2,FALSE),0),0)+IFERROR(IF(VLOOKUP(B87,'출력일보 31일'!$L$10:$M$70,2,FALSE)&gt;0,VLOOKUP(B87,'출력일보 31일'!$L$10:$M$70,2,FALSE),0),0)</f>
        <v>0</v>
      </c>
      <c r="AL87" s="75">
        <f t="shared" si="16"/>
        <v>0</v>
      </c>
      <c r="AM87" s="76">
        <f t="shared" si="17"/>
        <v>0</v>
      </c>
      <c r="AN87" s="77"/>
      <c r="AO87" s="95">
        <f t="shared" si="18"/>
        <v>0</v>
      </c>
      <c r="AP87" s="96">
        <f t="shared" si="19"/>
        <v>0</v>
      </c>
      <c r="AQ87" s="97">
        <f t="shared" si="20"/>
        <v>0</v>
      </c>
      <c r="AR87" s="97">
        <f t="shared" si="21"/>
        <v>0</v>
      </c>
      <c r="AS87" s="95">
        <f t="shared" si="22"/>
        <v>0</v>
      </c>
      <c r="AT87" s="96">
        <f t="shared" si="23"/>
        <v>0</v>
      </c>
      <c r="AU87" s="69"/>
      <c r="AV87" s="66"/>
      <c r="AW87" s="67"/>
      <c r="AX87" s="67"/>
      <c r="AY87" s="68"/>
    </row>
    <row r="88" spans="1:51" s="44" customFormat="1" ht="30" customHeight="1">
      <c r="A88" s="145"/>
      <c r="B88" s="143"/>
      <c r="C88" s="143"/>
      <c r="D88" s="143"/>
      <c r="E88" s="143"/>
      <c r="F88" s="144"/>
      <c r="G88" s="62">
        <f>IFERROR(IF(VLOOKUP(B88,'출력일보 1일'!$D$10:$E$70,2,FALSE)&gt;0,VLOOKUP(B88,'출력일보 1일'!$D$10:$E$70,2,FALSE),0),0)+IFERROR(IF(VLOOKUP(B88,'출력일보 1일'!$L$10:$M$70,2,FALSE)&gt;0,VLOOKUP(B88,'출력일보 1일'!$L$10:$M$70,2,FALSE),0),0)</f>
        <v>0</v>
      </c>
      <c r="H88" s="63">
        <f>IFERROR(IF(VLOOKUP(B88,'출력일보 2일'!$D$10:$E$70,2,FALSE)&gt;0,VLOOKUP(B88,'출력일보 2일'!$D$10:$E$70,2,FALSE),0),0)+IFERROR(IF(VLOOKUP(B88,'출력일보 2일'!$L$10:$M$70,2,FALSE)&gt;0,VLOOKUP(B88,'출력일보 2일'!$L$10:$M$70,2,FALSE),0),0)</f>
        <v>0</v>
      </c>
      <c r="I88" s="63">
        <f>IFERROR(IF(VLOOKUP(B88,'출력일보 3일'!$D$10:$E$70,2,FALSE)&gt;0,VLOOKUP(B88,'출력일보 3일'!$D$10:$E$70,2,FALSE),0),0)+IFERROR(IF(VLOOKUP(B88,'출력일보 3일'!$L$10:$M$70,2,FALSE)&gt;0,VLOOKUP(B88,'출력일보 3일'!$L$10:$M$70,2,FALSE),0),0)</f>
        <v>0</v>
      </c>
      <c r="J88" s="63">
        <f>IFERROR(IF(VLOOKUP(B88,'출력일보 4일'!$D$10:$E$70,2,FALSE)&gt;0,VLOOKUP(B88,'출력일보 4일'!$D$10:$E$70,2,FALSE),0),0)+IFERROR(IF(VLOOKUP(B88,'출력일보 4일'!$L$10:$M$70,2,FALSE)&gt;0,VLOOKUP(B88,'출력일보 4일'!$L$10:$M$70,2,FALSE),0),0)</f>
        <v>0</v>
      </c>
      <c r="K88" s="63">
        <f>IFERROR(IF(VLOOKUP(B88,'출력일보 5일'!$D$10:$E$70,2,FALSE)&gt;0,VLOOKUP(B88,'출력일보 5일'!$D$10:$E$70,2,FALSE),0),0)+IFERROR(IF(VLOOKUP(B88,'출력일보 5일'!$L$10:$M$70,2,FALSE)&gt;0,VLOOKUP(B88,'출력일보 5일'!$L$10:$M$70,2,FALSE),0),0)</f>
        <v>0</v>
      </c>
      <c r="L88" s="63">
        <f>IFERROR(IF(VLOOKUP(B88,'출력일보 6일'!$D$10:$E$70,2,FALSE)&gt;0,VLOOKUP(B88,'출력일보 6일'!$D$10:$E$70,2,FALSE),0),0)+IFERROR(IF(VLOOKUP(B88,'출력일보 6일'!$L$10:$M$70,2,FALSE)&gt;0,VLOOKUP(B88,'출력일보 6일'!$L$10:$M$70,2,FALSE),0),0)</f>
        <v>0</v>
      </c>
      <c r="M88" s="63">
        <f>IFERROR(IF(VLOOKUP(B88,'출력일보 7일'!$D$10:$E$70,2,FALSE)&gt;0,VLOOKUP(B88,'출력일보 7일'!$D$10:$E$70,2,FALSE),0),0)+IFERROR(IF(VLOOKUP(B88,'출력일보 7일'!$L$10:$M$70,2,FALSE)&gt;0,VLOOKUP(B88,'출력일보 7일'!$L$10:$M$70,2,FALSE),0),0)</f>
        <v>0</v>
      </c>
      <c r="N88" s="63">
        <f>IFERROR(IF(VLOOKUP(B88,'출력일보 8일'!$D$10:$E$70,2,FALSE)&gt;0,VLOOKUP(B88,'출력일보 8일'!$D$10:$E$70,2,FALSE),0),0)+IFERROR(IF(VLOOKUP(B88,'출력일보 8일'!$L$10:$M$70,2,FALSE)&gt;0,VLOOKUP(B88,'출력일보 8일'!$L$10:$M$70,2,FALSE),0),0)</f>
        <v>0</v>
      </c>
      <c r="O88" s="63">
        <f>IFERROR(IF(VLOOKUP(B88,'출력일보 9일'!$D$10:$E$70,2,FALSE)&gt;0,VLOOKUP(B88,'출력일보 9일'!$D$10:$E$70,2,FALSE),0),0)+IFERROR(IF(VLOOKUP(B88,'출력일보 9일'!$L$10:$M$70,2,FALSE)&gt;0,VLOOKUP(B88,'출력일보 9일'!$L$10:$M$70,2,FALSE),0),0)</f>
        <v>0</v>
      </c>
      <c r="P88" s="63">
        <f>IFERROR(IF(VLOOKUP(B88,'출력일보 10일'!$D$10:$E$70,2,FALSE)&gt;0,VLOOKUP(B88,'출력일보 10일'!$D$10:$E$70,2,FALSE),0),0)+IFERROR(IF(VLOOKUP(B88,'출력일보 10일'!$L$10:$M$70,2,FALSE)&gt;0,VLOOKUP(B88,'출력일보 10일'!$L$10:$M$70,2,FALSE),0),0)</f>
        <v>0</v>
      </c>
      <c r="Q88" s="63">
        <f>IFERROR(IF(VLOOKUP(B88,'출력일보 11일'!$D$10:$E$70,2,FALSE)&gt;0,VLOOKUP(B88,'출력일보 11일'!$D$10:$E$70,2,FALSE),0),0)+IFERROR(IF(VLOOKUP(B88,'출력일보 11일'!$L$10:$M$70,2,FALSE)&gt;0,VLOOKUP(B88,'출력일보 11일'!$L$10:$M$70,2,FALSE),0),0)</f>
        <v>0</v>
      </c>
      <c r="R88" s="63">
        <f>IFERROR(IF(VLOOKUP(B88,'출력일보 12일'!$D$10:$E$70,2,FALSE)&gt;0,VLOOKUP(B88,'출력일보 12일'!$D$10:$E$70,2,FALSE),0),0)+IFERROR(IF(VLOOKUP(B88,'출력일보 12일'!$L$10:$M$70,2,FALSE)&gt;0,VLOOKUP(B88,'출력일보 12일'!$L$10:$M$70,2,FALSE),0),0)</f>
        <v>0</v>
      </c>
      <c r="S88" s="63">
        <f>IFERROR(IF(VLOOKUP(B88,'출력일보 13일'!$D$10:$E$70,2,FALSE)&gt;0,VLOOKUP(B88,'출력일보 13일'!$D$10:$E$70,2,FALSE),0),0)+IFERROR(IF(VLOOKUP(B88,'출력일보 13일'!$L$10:$M$70,2,FALSE)&gt;0,VLOOKUP(B88,'출력일보 13일'!$L$10:$M$70,2,FALSE),0),0)</f>
        <v>0</v>
      </c>
      <c r="T88" s="63">
        <f>IFERROR(IF(VLOOKUP(B88,'출력일보 14일'!$D$10:$E$70,2,FALSE)&gt;0,VLOOKUP(B88,'출력일보 14일'!$D$10:$E$70,2,FALSE),0),0)+IFERROR(IF(VLOOKUP(B88,'출력일보 14일'!$L$10:$M$70,2,FALSE)&gt;0,VLOOKUP(B88,'출력일보 14일'!$L$10:$M$70,2,FALSE),0),0)</f>
        <v>0</v>
      </c>
      <c r="U88" s="63">
        <f>IFERROR(IF(VLOOKUP(B88,'출력일보 15일'!$D$10:$E$70,2,FALSE)&gt;0,VLOOKUP(B88,'출력일보 15일'!$D$10:$E$70,2,FALSE),0),0)+IFERROR(IF(VLOOKUP(B88,'출력일보 15일'!$L$10:$M$70,2,FALSE)&gt;0,VLOOKUP(B88,'출력일보 15일'!$L$10:$M$70,2,FALSE),0),0)</f>
        <v>0</v>
      </c>
      <c r="V88" s="63">
        <f>IFERROR(IF(VLOOKUP(B88,'출력일보 16일'!$D$10:$E$70,2,FALSE)&gt;0,VLOOKUP(B88,'출력일보 16일'!$D$10:$E$70,2,FALSE),0),0)+IFERROR(IF(VLOOKUP(B88,'출력일보 16일'!$L$10:$M$70,2,FALSE)&gt;0,VLOOKUP(B88,'출력일보 16일'!$L$10:$M$70,2,FALSE),0),0)</f>
        <v>0</v>
      </c>
      <c r="W88" s="63">
        <f>IFERROR(IF(VLOOKUP(B88,'출력일보 17일'!$D$10:$E$70,2,FALSE)&gt;0,VLOOKUP(B88,'출력일보 17일'!$D$10:$E$70,2,FALSE),0),0)+IFERROR(IF(VLOOKUP(B88,'출력일보 17일'!$L$10:$M$70,2,FALSE)&gt;0,VLOOKUP(B88,'출력일보 17일'!$L$10:$M$70,2,FALSE),0),0)</f>
        <v>0</v>
      </c>
      <c r="X88" s="63">
        <f>IFERROR(IF(VLOOKUP(B88,'출력일보 18일'!$D$10:$E$70,2,FALSE)&gt;0,VLOOKUP(B88,'출력일보 18일'!$D$10:$E$70,2,FALSE),0),0)+IFERROR(IF(VLOOKUP(B88,'출력일보 18일'!$L$10:$M$70,2,FALSE)&gt;0,VLOOKUP(B88,'출력일보 18일'!$L$10:$M$70,2,FALSE),0),0)</f>
        <v>0</v>
      </c>
      <c r="Y88" s="63">
        <f>IFERROR(IF(VLOOKUP(B88,'출력일보 19일'!$D$10:$E$70,2,FALSE)&gt;0,VLOOKUP(B88,'출력일보 19일'!$D$10:$E$70,2,FALSE),0),0)+IFERROR(IF(VLOOKUP(B88,'출력일보 19일'!$L$10:$M$70,2,FALSE)&gt;0,VLOOKUP(B88,'출력일보 19일'!$L$10:$M$70,2,FALSE),0),0)</f>
        <v>0</v>
      </c>
      <c r="Z88" s="63">
        <f>IFERROR(IF(VLOOKUP(B88,'출력일보 20일'!$D$10:$E$70,2,FALSE)&gt;0,VLOOKUP(B88,'출력일보 20일'!$D$10:$E$70,2,FALSE),0),0)+IFERROR(IF(VLOOKUP(B88,'출력일보 20일'!$L$10:$M$70,2,FALSE)&gt;0,VLOOKUP(B88,'출력일보 20일'!$L$10:$M$70,2,FALSE),0),0)</f>
        <v>0</v>
      </c>
      <c r="AA88" s="63">
        <f>IFERROR(IF(VLOOKUP(B88,'출력일보 21일'!$D$10:$E$70,2,FALSE)&gt;0,VLOOKUP(B88,'출력일보 21일'!$D$10:$E$70,2,FALSE),0),0)+IFERROR(IF(VLOOKUP(B88,'출력일보 21일'!$L$10:$M$70,2,FALSE)&gt;0,VLOOKUP(B88,'출력일보 21일'!$L$10:$M$70,2,FALSE),0),0)</f>
        <v>0</v>
      </c>
      <c r="AB88" s="63">
        <f>IFERROR(IF(VLOOKUP(B88,'출력일보 22일'!$D$10:$E$70,2,FALSE)&gt;0,VLOOKUP(B88,'출력일보 22일'!$D$10:$E$70,2,FALSE),0),0)+IFERROR(IF(VLOOKUP(B88,'출력일보 22일'!$L$10:$M$70,2,FALSE)&gt;0,VLOOKUP(B88,'출력일보 22일'!$L$10:$M$70,2,FALSE),0),0)</f>
        <v>0</v>
      </c>
      <c r="AC88" s="63">
        <f>IFERROR(IF(VLOOKUP(B88,'출력일보 23일'!$D$10:$E$70,2,FALSE)&gt;0,VLOOKUP(B88,'출력일보 23일'!$D$10:$E$70,2,FALSE),0),0)+IFERROR(IF(VLOOKUP(B88,'출력일보 23일'!$L$10:$M$70,2,FALSE)&gt;0,VLOOKUP(B88,'출력일보 23일'!$L$10:$M$70,2,FALSE),0),0)</f>
        <v>0</v>
      </c>
      <c r="AD88" s="63">
        <f>IFERROR(IF(VLOOKUP(B88,'출력일보 24일'!$D$10:$E$70,2,FALSE)&gt;0,VLOOKUP(B88,'출력일보 24일'!$D$10:$E$70,2,FALSE),0),0)+IFERROR(IF(VLOOKUP(B88,'출력일보 24일'!$L$10:$M$70,2,FALSE)&gt;0,VLOOKUP(B88,'출력일보 24일'!$L$10:$M$70,2,FALSE),0),0)</f>
        <v>0</v>
      </c>
      <c r="AE88" s="63">
        <f>IFERROR(IF(VLOOKUP(B88,'출력일보 25일'!$D$10:$E$70,2,FALSE)&gt;0,VLOOKUP(B88,'출력일보 25일'!$D$10:$E$70,2,FALSE),0),0)+IFERROR(IF(VLOOKUP(B88,'출력일보 25일'!$L$10:$M$70,2,FALSE)&gt;0,VLOOKUP(B88,'출력일보 25일'!$L$10:$M$70,2,FALSE),0),0)</f>
        <v>0</v>
      </c>
      <c r="AF88" s="63">
        <f>IFERROR(IF(VLOOKUP(B88,'출력일보 26일'!$D$10:$E$70,2,FALSE)&gt;0,VLOOKUP(B88,'출력일보 26일'!$D$10:$E$70,2,FALSE),0),0)+IFERROR(IF(VLOOKUP(B88,'출력일보 26일'!$L$10:$M$70,2,FALSE)&gt;0,VLOOKUP(B88,'출력일보 26일'!$L$10:$M$70,2,FALSE),0),0)</f>
        <v>0</v>
      </c>
      <c r="AG88" s="63">
        <f>IFERROR(IF(VLOOKUP(B88,'출력일보 27일'!$D$10:$E$70,2,FALSE)&gt;0,VLOOKUP(B88,'출력일보 27일'!$D$10:$E$70,2,FALSE),0),0)+IFERROR(IF(VLOOKUP(B88,'출력일보 27일'!$L$10:$M$70,2,FALSE)&gt;0,VLOOKUP(B88,'출력일보 27일'!$L$10:$M$70,2,FALSE),0),0)</f>
        <v>0</v>
      </c>
      <c r="AH88" s="63">
        <f>IFERROR(IF(VLOOKUP(B88,'출력일보 28일'!$D$10:$E$70,2,FALSE)&gt;0,VLOOKUP(B88,'출력일보 28일'!$D$10:$E$70,2,FALSE),0),0)+IFERROR(IF(VLOOKUP(B88,'출력일보 28일'!$L$10:$M$70,2,FALSE)&gt;0,VLOOKUP(B88,'출력일보 28일'!$L$10:$M$70,2,FALSE),0),0)</f>
        <v>0</v>
      </c>
      <c r="AI88" s="63">
        <f>IFERROR(IF(VLOOKUP(B88,'출력일보 29일'!$D$10:$E$70,2,FALSE)&gt;0,VLOOKUP(B88,'출력일보 29일'!$D$10:$E$70,2,FALSE),0),0)+IFERROR(IF(VLOOKUP(B88,'출력일보 29일'!$L$10:$M$70,2,FALSE)&gt;0,VLOOKUP(B88,'출력일보 29일'!$L$10:$M$70,2,FALSE),0),0)</f>
        <v>0</v>
      </c>
      <c r="AJ88" s="63">
        <f>IFERROR(IF(VLOOKUP(B88,'출력일보 30일'!$D$10:$E$70,2,FALSE)&gt;0,VLOOKUP(B88,'출력일보 30일'!$D$10:$E$70,2,FALSE),0),0)+IFERROR(IF(VLOOKUP(B88,'출력일보 30일'!$L$10:$M$70,2,FALSE)&gt;0,VLOOKUP(B88,'출력일보 30일'!$L$10:$M$70,2,FALSE),0),0)</f>
        <v>0</v>
      </c>
      <c r="AK88" s="64">
        <f>IFERROR(IF(VLOOKUP(B88,'출력일보 31일'!$D$10:$E$70,2,FALSE)&gt;0,VLOOKUP(B88,'출력일보 31일'!$D$10:$E$70,2,FALSE),0),0)+IFERROR(IF(VLOOKUP(B88,'출력일보 31일'!$L$10:$M$70,2,FALSE)&gt;0,VLOOKUP(B88,'출력일보 31일'!$L$10:$M$70,2,FALSE),0),0)</f>
        <v>0</v>
      </c>
      <c r="AL88" s="75">
        <f t="shared" si="16"/>
        <v>0</v>
      </c>
      <c r="AM88" s="76">
        <f t="shared" si="17"/>
        <v>0</v>
      </c>
      <c r="AN88" s="77"/>
      <c r="AO88" s="95">
        <f t="shared" si="18"/>
        <v>0</v>
      </c>
      <c r="AP88" s="96">
        <f t="shared" si="19"/>
        <v>0</v>
      </c>
      <c r="AQ88" s="97">
        <f t="shared" si="20"/>
        <v>0</v>
      </c>
      <c r="AR88" s="97">
        <f t="shared" si="21"/>
        <v>0</v>
      </c>
      <c r="AS88" s="95">
        <f t="shared" si="22"/>
        <v>0</v>
      </c>
      <c r="AT88" s="96">
        <f t="shared" si="23"/>
        <v>0</v>
      </c>
      <c r="AU88" s="69"/>
      <c r="AV88" s="66"/>
      <c r="AW88" s="67"/>
      <c r="AX88" s="67"/>
      <c r="AY88" s="68"/>
    </row>
    <row r="89" spans="1:51" s="44" customFormat="1" ht="30" customHeight="1">
      <c r="A89" s="145"/>
      <c r="B89" s="143"/>
      <c r="C89" s="143"/>
      <c r="D89" s="143"/>
      <c r="E89" s="143"/>
      <c r="F89" s="144"/>
      <c r="G89" s="62">
        <f>IFERROR(IF(VLOOKUP(B89,'출력일보 1일'!$D$10:$E$70,2,FALSE)&gt;0,VLOOKUP(B89,'출력일보 1일'!$D$10:$E$70,2,FALSE),0),0)+IFERROR(IF(VLOOKUP(B89,'출력일보 1일'!$L$10:$M$70,2,FALSE)&gt;0,VLOOKUP(B89,'출력일보 1일'!$L$10:$M$70,2,FALSE),0),0)</f>
        <v>0</v>
      </c>
      <c r="H89" s="63">
        <f>IFERROR(IF(VLOOKUP(B89,'출력일보 2일'!$D$10:$E$70,2,FALSE)&gt;0,VLOOKUP(B89,'출력일보 2일'!$D$10:$E$70,2,FALSE),0),0)+IFERROR(IF(VLOOKUP(B89,'출력일보 2일'!$L$10:$M$70,2,FALSE)&gt;0,VLOOKUP(B89,'출력일보 2일'!$L$10:$M$70,2,FALSE),0),0)</f>
        <v>0</v>
      </c>
      <c r="I89" s="63">
        <f>IFERROR(IF(VLOOKUP(B89,'출력일보 3일'!$D$10:$E$70,2,FALSE)&gt;0,VLOOKUP(B89,'출력일보 3일'!$D$10:$E$70,2,FALSE),0),0)+IFERROR(IF(VLOOKUP(B89,'출력일보 3일'!$L$10:$M$70,2,FALSE)&gt;0,VLOOKUP(B89,'출력일보 3일'!$L$10:$M$70,2,FALSE),0),0)</f>
        <v>0</v>
      </c>
      <c r="J89" s="63">
        <f>IFERROR(IF(VLOOKUP(B89,'출력일보 4일'!$D$10:$E$70,2,FALSE)&gt;0,VLOOKUP(B89,'출력일보 4일'!$D$10:$E$70,2,FALSE),0),0)+IFERROR(IF(VLOOKUP(B89,'출력일보 4일'!$L$10:$M$70,2,FALSE)&gt;0,VLOOKUP(B89,'출력일보 4일'!$L$10:$M$70,2,FALSE),0),0)</f>
        <v>0</v>
      </c>
      <c r="K89" s="63">
        <f>IFERROR(IF(VLOOKUP(B89,'출력일보 5일'!$D$10:$E$70,2,FALSE)&gt;0,VLOOKUP(B89,'출력일보 5일'!$D$10:$E$70,2,FALSE),0),0)+IFERROR(IF(VLOOKUP(B89,'출력일보 5일'!$L$10:$M$70,2,FALSE)&gt;0,VLOOKUP(B89,'출력일보 5일'!$L$10:$M$70,2,FALSE),0),0)</f>
        <v>0</v>
      </c>
      <c r="L89" s="63">
        <f>IFERROR(IF(VLOOKUP(B89,'출력일보 6일'!$D$10:$E$70,2,FALSE)&gt;0,VLOOKUP(B89,'출력일보 6일'!$D$10:$E$70,2,FALSE),0),0)+IFERROR(IF(VLOOKUP(B89,'출력일보 6일'!$L$10:$M$70,2,FALSE)&gt;0,VLOOKUP(B89,'출력일보 6일'!$L$10:$M$70,2,FALSE),0),0)</f>
        <v>0</v>
      </c>
      <c r="M89" s="63">
        <f>IFERROR(IF(VLOOKUP(B89,'출력일보 7일'!$D$10:$E$70,2,FALSE)&gt;0,VLOOKUP(B89,'출력일보 7일'!$D$10:$E$70,2,FALSE),0),0)+IFERROR(IF(VLOOKUP(B89,'출력일보 7일'!$L$10:$M$70,2,FALSE)&gt;0,VLOOKUP(B89,'출력일보 7일'!$L$10:$M$70,2,FALSE),0),0)</f>
        <v>0</v>
      </c>
      <c r="N89" s="63">
        <f>IFERROR(IF(VLOOKUP(B89,'출력일보 8일'!$D$10:$E$70,2,FALSE)&gt;0,VLOOKUP(B89,'출력일보 8일'!$D$10:$E$70,2,FALSE),0),0)+IFERROR(IF(VLOOKUP(B89,'출력일보 8일'!$L$10:$M$70,2,FALSE)&gt;0,VLOOKUP(B89,'출력일보 8일'!$L$10:$M$70,2,FALSE),0),0)</f>
        <v>0</v>
      </c>
      <c r="O89" s="63">
        <f>IFERROR(IF(VLOOKUP(B89,'출력일보 9일'!$D$10:$E$70,2,FALSE)&gt;0,VLOOKUP(B89,'출력일보 9일'!$D$10:$E$70,2,FALSE),0),0)+IFERROR(IF(VLOOKUP(B89,'출력일보 9일'!$L$10:$M$70,2,FALSE)&gt;0,VLOOKUP(B89,'출력일보 9일'!$L$10:$M$70,2,FALSE),0),0)</f>
        <v>0</v>
      </c>
      <c r="P89" s="63">
        <f>IFERROR(IF(VLOOKUP(B89,'출력일보 10일'!$D$10:$E$70,2,FALSE)&gt;0,VLOOKUP(B89,'출력일보 10일'!$D$10:$E$70,2,FALSE),0),0)+IFERROR(IF(VLOOKUP(B89,'출력일보 10일'!$L$10:$M$70,2,FALSE)&gt;0,VLOOKUP(B89,'출력일보 10일'!$L$10:$M$70,2,FALSE),0),0)</f>
        <v>0</v>
      </c>
      <c r="Q89" s="63">
        <f>IFERROR(IF(VLOOKUP(B89,'출력일보 11일'!$D$10:$E$70,2,FALSE)&gt;0,VLOOKUP(B89,'출력일보 11일'!$D$10:$E$70,2,FALSE),0),0)+IFERROR(IF(VLOOKUP(B89,'출력일보 11일'!$L$10:$M$70,2,FALSE)&gt;0,VLOOKUP(B89,'출력일보 11일'!$L$10:$M$70,2,FALSE),0),0)</f>
        <v>0</v>
      </c>
      <c r="R89" s="63">
        <f>IFERROR(IF(VLOOKUP(B89,'출력일보 12일'!$D$10:$E$70,2,FALSE)&gt;0,VLOOKUP(B89,'출력일보 12일'!$D$10:$E$70,2,FALSE),0),0)+IFERROR(IF(VLOOKUP(B89,'출력일보 12일'!$L$10:$M$70,2,FALSE)&gt;0,VLOOKUP(B89,'출력일보 12일'!$L$10:$M$70,2,FALSE),0),0)</f>
        <v>0</v>
      </c>
      <c r="S89" s="63">
        <f>IFERROR(IF(VLOOKUP(B89,'출력일보 13일'!$D$10:$E$70,2,FALSE)&gt;0,VLOOKUP(B89,'출력일보 13일'!$D$10:$E$70,2,FALSE),0),0)+IFERROR(IF(VLOOKUP(B89,'출력일보 13일'!$L$10:$M$70,2,FALSE)&gt;0,VLOOKUP(B89,'출력일보 13일'!$L$10:$M$70,2,FALSE),0),0)</f>
        <v>0</v>
      </c>
      <c r="T89" s="63">
        <f>IFERROR(IF(VLOOKUP(B89,'출력일보 14일'!$D$10:$E$70,2,FALSE)&gt;0,VLOOKUP(B89,'출력일보 14일'!$D$10:$E$70,2,FALSE),0),0)+IFERROR(IF(VLOOKUP(B89,'출력일보 14일'!$L$10:$M$70,2,FALSE)&gt;0,VLOOKUP(B89,'출력일보 14일'!$L$10:$M$70,2,FALSE),0),0)</f>
        <v>0</v>
      </c>
      <c r="U89" s="63">
        <f>IFERROR(IF(VLOOKUP(B89,'출력일보 15일'!$D$10:$E$70,2,FALSE)&gt;0,VLOOKUP(B89,'출력일보 15일'!$D$10:$E$70,2,FALSE),0),0)+IFERROR(IF(VLOOKUP(B89,'출력일보 15일'!$L$10:$M$70,2,FALSE)&gt;0,VLOOKUP(B89,'출력일보 15일'!$L$10:$M$70,2,FALSE),0),0)</f>
        <v>0</v>
      </c>
      <c r="V89" s="63">
        <f>IFERROR(IF(VLOOKUP(B89,'출력일보 16일'!$D$10:$E$70,2,FALSE)&gt;0,VLOOKUP(B89,'출력일보 16일'!$D$10:$E$70,2,FALSE),0),0)+IFERROR(IF(VLOOKUP(B89,'출력일보 16일'!$L$10:$M$70,2,FALSE)&gt;0,VLOOKUP(B89,'출력일보 16일'!$L$10:$M$70,2,FALSE),0),0)</f>
        <v>0</v>
      </c>
      <c r="W89" s="63">
        <f>IFERROR(IF(VLOOKUP(B89,'출력일보 17일'!$D$10:$E$70,2,FALSE)&gt;0,VLOOKUP(B89,'출력일보 17일'!$D$10:$E$70,2,FALSE),0),0)+IFERROR(IF(VLOOKUP(B89,'출력일보 17일'!$L$10:$M$70,2,FALSE)&gt;0,VLOOKUP(B89,'출력일보 17일'!$L$10:$M$70,2,FALSE),0),0)</f>
        <v>0</v>
      </c>
      <c r="X89" s="63">
        <f>IFERROR(IF(VLOOKUP(B89,'출력일보 18일'!$D$10:$E$70,2,FALSE)&gt;0,VLOOKUP(B89,'출력일보 18일'!$D$10:$E$70,2,FALSE),0),0)+IFERROR(IF(VLOOKUP(B89,'출력일보 18일'!$L$10:$M$70,2,FALSE)&gt;0,VLOOKUP(B89,'출력일보 18일'!$L$10:$M$70,2,FALSE),0),0)</f>
        <v>0</v>
      </c>
      <c r="Y89" s="63">
        <f>IFERROR(IF(VLOOKUP(B89,'출력일보 19일'!$D$10:$E$70,2,FALSE)&gt;0,VLOOKUP(B89,'출력일보 19일'!$D$10:$E$70,2,FALSE),0),0)+IFERROR(IF(VLOOKUP(B89,'출력일보 19일'!$L$10:$M$70,2,FALSE)&gt;0,VLOOKUP(B89,'출력일보 19일'!$L$10:$M$70,2,FALSE),0),0)</f>
        <v>0</v>
      </c>
      <c r="Z89" s="63">
        <f>IFERROR(IF(VLOOKUP(B89,'출력일보 20일'!$D$10:$E$70,2,FALSE)&gt;0,VLOOKUP(B89,'출력일보 20일'!$D$10:$E$70,2,FALSE),0),0)+IFERROR(IF(VLOOKUP(B89,'출력일보 20일'!$L$10:$M$70,2,FALSE)&gt;0,VLOOKUP(B89,'출력일보 20일'!$L$10:$M$70,2,FALSE),0),0)</f>
        <v>0</v>
      </c>
      <c r="AA89" s="63">
        <f>IFERROR(IF(VLOOKUP(B89,'출력일보 21일'!$D$10:$E$70,2,FALSE)&gt;0,VLOOKUP(B89,'출력일보 21일'!$D$10:$E$70,2,FALSE),0),0)+IFERROR(IF(VLOOKUP(B89,'출력일보 21일'!$L$10:$M$70,2,FALSE)&gt;0,VLOOKUP(B89,'출력일보 21일'!$L$10:$M$70,2,FALSE),0),0)</f>
        <v>0</v>
      </c>
      <c r="AB89" s="63">
        <f>IFERROR(IF(VLOOKUP(B89,'출력일보 22일'!$D$10:$E$70,2,FALSE)&gt;0,VLOOKUP(B89,'출력일보 22일'!$D$10:$E$70,2,FALSE),0),0)+IFERROR(IF(VLOOKUP(B89,'출력일보 22일'!$L$10:$M$70,2,FALSE)&gt;0,VLOOKUP(B89,'출력일보 22일'!$L$10:$M$70,2,FALSE),0),0)</f>
        <v>0</v>
      </c>
      <c r="AC89" s="63">
        <f>IFERROR(IF(VLOOKUP(B89,'출력일보 23일'!$D$10:$E$70,2,FALSE)&gt;0,VLOOKUP(B89,'출력일보 23일'!$D$10:$E$70,2,FALSE),0),0)+IFERROR(IF(VLOOKUP(B89,'출력일보 23일'!$L$10:$M$70,2,FALSE)&gt;0,VLOOKUP(B89,'출력일보 23일'!$L$10:$M$70,2,FALSE),0),0)</f>
        <v>0</v>
      </c>
      <c r="AD89" s="63">
        <f>IFERROR(IF(VLOOKUP(B89,'출력일보 24일'!$D$10:$E$70,2,FALSE)&gt;0,VLOOKUP(B89,'출력일보 24일'!$D$10:$E$70,2,FALSE),0),0)+IFERROR(IF(VLOOKUP(B89,'출력일보 24일'!$L$10:$M$70,2,FALSE)&gt;0,VLOOKUP(B89,'출력일보 24일'!$L$10:$M$70,2,FALSE),0),0)</f>
        <v>0</v>
      </c>
      <c r="AE89" s="63">
        <f>IFERROR(IF(VLOOKUP(B89,'출력일보 25일'!$D$10:$E$70,2,FALSE)&gt;0,VLOOKUP(B89,'출력일보 25일'!$D$10:$E$70,2,FALSE),0),0)+IFERROR(IF(VLOOKUP(B89,'출력일보 25일'!$L$10:$M$70,2,FALSE)&gt;0,VLOOKUP(B89,'출력일보 25일'!$L$10:$M$70,2,FALSE),0),0)</f>
        <v>0</v>
      </c>
      <c r="AF89" s="63">
        <f>IFERROR(IF(VLOOKUP(B89,'출력일보 26일'!$D$10:$E$70,2,FALSE)&gt;0,VLOOKUP(B89,'출력일보 26일'!$D$10:$E$70,2,FALSE),0),0)+IFERROR(IF(VLOOKUP(B89,'출력일보 26일'!$L$10:$M$70,2,FALSE)&gt;0,VLOOKUP(B89,'출력일보 26일'!$L$10:$M$70,2,FALSE),0),0)</f>
        <v>0</v>
      </c>
      <c r="AG89" s="63">
        <f>IFERROR(IF(VLOOKUP(B89,'출력일보 27일'!$D$10:$E$70,2,FALSE)&gt;0,VLOOKUP(B89,'출력일보 27일'!$D$10:$E$70,2,FALSE),0),0)+IFERROR(IF(VLOOKUP(B89,'출력일보 27일'!$L$10:$M$70,2,FALSE)&gt;0,VLOOKUP(B89,'출력일보 27일'!$L$10:$M$70,2,FALSE),0),0)</f>
        <v>0</v>
      </c>
      <c r="AH89" s="63">
        <f>IFERROR(IF(VLOOKUP(B89,'출력일보 28일'!$D$10:$E$70,2,FALSE)&gt;0,VLOOKUP(B89,'출력일보 28일'!$D$10:$E$70,2,FALSE),0),0)+IFERROR(IF(VLOOKUP(B89,'출력일보 28일'!$L$10:$M$70,2,FALSE)&gt;0,VLOOKUP(B89,'출력일보 28일'!$L$10:$M$70,2,FALSE),0),0)</f>
        <v>0</v>
      </c>
      <c r="AI89" s="63">
        <f>IFERROR(IF(VLOOKUP(B89,'출력일보 29일'!$D$10:$E$70,2,FALSE)&gt;0,VLOOKUP(B89,'출력일보 29일'!$D$10:$E$70,2,FALSE),0),0)+IFERROR(IF(VLOOKUP(B89,'출력일보 29일'!$L$10:$M$70,2,FALSE)&gt;0,VLOOKUP(B89,'출력일보 29일'!$L$10:$M$70,2,FALSE),0),0)</f>
        <v>0</v>
      </c>
      <c r="AJ89" s="63">
        <f>IFERROR(IF(VLOOKUP(B89,'출력일보 30일'!$D$10:$E$70,2,FALSE)&gt;0,VLOOKUP(B89,'출력일보 30일'!$D$10:$E$70,2,FALSE),0),0)+IFERROR(IF(VLOOKUP(B89,'출력일보 30일'!$L$10:$M$70,2,FALSE)&gt;0,VLOOKUP(B89,'출력일보 30일'!$L$10:$M$70,2,FALSE),0),0)</f>
        <v>0</v>
      </c>
      <c r="AK89" s="64">
        <f>IFERROR(IF(VLOOKUP(B89,'출력일보 31일'!$D$10:$E$70,2,FALSE)&gt;0,VLOOKUP(B89,'출력일보 31일'!$D$10:$E$70,2,FALSE),0),0)+IFERROR(IF(VLOOKUP(B89,'출력일보 31일'!$L$10:$M$70,2,FALSE)&gt;0,VLOOKUP(B89,'출력일보 31일'!$L$10:$M$70,2,FALSE),0),0)</f>
        <v>0</v>
      </c>
      <c r="AL89" s="75">
        <f t="shared" si="16"/>
        <v>0</v>
      </c>
      <c r="AM89" s="76">
        <f t="shared" si="17"/>
        <v>0</v>
      </c>
      <c r="AN89" s="77"/>
      <c r="AO89" s="95">
        <f t="shared" si="18"/>
        <v>0</v>
      </c>
      <c r="AP89" s="96">
        <f t="shared" si="19"/>
        <v>0</v>
      </c>
      <c r="AQ89" s="97">
        <f t="shared" si="20"/>
        <v>0</v>
      </c>
      <c r="AR89" s="97">
        <f t="shared" si="21"/>
        <v>0</v>
      </c>
      <c r="AS89" s="95">
        <f t="shared" si="22"/>
        <v>0</v>
      </c>
      <c r="AT89" s="96">
        <f t="shared" si="23"/>
        <v>0</v>
      </c>
      <c r="AU89" s="69"/>
      <c r="AV89" s="66"/>
      <c r="AW89" s="67"/>
      <c r="AX89" s="67"/>
      <c r="AY89" s="68"/>
    </row>
    <row r="90" spans="1:51" s="44" customFormat="1" ht="30" customHeight="1">
      <c r="A90" s="145"/>
      <c r="B90" s="143"/>
      <c r="C90" s="143"/>
      <c r="D90" s="143"/>
      <c r="E90" s="143"/>
      <c r="F90" s="144"/>
      <c r="G90" s="62">
        <f>IFERROR(IF(VLOOKUP(B90,'출력일보 1일'!$D$10:$E$70,2,FALSE)&gt;0,VLOOKUP(B90,'출력일보 1일'!$D$10:$E$70,2,FALSE),0),0)+IFERROR(IF(VLOOKUP(B90,'출력일보 1일'!$L$10:$M$70,2,FALSE)&gt;0,VLOOKUP(B90,'출력일보 1일'!$L$10:$M$70,2,FALSE),0),0)</f>
        <v>0</v>
      </c>
      <c r="H90" s="63">
        <f>IFERROR(IF(VLOOKUP(B90,'출력일보 2일'!$D$10:$E$70,2,FALSE)&gt;0,VLOOKUP(B90,'출력일보 2일'!$D$10:$E$70,2,FALSE),0),0)+IFERROR(IF(VLOOKUP(B90,'출력일보 2일'!$L$10:$M$70,2,FALSE)&gt;0,VLOOKUP(B90,'출력일보 2일'!$L$10:$M$70,2,FALSE),0),0)</f>
        <v>0</v>
      </c>
      <c r="I90" s="63">
        <f>IFERROR(IF(VLOOKUP(B90,'출력일보 3일'!$D$10:$E$70,2,FALSE)&gt;0,VLOOKUP(B90,'출력일보 3일'!$D$10:$E$70,2,FALSE),0),0)+IFERROR(IF(VLOOKUP(B90,'출력일보 3일'!$L$10:$M$70,2,FALSE)&gt;0,VLOOKUP(B90,'출력일보 3일'!$L$10:$M$70,2,FALSE),0),0)</f>
        <v>0</v>
      </c>
      <c r="J90" s="63">
        <f>IFERROR(IF(VLOOKUP(B90,'출력일보 4일'!$D$10:$E$70,2,FALSE)&gt;0,VLOOKUP(B90,'출력일보 4일'!$D$10:$E$70,2,FALSE),0),0)+IFERROR(IF(VLOOKUP(B90,'출력일보 4일'!$L$10:$M$70,2,FALSE)&gt;0,VLOOKUP(B90,'출력일보 4일'!$L$10:$M$70,2,FALSE),0),0)</f>
        <v>0</v>
      </c>
      <c r="K90" s="63">
        <f>IFERROR(IF(VLOOKUP(B90,'출력일보 5일'!$D$10:$E$70,2,FALSE)&gt;0,VLOOKUP(B90,'출력일보 5일'!$D$10:$E$70,2,FALSE),0),0)+IFERROR(IF(VLOOKUP(B90,'출력일보 5일'!$L$10:$M$70,2,FALSE)&gt;0,VLOOKUP(B90,'출력일보 5일'!$L$10:$M$70,2,FALSE),0),0)</f>
        <v>0</v>
      </c>
      <c r="L90" s="63">
        <f>IFERROR(IF(VLOOKUP(B90,'출력일보 6일'!$D$10:$E$70,2,FALSE)&gt;0,VLOOKUP(B90,'출력일보 6일'!$D$10:$E$70,2,FALSE),0),0)+IFERROR(IF(VLOOKUP(B90,'출력일보 6일'!$L$10:$M$70,2,FALSE)&gt;0,VLOOKUP(B90,'출력일보 6일'!$L$10:$M$70,2,FALSE),0),0)</f>
        <v>0</v>
      </c>
      <c r="M90" s="63">
        <f>IFERROR(IF(VLOOKUP(B90,'출력일보 7일'!$D$10:$E$70,2,FALSE)&gt;0,VLOOKUP(B90,'출력일보 7일'!$D$10:$E$70,2,FALSE),0),0)+IFERROR(IF(VLOOKUP(B90,'출력일보 7일'!$L$10:$M$70,2,FALSE)&gt;0,VLOOKUP(B90,'출력일보 7일'!$L$10:$M$70,2,FALSE),0),0)</f>
        <v>0</v>
      </c>
      <c r="N90" s="63">
        <f>IFERROR(IF(VLOOKUP(B90,'출력일보 8일'!$D$10:$E$70,2,FALSE)&gt;0,VLOOKUP(B90,'출력일보 8일'!$D$10:$E$70,2,FALSE),0),0)+IFERROR(IF(VLOOKUP(B90,'출력일보 8일'!$L$10:$M$70,2,FALSE)&gt;0,VLOOKUP(B90,'출력일보 8일'!$L$10:$M$70,2,FALSE),0),0)</f>
        <v>0</v>
      </c>
      <c r="O90" s="63">
        <f>IFERROR(IF(VLOOKUP(B90,'출력일보 9일'!$D$10:$E$70,2,FALSE)&gt;0,VLOOKUP(B90,'출력일보 9일'!$D$10:$E$70,2,FALSE),0),0)+IFERROR(IF(VLOOKUP(B90,'출력일보 9일'!$L$10:$M$70,2,FALSE)&gt;0,VLOOKUP(B90,'출력일보 9일'!$L$10:$M$70,2,FALSE),0),0)</f>
        <v>0</v>
      </c>
      <c r="P90" s="63">
        <f>IFERROR(IF(VLOOKUP(B90,'출력일보 10일'!$D$10:$E$70,2,FALSE)&gt;0,VLOOKUP(B90,'출력일보 10일'!$D$10:$E$70,2,FALSE),0),0)+IFERROR(IF(VLOOKUP(B90,'출력일보 10일'!$L$10:$M$70,2,FALSE)&gt;0,VLOOKUP(B90,'출력일보 10일'!$L$10:$M$70,2,FALSE),0),0)</f>
        <v>0</v>
      </c>
      <c r="Q90" s="63">
        <f>IFERROR(IF(VLOOKUP(B90,'출력일보 11일'!$D$10:$E$70,2,FALSE)&gt;0,VLOOKUP(B90,'출력일보 11일'!$D$10:$E$70,2,FALSE),0),0)+IFERROR(IF(VLOOKUP(B90,'출력일보 11일'!$L$10:$M$70,2,FALSE)&gt;0,VLOOKUP(B90,'출력일보 11일'!$L$10:$M$70,2,FALSE),0),0)</f>
        <v>0</v>
      </c>
      <c r="R90" s="63">
        <f>IFERROR(IF(VLOOKUP(B90,'출력일보 12일'!$D$10:$E$70,2,FALSE)&gt;0,VLOOKUP(B90,'출력일보 12일'!$D$10:$E$70,2,FALSE),0),0)+IFERROR(IF(VLOOKUP(B90,'출력일보 12일'!$L$10:$M$70,2,FALSE)&gt;0,VLOOKUP(B90,'출력일보 12일'!$L$10:$M$70,2,FALSE),0),0)</f>
        <v>0</v>
      </c>
      <c r="S90" s="63">
        <f>IFERROR(IF(VLOOKUP(B90,'출력일보 13일'!$D$10:$E$70,2,FALSE)&gt;0,VLOOKUP(B90,'출력일보 13일'!$D$10:$E$70,2,FALSE),0),0)+IFERROR(IF(VLOOKUP(B90,'출력일보 13일'!$L$10:$M$70,2,FALSE)&gt;0,VLOOKUP(B90,'출력일보 13일'!$L$10:$M$70,2,FALSE),0),0)</f>
        <v>0</v>
      </c>
      <c r="T90" s="63">
        <f>IFERROR(IF(VLOOKUP(B90,'출력일보 14일'!$D$10:$E$70,2,FALSE)&gt;0,VLOOKUP(B90,'출력일보 14일'!$D$10:$E$70,2,FALSE),0),0)+IFERROR(IF(VLOOKUP(B90,'출력일보 14일'!$L$10:$M$70,2,FALSE)&gt;0,VLOOKUP(B90,'출력일보 14일'!$L$10:$M$70,2,FALSE),0),0)</f>
        <v>0</v>
      </c>
      <c r="U90" s="63">
        <f>IFERROR(IF(VLOOKUP(B90,'출력일보 15일'!$D$10:$E$70,2,FALSE)&gt;0,VLOOKUP(B90,'출력일보 15일'!$D$10:$E$70,2,FALSE),0),0)+IFERROR(IF(VLOOKUP(B90,'출력일보 15일'!$L$10:$M$70,2,FALSE)&gt;0,VLOOKUP(B90,'출력일보 15일'!$L$10:$M$70,2,FALSE),0),0)</f>
        <v>0</v>
      </c>
      <c r="V90" s="63">
        <f>IFERROR(IF(VLOOKUP(B90,'출력일보 16일'!$D$10:$E$70,2,FALSE)&gt;0,VLOOKUP(B90,'출력일보 16일'!$D$10:$E$70,2,FALSE),0),0)+IFERROR(IF(VLOOKUP(B90,'출력일보 16일'!$L$10:$M$70,2,FALSE)&gt;0,VLOOKUP(B90,'출력일보 16일'!$L$10:$M$70,2,FALSE),0),0)</f>
        <v>0</v>
      </c>
      <c r="W90" s="63">
        <f>IFERROR(IF(VLOOKUP(B90,'출력일보 17일'!$D$10:$E$70,2,FALSE)&gt;0,VLOOKUP(B90,'출력일보 17일'!$D$10:$E$70,2,FALSE),0),0)+IFERROR(IF(VLOOKUP(B90,'출력일보 17일'!$L$10:$M$70,2,FALSE)&gt;0,VLOOKUP(B90,'출력일보 17일'!$L$10:$M$70,2,FALSE),0),0)</f>
        <v>0</v>
      </c>
      <c r="X90" s="63">
        <f>IFERROR(IF(VLOOKUP(B90,'출력일보 18일'!$D$10:$E$70,2,FALSE)&gt;0,VLOOKUP(B90,'출력일보 18일'!$D$10:$E$70,2,FALSE),0),0)+IFERROR(IF(VLOOKUP(B90,'출력일보 18일'!$L$10:$M$70,2,FALSE)&gt;0,VLOOKUP(B90,'출력일보 18일'!$L$10:$M$70,2,FALSE),0),0)</f>
        <v>0</v>
      </c>
      <c r="Y90" s="63">
        <f>IFERROR(IF(VLOOKUP(B90,'출력일보 19일'!$D$10:$E$70,2,FALSE)&gt;0,VLOOKUP(B90,'출력일보 19일'!$D$10:$E$70,2,FALSE),0),0)+IFERROR(IF(VLOOKUP(B90,'출력일보 19일'!$L$10:$M$70,2,FALSE)&gt;0,VLOOKUP(B90,'출력일보 19일'!$L$10:$M$70,2,FALSE),0),0)</f>
        <v>0</v>
      </c>
      <c r="Z90" s="63">
        <f>IFERROR(IF(VLOOKUP(B90,'출력일보 20일'!$D$10:$E$70,2,FALSE)&gt;0,VLOOKUP(B90,'출력일보 20일'!$D$10:$E$70,2,FALSE),0),0)+IFERROR(IF(VLOOKUP(B90,'출력일보 20일'!$L$10:$M$70,2,FALSE)&gt;0,VLOOKUP(B90,'출력일보 20일'!$L$10:$M$70,2,FALSE),0),0)</f>
        <v>0</v>
      </c>
      <c r="AA90" s="63">
        <f>IFERROR(IF(VLOOKUP(B90,'출력일보 21일'!$D$10:$E$70,2,FALSE)&gt;0,VLOOKUP(B90,'출력일보 21일'!$D$10:$E$70,2,FALSE),0),0)+IFERROR(IF(VLOOKUP(B90,'출력일보 21일'!$L$10:$M$70,2,FALSE)&gt;0,VLOOKUP(B90,'출력일보 21일'!$L$10:$M$70,2,FALSE),0),0)</f>
        <v>0</v>
      </c>
      <c r="AB90" s="63">
        <f>IFERROR(IF(VLOOKUP(B90,'출력일보 22일'!$D$10:$E$70,2,FALSE)&gt;0,VLOOKUP(B90,'출력일보 22일'!$D$10:$E$70,2,FALSE),0),0)+IFERROR(IF(VLOOKUP(B90,'출력일보 22일'!$L$10:$M$70,2,FALSE)&gt;0,VLOOKUP(B90,'출력일보 22일'!$L$10:$M$70,2,FALSE),0),0)</f>
        <v>0</v>
      </c>
      <c r="AC90" s="63">
        <f>IFERROR(IF(VLOOKUP(B90,'출력일보 23일'!$D$10:$E$70,2,FALSE)&gt;0,VLOOKUP(B90,'출력일보 23일'!$D$10:$E$70,2,FALSE),0),0)+IFERROR(IF(VLOOKUP(B90,'출력일보 23일'!$L$10:$M$70,2,FALSE)&gt;0,VLOOKUP(B90,'출력일보 23일'!$L$10:$M$70,2,FALSE),0),0)</f>
        <v>0</v>
      </c>
      <c r="AD90" s="63">
        <f>IFERROR(IF(VLOOKUP(B90,'출력일보 24일'!$D$10:$E$70,2,FALSE)&gt;0,VLOOKUP(B90,'출력일보 24일'!$D$10:$E$70,2,FALSE),0),0)+IFERROR(IF(VLOOKUP(B90,'출력일보 24일'!$L$10:$M$70,2,FALSE)&gt;0,VLOOKUP(B90,'출력일보 24일'!$L$10:$M$70,2,FALSE),0),0)</f>
        <v>0</v>
      </c>
      <c r="AE90" s="63">
        <f>IFERROR(IF(VLOOKUP(B90,'출력일보 25일'!$D$10:$E$70,2,FALSE)&gt;0,VLOOKUP(B90,'출력일보 25일'!$D$10:$E$70,2,FALSE),0),0)+IFERROR(IF(VLOOKUP(B90,'출력일보 25일'!$L$10:$M$70,2,FALSE)&gt;0,VLOOKUP(B90,'출력일보 25일'!$L$10:$M$70,2,FALSE),0),0)</f>
        <v>0</v>
      </c>
      <c r="AF90" s="63">
        <f>IFERROR(IF(VLOOKUP(B90,'출력일보 26일'!$D$10:$E$70,2,FALSE)&gt;0,VLOOKUP(B90,'출력일보 26일'!$D$10:$E$70,2,FALSE),0),0)+IFERROR(IF(VLOOKUP(B90,'출력일보 26일'!$L$10:$M$70,2,FALSE)&gt;0,VLOOKUP(B90,'출력일보 26일'!$L$10:$M$70,2,FALSE),0),0)</f>
        <v>0</v>
      </c>
      <c r="AG90" s="63">
        <f>IFERROR(IF(VLOOKUP(B90,'출력일보 27일'!$D$10:$E$70,2,FALSE)&gt;0,VLOOKUP(B90,'출력일보 27일'!$D$10:$E$70,2,FALSE),0),0)+IFERROR(IF(VLOOKUP(B90,'출력일보 27일'!$L$10:$M$70,2,FALSE)&gt;0,VLOOKUP(B90,'출력일보 27일'!$L$10:$M$70,2,FALSE),0),0)</f>
        <v>0</v>
      </c>
      <c r="AH90" s="63">
        <f>IFERROR(IF(VLOOKUP(B90,'출력일보 28일'!$D$10:$E$70,2,FALSE)&gt;0,VLOOKUP(B90,'출력일보 28일'!$D$10:$E$70,2,FALSE),0),0)+IFERROR(IF(VLOOKUP(B90,'출력일보 28일'!$L$10:$M$70,2,FALSE)&gt;0,VLOOKUP(B90,'출력일보 28일'!$L$10:$M$70,2,FALSE),0),0)</f>
        <v>0</v>
      </c>
      <c r="AI90" s="63">
        <f>IFERROR(IF(VLOOKUP(B90,'출력일보 29일'!$D$10:$E$70,2,FALSE)&gt;0,VLOOKUP(B90,'출력일보 29일'!$D$10:$E$70,2,FALSE),0),0)+IFERROR(IF(VLOOKUP(B90,'출력일보 29일'!$L$10:$M$70,2,FALSE)&gt;0,VLOOKUP(B90,'출력일보 29일'!$L$10:$M$70,2,FALSE),0),0)</f>
        <v>0</v>
      </c>
      <c r="AJ90" s="63">
        <f>IFERROR(IF(VLOOKUP(B90,'출력일보 30일'!$D$10:$E$70,2,FALSE)&gt;0,VLOOKUP(B90,'출력일보 30일'!$D$10:$E$70,2,FALSE),0),0)+IFERROR(IF(VLOOKUP(B90,'출력일보 30일'!$L$10:$M$70,2,FALSE)&gt;0,VLOOKUP(B90,'출력일보 30일'!$L$10:$M$70,2,FALSE),0),0)</f>
        <v>0</v>
      </c>
      <c r="AK90" s="64">
        <f>IFERROR(IF(VLOOKUP(B90,'출력일보 31일'!$D$10:$E$70,2,FALSE)&gt;0,VLOOKUP(B90,'출력일보 31일'!$D$10:$E$70,2,FALSE),0),0)+IFERROR(IF(VLOOKUP(B90,'출력일보 31일'!$L$10:$M$70,2,FALSE)&gt;0,VLOOKUP(B90,'출력일보 31일'!$L$10:$M$70,2,FALSE),0),0)</f>
        <v>0</v>
      </c>
      <c r="AL90" s="75">
        <f t="shared" si="16"/>
        <v>0</v>
      </c>
      <c r="AM90" s="76">
        <f t="shared" si="17"/>
        <v>0</v>
      </c>
      <c r="AN90" s="77"/>
      <c r="AO90" s="95">
        <f t="shared" si="18"/>
        <v>0</v>
      </c>
      <c r="AP90" s="96">
        <f t="shared" si="19"/>
        <v>0</v>
      </c>
      <c r="AQ90" s="97">
        <f t="shared" si="20"/>
        <v>0</v>
      </c>
      <c r="AR90" s="97">
        <f t="shared" si="21"/>
        <v>0</v>
      </c>
      <c r="AS90" s="95">
        <f t="shared" si="22"/>
        <v>0</v>
      </c>
      <c r="AT90" s="96">
        <f t="shared" si="23"/>
        <v>0</v>
      </c>
      <c r="AU90" s="69"/>
      <c r="AV90" s="66"/>
      <c r="AW90" s="67"/>
      <c r="AX90" s="67"/>
      <c r="AY90" s="68"/>
    </row>
    <row r="91" spans="1:51" s="44" customFormat="1" ht="30" customHeight="1">
      <c r="A91" s="145"/>
      <c r="B91" s="143"/>
      <c r="C91" s="143"/>
      <c r="D91" s="143"/>
      <c r="E91" s="143"/>
      <c r="F91" s="144"/>
      <c r="G91" s="62">
        <f>IFERROR(IF(VLOOKUP(B91,'출력일보 1일'!$D$10:$E$70,2,FALSE)&gt;0,VLOOKUP(B91,'출력일보 1일'!$D$10:$E$70,2,FALSE),0),0)+IFERROR(IF(VLOOKUP(B91,'출력일보 1일'!$L$10:$M$70,2,FALSE)&gt;0,VLOOKUP(B91,'출력일보 1일'!$L$10:$M$70,2,FALSE),0),0)</f>
        <v>0</v>
      </c>
      <c r="H91" s="63">
        <f>IFERROR(IF(VLOOKUP(B91,'출력일보 2일'!$D$10:$E$70,2,FALSE)&gt;0,VLOOKUP(B91,'출력일보 2일'!$D$10:$E$70,2,FALSE),0),0)+IFERROR(IF(VLOOKUP(B91,'출력일보 2일'!$L$10:$M$70,2,FALSE)&gt;0,VLOOKUP(B91,'출력일보 2일'!$L$10:$M$70,2,FALSE),0),0)</f>
        <v>0</v>
      </c>
      <c r="I91" s="63">
        <f>IFERROR(IF(VLOOKUP(B91,'출력일보 3일'!$D$10:$E$70,2,FALSE)&gt;0,VLOOKUP(B91,'출력일보 3일'!$D$10:$E$70,2,FALSE),0),0)+IFERROR(IF(VLOOKUP(B91,'출력일보 3일'!$L$10:$M$70,2,FALSE)&gt;0,VLOOKUP(B91,'출력일보 3일'!$L$10:$M$70,2,FALSE),0),0)</f>
        <v>0</v>
      </c>
      <c r="J91" s="63">
        <f>IFERROR(IF(VLOOKUP(B91,'출력일보 4일'!$D$10:$E$70,2,FALSE)&gt;0,VLOOKUP(B91,'출력일보 4일'!$D$10:$E$70,2,FALSE),0),0)+IFERROR(IF(VLOOKUP(B91,'출력일보 4일'!$L$10:$M$70,2,FALSE)&gt;0,VLOOKUP(B91,'출력일보 4일'!$L$10:$M$70,2,FALSE),0),0)</f>
        <v>0</v>
      </c>
      <c r="K91" s="63">
        <f>IFERROR(IF(VLOOKUP(B91,'출력일보 5일'!$D$10:$E$70,2,FALSE)&gt;0,VLOOKUP(B91,'출력일보 5일'!$D$10:$E$70,2,FALSE),0),0)+IFERROR(IF(VLOOKUP(B91,'출력일보 5일'!$L$10:$M$70,2,FALSE)&gt;0,VLOOKUP(B91,'출력일보 5일'!$L$10:$M$70,2,FALSE),0),0)</f>
        <v>0</v>
      </c>
      <c r="L91" s="63">
        <f>IFERROR(IF(VLOOKUP(B91,'출력일보 6일'!$D$10:$E$70,2,FALSE)&gt;0,VLOOKUP(B91,'출력일보 6일'!$D$10:$E$70,2,FALSE),0),0)+IFERROR(IF(VLOOKUP(B91,'출력일보 6일'!$L$10:$M$70,2,FALSE)&gt;0,VLOOKUP(B91,'출력일보 6일'!$L$10:$M$70,2,FALSE),0),0)</f>
        <v>0</v>
      </c>
      <c r="M91" s="63">
        <f>IFERROR(IF(VLOOKUP(B91,'출력일보 7일'!$D$10:$E$70,2,FALSE)&gt;0,VLOOKUP(B91,'출력일보 7일'!$D$10:$E$70,2,FALSE),0),0)+IFERROR(IF(VLOOKUP(B91,'출력일보 7일'!$L$10:$M$70,2,FALSE)&gt;0,VLOOKUP(B91,'출력일보 7일'!$L$10:$M$70,2,FALSE),0),0)</f>
        <v>0</v>
      </c>
      <c r="N91" s="63">
        <f>IFERROR(IF(VLOOKUP(B91,'출력일보 8일'!$D$10:$E$70,2,FALSE)&gt;0,VLOOKUP(B91,'출력일보 8일'!$D$10:$E$70,2,FALSE),0),0)+IFERROR(IF(VLOOKUP(B91,'출력일보 8일'!$L$10:$M$70,2,FALSE)&gt;0,VLOOKUP(B91,'출력일보 8일'!$L$10:$M$70,2,FALSE),0),0)</f>
        <v>0</v>
      </c>
      <c r="O91" s="63">
        <f>IFERROR(IF(VLOOKUP(B91,'출력일보 9일'!$D$10:$E$70,2,FALSE)&gt;0,VLOOKUP(B91,'출력일보 9일'!$D$10:$E$70,2,FALSE),0),0)+IFERROR(IF(VLOOKUP(B91,'출력일보 9일'!$L$10:$M$70,2,FALSE)&gt;0,VLOOKUP(B91,'출력일보 9일'!$L$10:$M$70,2,FALSE),0),0)</f>
        <v>0</v>
      </c>
      <c r="P91" s="63">
        <f>IFERROR(IF(VLOOKUP(B91,'출력일보 10일'!$D$10:$E$70,2,FALSE)&gt;0,VLOOKUP(B91,'출력일보 10일'!$D$10:$E$70,2,FALSE),0),0)+IFERROR(IF(VLOOKUP(B91,'출력일보 10일'!$L$10:$M$70,2,FALSE)&gt;0,VLOOKUP(B91,'출력일보 10일'!$L$10:$M$70,2,FALSE),0),0)</f>
        <v>0</v>
      </c>
      <c r="Q91" s="63">
        <f>IFERROR(IF(VLOOKUP(B91,'출력일보 11일'!$D$10:$E$70,2,FALSE)&gt;0,VLOOKUP(B91,'출력일보 11일'!$D$10:$E$70,2,FALSE),0),0)+IFERROR(IF(VLOOKUP(B91,'출력일보 11일'!$L$10:$M$70,2,FALSE)&gt;0,VLOOKUP(B91,'출력일보 11일'!$L$10:$M$70,2,FALSE),0),0)</f>
        <v>0</v>
      </c>
      <c r="R91" s="63">
        <f>IFERROR(IF(VLOOKUP(B91,'출력일보 12일'!$D$10:$E$70,2,FALSE)&gt;0,VLOOKUP(B91,'출력일보 12일'!$D$10:$E$70,2,FALSE),0),0)+IFERROR(IF(VLOOKUP(B91,'출력일보 12일'!$L$10:$M$70,2,FALSE)&gt;0,VLOOKUP(B91,'출력일보 12일'!$L$10:$M$70,2,FALSE),0),0)</f>
        <v>0</v>
      </c>
      <c r="S91" s="63">
        <f>IFERROR(IF(VLOOKUP(B91,'출력일보 13일'!$D$10:$E$70,2,FALSE)&gt;0,VLOOKUP(B91,'출력일보 13일'!$D$10:$E$70,2,FALSE),0),0)+IFERROR(IF(VLOOKUP(B91,'출력일보 13일'!$L$10:$M$70,2,FALSE)&gt;0,VLOOKUP(B91,'출력일보 13일'!$L$10:$M$70,2,FALSE),0),0)</f>
        <v>0</v>
      </c>
      <c r="T91" s="63">
        <f>IFERROR(IF(VLOOKUP(B91,'출력일보 14일'!$D$10:$E$70,2,FALSE)&gt;0,VLOOKUP(B91,'출력일보 14일'!$D$10:$E$70,2,FALSE),0),0)+IFERROR(IF(VLOOKUP(B91,'출력일보 14일'!$L$10:$M$70,2,FALSE)&gt;0,VLOOKUP(B91,'출력일보 14일'!$L$10:$M$70,2,FALSE),0),0)</f>
        <v>0</v>
      </c>
      <c r="U91" s="63">
        <f>IFERROR(IF(VLOOKUP(B91,'출력일보 15일'!$D$10:$E$70,2,FALSE)&gt;0,VLOOKUP(B91,'출력일보 15일'!$D$10:$E$70,2,FALSE),0),0)+IFERROR(IF(VLOOKUP(B91,'출력일보 15일'!$L$10:$M$70,2,FALSE)&gt;0,VLOOKUP(B91,'출력일보 15일'!$L$10:$M$70,2,FALSE),0),0)</f>
        <v>0</v>
      </c>
      <c r="V91" s="63">
        <f>IFERROR(IF(VLOOKUP(B91,'출력일보 16일'!$D$10:$E$70,2,FALSE)&gt;0,VLOOKUP(B91,'출력일보 16일'!$D$10:$E$70,2,FALSE),0),0)+IFERROR(IF(VLOOKUP(B91,'출력일보 16일'!$L$10:$M$70,2,FALSE)&gt;0,VLOOKUP(B91,'출력일보 16일'!$L$10:$M$70,2,FALSE),0),0)</f>
        <v>0</v>
      </c>
      <c r="W91" s="63">
        <f>IFERROR(IF(VLOOKUP(B91,'출력일보 17일'!$D$10:$E$70,2,FALSE)&gt;0,VLOOKUP(B91,'출력일보 17일'!$D$10:$E$70,2,FALSE),0),0)+IFERROR(IF(VLOOKUP(B91,'출력일보 17일'!$L$10:$M$70,2,FALSE)&gt;0,VLOOKUP(B91,'출력일보 17일'!$L$10:$M$70,2,FALSE),0),0)</f>
        <v>0</v>
      </c>
      <c r="X91" s="63">
        <f>IFERROR(IF(VLOOKUP(B91,'출력일보 18일'!$D$10:$E$70,2,FALSE)&gt;0,VLOOKUP(B91,'출력일보 18일'!$D$10:$E$70,2,FALSE),0),0)+IFERROR(IF(VLOOKUP(B91,'출력일보 18일'!$L$10:$M$70,2,FALSE)&gt;0,VLOOKUP(B91,'출력일보 18일'!$L$10:$M$70,2,FALSE),0),0)</f>
        <v>0</v>
      </c>
      <c r="Y91" s="63">
        <f>IFERROR(IF(VLOOKUP(B91,'출력일보 19일'!$D$10:$E$70,2,FALSE)&gt;0,VLOOKUP(B91,'출력일보 19일'!$D$10:$E$70,2,FALSE),0),0)+IFERROR(IF(VLOOKUP(B91,'출력일보 19일'!$L$10:$M$70,2,FALSE)&gt;0,VLOOKUP(B91,'출력일보 19일'!$L$10:$M$70,2,FALSE),0),0)</f>
        <v>0</v>
      </c>
      <c r="Z91" s="63">
        <f>IFERROR(IF(VLOOKUP(B91,'출력일보 20일'!$D$10:$E$70,2,FALSE)&gt;0,VLOOKUP(B91,'출력일보 20일'!$D$10:$E$70,2,FALSE),0),0)+IFERROR(IF(VLOOKUP(B91,'출력일보 20일'!$L$10:$M$70,2,FALSE)&gt;0,VLOOKUP(B91,'출력일보 20일'!$L$10:$M$70,2,FALSE),0),0)</f>
        <v>0</v>
      </c>
      <c r="AA91" s="63">
        <f>IFERROR(IF(VLOOKUP(B91,'출력일보 21일'!$D$10:$E$70,2,FALSE)&gt;0,VLOOKUP(B91,'출력일보 21일'!$D$10:$E$70,2,FALSE),0),0)+IFERROR(IF(VLOOKUP(B91,'출력일보 21일'!$L$10:$M$70,2,FALSE)&gt;0,VLOOKUP(B91,'출력일보 21일'!$L$10:$M$70,2,FALSE),0),0)</f>
        <v>0</v>
      </c>
      <c r="AB91" s="63">
        <f>IFERROR(IF(VLOOKUP(B91,'출력일보 22일'!$D$10:$E$70,2,FALSE)&gt;0,VLOOKUP(B91,'출력일보 22일'!$D$10:$E$70,2,FALSE),0),0)+IFERROR(IF(VLOOKUP(B91,'출력일보 22일'!$L$10:$M$70,2,FALSE)&gt;0,VLOOKUP(B91,'출력일보 22일'!$L$10:$M$70,2,FALSE),0),0)</f>
        <v>0</v>
      </c>
      <c r="AC91" s="63">
        <f>IFERROR(IF(VLOOKUP(B91,'출력일보 23일'!$D$10:$E$70,2,FALSE)&gt;0,VLOOKUP(B91,'출력일보 23일'!$D$10:$E$70,2,FALSE),0),0)+IFERROR(IF(VLOOKUP(B91,'출력일보 23일'!$L$10:$M$70,2,FALSE)&gt;0,VLOOKUP(B91,'출력일보 23일'!$L$10:$M$70,2,FALSE),0),0)</f>
        <v>0</v>
      </c>
      <c r="AD91" s="63">
        <f>IFERROR(IF(VLOOKUP(B91,'출력일보 24일'!$D$10:$E$70,2,FALSE)&gt;0,VLOOKUP(B91,'출력일보 24일'!$D$10:$E$70,2,FALSE),0),0)+IFERROR(IF(VLOOKUP(B91,'출력일보 24일'!$L$10:$M$70,2,FALSE)&gt;0,VLOOKUP(B91,'출력일보 24일'!$L$10:$M$70,2,FALSE),0),0)</f>
        <v>0</v>
      </c>
      <c r="AE91" s="63">
        <f>IFERROR(IF(VLOOKUP(B91,'출력일보 25일'!$D$10:$E$70,2,FALSE)&gt;0,VLOOKUP(B91,'출력일보 25일'!$D$10:$E$70,2,FALSE),0),0)+IFERROR(IF(VLOOKUP(B91,'출력일보 25일'!$L$10:$M$70,2,FALSE)&gt;0,VLOOKUP(B91,'출력일보 25일'!$L$10:$M$70,2,FALSE),0),0)</f>
        <v>0</v>
      </c>
      <c r="AF91" s="63">
        <f>IFERROR(IF(VLOOKUP(B91,'출력일보 26일'!$D$10:$E$70,2,FALSE)&gt;0,VLOOKUP(B91,'출력일보 26일'!$D$10:$E$70,2,FALSE),0),0)+IFERROR(IF(VLOOKUP(B91,'출력일보 26일'!$L$10:$M$70,2,FALSE)&gt;0,VLOOKUP(B91,'출력일보 26일'!$L$10:$M$70,2,FALSE),0),0)</f>
        <v>0</v>
      </c>
      <c r="AG91" s="63">
        <f>IFERROR(IF(VLOOKUP(B91,'출력일보 27일'!$D$10:$E$70,2,FALSE)&gt;0,VLOOKUP(B91,'출력일보 27일'!$D$10:$E$70,2,FALSE),0),0)+IFERROR(IF(VLOOKUP(B91,'출력일보 27일'!$L$10:$M$70,2,FALSE)&gt;0,VLOOKUP(B91,'출력일보 27일'!$L$10:$M$70,2,FALSE),0),0)</f>
        <v>0</v>
      </c>
      <c r="AH91" s="63">
        <f>IFERROR(IF(VLOOKUP(B91,'출력일보 28일'!$D$10:$E$70,2,FALSE)&gt;0,VLOOKUP(B91,'출력일보 28일'!$D$10:$E$70,2,FALSE),0),0)+IFERROR(IF(VLOOKUP(B91,'출력일보 28일'!$L$10:$M$70,2,FALSE)&gt;0,VLOOKUP(B91,'출력일보 28일'!$L$10:$M$70,2,FALSE),0),0)</f>
        <v>0</v>
      </c>
      <c r="AI91" s="63">
        <f>IFERROR(IF(VLOOKUP(B91,'출력일보 29일'!$D$10:$E$70,2,FALSE)&gt;0,VLOOKUP(B91,'출력일보 29일'!$D$10:$E$70,2,FALSE),0),0)+IFERROR(IF(VLOOKUP(B91,'출력일보 29일'!$L$10:$M$70,2,FALSE)&gt;0,VLOOKUP(B91,'출력일보 29일'!$L$10:$M$70,2,FALSE),0),0)</f>
        <v>0</v>
      </c>
      <c r="AJ91" s="63">
        <f>IFERROR(IF(VLOOKUP(B91,'출력일보 30일'!$D$10:$E$70,2,FALSE)&gt;0,VLOOKUP(B91,'출력일보 30일'!$D$10:$E$70,2,FALSE),0),0)+IFERROR(IF(VLOOKUP(B91,'출력일보 30일'!$L$10:$M$70,2,FALSE)&gt;0,VLOOKUP(B91,'출력일보 30일'!$L$10:$M$70,2,FALSE),0),0)</f>
        <v>0</v>
      </c>
      <c r="AK91" s="64">
        <f>IFERROR(IF(VLOOKUP(B91,'출력일보 31일'!$D$10:$E$70,2,FALSE)&gt;0,VLOOKUP(B91,'출력일보 31일'!$D$10:$E$70,2,FALSE),0),0)+IFERROR(IF(VLOOKUP(B91,'출력일보 31일'!$L$10:$M$70,2,FALSE)&gt;0,VLOOKUP(B91,'출력일보 31일'!$L$10:$M$70,2,FALSE),0),0)</f>
        <v>0</v>
      </c>
      <c r="AL91" s="75">
        <f t="shared" si="16"/>
        <v>0</v>
      </c>
      <c r="AM91" s="76">
        <f t="shared" si="17"/>
        <v>0</v>
      </c>
      <c r="AN91" s="77"/>
      <c r="AO91" s="95">
        <f t="shared" si="18"/>
        <v>0</v>
      </c>
      <c r="AP91" s="96">
        <f t="shared" si="19"/>
        <v>0</v>
      </c>
      <c r="AQ91" s="97">
        <f t="shared" si="20"/>
        <v>0</v>
      </c>
      <c r="AR91" s="97">
        <f t="shared" si="21"/>
        <v>0</v>
      </c>
      <c r="AS91" s="95">
        <f t="shared" si="22"/>
        <v>0</v>
      </c>
      <c r="AT91" s="96">
        <f t="shared" si="23"/>
        <v>0</v>
      </c>
      <c r="AU91" s="69"/>
      <c r="AV91" s="66"/>
      <c r="AW91" s="67"/>
      <c r="AX91" s="67"/>
      <c r="AY91" s="68"/>
    </row>
    <row r="92" spans="1:51" s="44" customFormat="1" ht="30" customHeight="1">
      <c r="A92" s="145"/>
      <c r="B92" s="141"/>
      <c r="C92" s="141"/>
      <c r="D92" s="141"/>
      <c r="E92" s="141"/>
      <c r="F92" s="142"/>
      <c r="G92" s="62">
        <f>IFERROR(IF(VLOOKUP(B92,'출력일보 1일'!$D$10:$E$70,2,FALSE)&gt;0,VLOOKUP(B92,'출력일보 1일'!$D$10:$E$70,2,FALSE),0),0)+IFERROR(IF(VLOOKUP(B92,'출력일보 1일'!$L$10:$M$70,2,FALSE)&gt;0,VLOOKUP(B92,'출력일보 1일'!$L$10:$M$70,2,FALSE),0),0)</f>
        <v>0</v>
      </c>
      <c r="H92" s="63">
        <f>IFERROR(IF(VLOOKUP(B92,'출력일보 2일'!$D$10:$E$70,2,FALSE)&gt;0,VLOOKUP(B92,'출력일보 2일'!$D$10:$E$70,2,FALSE),0),0)+IFERROR(IF(VLOOKUP(B92,'출력일보 2일'!$L$10:$M$70,2,FALSE)&gt;0,VLOOKUP(B92,'출력일보 2일'!$L$10:$M$70,2,FALSE),0),0)</f>
        <v>0</v>
      </c>
      <c r="I92" s="63">
        <f>IFERROR(IF(VLOOKUP(B92,'출력일보 3일'!$D$10:$E$70,2,FALSE)&gt;0,VLOOKUP(B92,'출력일보 3일'!$D$10:$E$70,2,FALSE),0),0)+IFERROR(IF(VLOOKUP(B92,'출력일보 3일'!$L$10:$M$70,2,FALSE)&gt;0,VLOOKUP(B92,'출력일보 3일'!$L$10:$M$70,2,FALSE),0),0)</f>
        <v>0</v>
      </c>
      <c r="J92" s="63">
        <f>IFERROR(IF(VLOOKUP(B92,'출력일보 4일'!$D$10:$E$70,2,FALSE)&gt;0,VLOOKUP(B92,'출력일보 4일'!$D$10:$E$70,2,FALSE),0),0)+IFERROR(IF(VLOOKUP(B92,'출력일보 4일'!$L$10:$M$70,2,FALSE)&gt;0,VLOOKUP(B92,'출력일보 4일'!$L$10:$M$70,2,FALSE),0),0)</f>
        <v>0</v>
      </c>
      <c r="K92" s="63">
        <f>IFERROR(IF(VLOOKUP(B92,'출력일보 5일'!$D$10:$E$70,2,FALSE)&gt;0,VLOOKUP(B92,'출력일보 5일'!$D$10:$E$70,2,FALSE),0),0)+IFERROR(IF(VLOOKUP(B92,'출력일보 5일'!$L$10:$M$70,2,FALSE)&gt;0,VLOOKUP(B92,'출력일보 5일'!$L$10:$M$70,2,FALSE),0),0)</f>
        <v>0</v>
      </c>
      <c r="L92" s="63">
        <f>IFERROR(IF(VLOOKUP(B92,'출력일보 6일'!$D$10:$E$70,2,FALSE)&gt;0,VLOOKUP(B92,'출력일보 6일'!$D$10:$E$70,2,FALSE),0),0)+IFERROR(IF(VLOOKUP(B92,'출력일보 6일'!$L$10:$M$70,2,FALSE)&gt;0,VLOOKUP(B92,'출력일보 6일'!$L$10:$M$70,2,FALSE),0),0)</f>
        <v>0</v>
      </c>
      <c r="M92" s="63">
        <f>IFERROR(IF(VLOOKUP(B92,'출력일보 7일'!$D$10:$E$70,2,FALSE)&gt;0,VLOOKUP(B92,'출력일보 7일'!$D$10:$E$70,2,FALSE),0),0)+IFERROR(IF(VLOOKUP(B92,'출력일보 7일'!$L$10:$M$70,2,FALSE)&gt;0,VLOOKUP(B92,'출력일보 7일'!$L$10:$M$70,2,FALSE),0),0)</f>
        <v>0</v>
      </c>
      <c r="N92" s="63">
        <f>IFERROR(IF(VLOOKUP(B92,'출력일보 8일'!$D$10:$E$70,2,FALSE)&gt;0,VLOOKUP(B92,'출력일보 8일'!$D$10:$E$70,2,FALSE),0),0)+IFERROR(IF(VLOOKUP(B92,'출력일보 8일'!$L$10:$M$70,2,FALSE)&gt;0,VLOOKUP(B92,'출력일보 8일'!$L$10:$M$70,2,FALSE),0),0)</f>
        <v>0</v>
      </c>
      <c r="O92" s="63">
        <f>IFERROR(IF(VLOOKUP(B92,'출력일보 9일'!$D$10:$E$70,2,FALSE)&gt;0,VLOOKUP(B92,'출력일보 9일'!$D$10:$E$70,2,FALSE),0),0)+IFERROR(IF(VLOOKUP(B92,'출력일보 9일'!$L$10:$M$70,2,FALSE)&gt;0,VLOOKUP(B92,'출력일보 9일'!$L$10:$M$70,2,FALSE),0),0)</f>
        <v>0</v>
      </c>
      <c r="P92" s="63">
        <f>IFERROR(IF(VLOOKUP(B92,'출력일보 10일'!$D$10:$E$70,2,FALSE)&gt;0,VLOOKUP(B92,'출력일보 10일'!$D$10:$E$70,2,FALSE),0),0)+IFERROR(IF(VLOOKUP(B92,'출력일보 10일'!$L$10:$M$70,2,FALSE)&gt;0,VLOOKUP(B92,'출력일보 10일'!$L$10:$M$70,2,FALSE),0),0)</f>
        <v>0</v>
      </c>
      <c r="Q92" s="63">
        <f>IFERROR(IF(VLOOKUP(B92,'출력일보 11일'!$D$10:$E$70,2,FALSE)&gt;0,VLOOKUP(B92,'출력일보 11일'!$D$10:$E$70,2,FALSE),0),0)+IFERROR(IF(VLOOKUP(B92,'출력일보 11일'!$L$10:$M$70,2,FALSE)&gt;0,VLOOKUP(B92,'출력일보 11일'!$L$10:$M$70,2,FALSE),0),0)</f>
        <v>0</v>
      </c>
      <c r="R92" s="63">
        <f>IFERROR(IF(VLOOKUP(B92,'출력일보 12일'!$D$10:$E$70,2,FALSE)&gt;0,VLOOKUP(B92,'출력일보 12일'!$D$10:$E$70,2,FALSE),0),0)+IFERROR(IF(VLOOKUP(B92,'출력일보 12일'!$L$10:$M$70,2,FALSE)&gt;0,VLOOKUP(B92,'출력일보 12일'!$L$10:$M$70,2,FALSE),0),0)</f>
        <v>0</v>
      </c>
      <c r="S92" s="63">
        <f>IFERROR(IF(VLOOKUP(B92,'출력일보 13일'!$D$10:$E$70,2,FALSE)&gt;0,VLOOKUP(B92,'출력일보 13일'!$D$10:$E$70,2,FALSE),0),0)+IFERROR(IF(VLOOKUP(B92,'출력일보 13일'!$L$10:$M$70,2,FALSE)&gt;0,VLOOKUP(B92,'출력일보 13일'!$L$10:$M$70,2,FALSE),0),0)</f>
        <v>0</v>
      </c>
      <c r="T92" s="63">
        <f>IFERROR(IF(VLOOKUP(B92,'출력일보 14일'!$D$10:$E$70,2,FALSE)&gt;0,VLOOKUP(B92,'출력일보 14일'!$D$10:$E$70,2,FALSE),0),0)+IFERROR(IF(VLOOKUP(B92,'출력일보 14일'!$L$10:$M$70,2,FALSE)&gt;0,VLOOKUP(B92,'출력일보 14일'!$L$10:$M$70,2,FALSE),0),0)</f>
        <v>0</v>
      </c>
      <c r="U92" s="63">
        <f>IFERROR(IF(VLOOKUP(B92,'출력일보 15일'!$D$10:$E$70,2,FALSE)&gt;0,VLOOKUP(B92,'출력일보 15일'!$D$10:$E$70,2,FALSE),0),0)+IFERROR(IF(VLOOKUP(B92,'출력일보 15일'!$L$10:$M$70,2,FALSE)&gt;0,VLOOKUP(B92,'출력일보 15일'!$L$10:$M$70,2,FALSE),0),0)</f>
        <v>0</v>
      </c>
      <c r="V92" s="63">
        <f>IFERROR(IF(VLOOKUP(B92,'출력일보 16일'!$D$10:$E$70,2,FALSE)&gt;0,VLOOKUP(B92,'출력일보 16일'!$D$10:$E$70,2,FALSE),0),0)+IFERROR(IF(VLOOKUP(B92,'출력일보 16일'!$L$10:$M$70,2,FALSE)&gt;0,VLOOKUP(B92,'출력일보 16일'!$L$10:$M$70,2,FALSE),0),0)</f>
        <v>0</v>
      </c>
      <c r="W92" s="63">
        <f>IFERROR(IF(VLOOKUP(B92,'출력일보 17일'!$D$10:$E$70,2,FALSE)&gt;0,VLOOKUP(B92,'출력일보 17일'!$D$10:$E$70,2,FALSE),0),0)+IFERROR(IF(VLOOKUP(B92,'출력일보 17일'!$L$10:$M$70,2,FALSE)&gt;0,VLOOKUP(B92,'출력일보 17일'!$L$10:$M$70,2,FALSE),0),0)</f>
        <v>0</v>
      </c>
      <c r="X92" s="63">
        <f>IFERROR(IF(VLOOKUP(B92,'출력일보 18일'!$D$10:$E$70,2,FALSE)&gt;0,VLOOKUP(B92,'출력일보 18일'!$D$10:$E$70,2,FALSE),0),0)+IFERROR(IF(VLOOKUP(B92,'출력일보 18일'!$L$10:$M$70,2,FALSE)&gt;0,VLOOKUP(B92,'출력일보 18일'!$L$10:$M$70,2,FALSE),0),0)</f>
        <v>0</v>
      </c>
      <c r="Y92" s="63">
        <f>IFERROR(IF(VLOOKUP(B92,'출력일보 19일'!$D$10:$E$70,2,FALSE)&gt;0,VLOOKUP(B92,'출력일보 19일'!$D$10:$E$70,2,FALSE),0),0)+IFERROR(IF(VLOOKUP(B92,'출력일보 19일'!$L$10:$M$70,2,FALSE)&gt;0,VLOOKUP(B92,'출력일보 19일'!$L$10:$M$70,2,FALSE),0),0)</f>
        <v>0</v>
      </c>
      <c r="Z92" s="63">
        <f>IFERROR(IF(VLOOKUP(B92,'출력일보 20일'!$D$10:$E$70,2,FALSE)&gt;0,VLOOKUP(B92,'출력일보 20일'!$D$10:$E$70,2,FALSE),0),0)+IFERROR(IF(VLOOKUP(B92,'출력일보 20일'!$L$10:$M$70,2,FALSE)&gt;0,VLOOKUP(B92,'출력일보 20일'!$L$10:$M$70,2,FALSE),0),0)</f>
        <v>0</v>
      </c>
      <c r="AA92" s="63">
        <f>IFERROR(IF(VLOOKUP(B92,'출력일보 21일'!$D$10:$E$70,2,FALSE)&gt;0,VLOOKUP(B92,'출력일보 21일'!$D$10:$E$70,2,FALSE),0),0)+IFERROR(IF(VLOOKUP(B92,'출력일보 21일'!$L$10:$M$70,2,FALSE)&gt;0,VLOOKUP(B92,'출력일보 21일'!$L$10:$M$70,2,FALSE),0),0)</f>
        <v>0</v>
      </c>
      <c r="AB92" s="63">
        <f>IFERROR(IF(VLOOKUP(B92,'출력일보 22일'!$D$10:$E$70,2,FALSE)&gt;0,VLOOKUP(B92,'출력일보 22일'!$D$10:$E$70,2,FALSE),0),0)+IFERROR(IF(VLOOKUP(B92,'출력일보 22일'!$L$10:$M$70,2,FALSE)&gt;0,VLOOKUP(B92,'출력일보 22일'!$L$10:$M$70,2,FALSE),0),0)</f>
        <v>0</v>
      </c>
      <c r="AC92" s="63">
        <f>IFERROR(IF(VLOOKUP(B92,'출력일보 23일'!$D$10:$E$70,2,FALSE)&gt;0,VLOOKUP(B92,'출력일보 23일'!$D$10:$E$70,2,FALSE),0),0)+IFERROR(IF(VLOOKUP(B92,'출력일보 23일'!$L$10:$M$70,2,FALSE)&gt;0,VLOOKUP(B92,'출력일보 23일'!$L$10:$M$70,2,FALSE),0),0)</f>
        <v>0</v>
      </c>
      <c r="AD92" s="63">
        <f>IFERROR(IF(VLOOKUP(B92,'출력일보 24일'!$D$10:$E$70,2,FALSE)&gt;0,VLOOKUP(B92,'출력일보 24일'!$D$10:$E$70,2,FALSE),0),0)+IFERROR(IF(VLOOKUP(B92,'출력일보 24일'!$L$10:$M$70,2,FALSE)&gt;0,VLOOKUP(B92,'출력일보 24일'!$L$10:$M$70,2,FALSE),0),0)</f>
        <v>0</v>
      </c>
      <c r="AE92" s="63">
        <f>IFERROR(IF(VLOOKUP(B92,'출력일보 25일'!$D$10:$E$70,2,FALSE)&gt;0,VLOOKUP(B92,'출력일보 25일'!$D$10:$E$70,2,FALSE),0),0)+IFERROR(IF(VLOOKUP(B92,'출력일보 25일'!$L$10:$M$70,2,FALSE)&gt;0,VLOOKUP(B92,'출력일보 25일'!$L$10:$M$70,2,FALSE),0),0)</f>
        <v>0</v>
      </c>
      <c r="AF92" s="63">
        <f>IFERROR(IF(VLOOKUP(B92,'출력일보 26일'!$D$10:$E$70,2,FALSE)&gt;0,VLOOKUP(B92,'출력일보 26일'!$D$10:$E$70,2,FALSE),0),0)+IFERROR(IF(VLOOKUP(B92,'출력일보 26일'!$L$10:$M$70,2,FALSE)&gt;0,VLOOKUP(B92,'출력일보 26일'!$L$10:$M$70,2,FALSE),0),0)</f>
        <v>0</v>
      </c>
      <c r="AG92" s="63">
        <f>IFERROR(IF(VLOOKUP(B92,'출력일보 27일'!$D$10:$E$70,2,FALSE)&gt;0,VLOOKUP(B92,'출력일보 27일'!$D$10:$E$70,2,FALSE),0),0)+IFERROR(IF(VLOOKUP(B92,'출력일보 27일'!$L$10:$M$70,2,FALSE)&gt;0,VLOOKUP(B92,'출력일보 27일'!$L$10:$M$70,2,FALSE),0),0)</f>
        <v>0</v>
      </c>
      <c r="AH92" s="63">
        <f>IFERROR(IF(VLOOKUP(B92,'출력일보 28일'!$D$10:$E$70,2,FALSE)&gt;0,VLOOKUP(B92,'출력일보 28일'!$D$10:$E$70,2,FALSE),0),0)+IFERROR(IF(VLOOKUP(B92,'출력일보 28일'!$L$10:$M$70,2,FALSE)&gt;0,VLOOKUP(B92,'출력일보 28일'!$L$10:$M$70,2,FALSE),0),0)</f>
        <v>0</v>
      </c>
      <c r="AI92" s="63">
        <f>IFERROR(IF(VLOOKUP(B92,'출력일보 29일'!$D$10:$E$70,2,FALSE)&gt;0,VLOOKUP(B92,'출력일보 29일'!$D$10:$E$70,2,FALSE),0),0)+IFERROR(IF(VLOOKUP(B92,'출력일보 29일'!$L$10:$M$70,2,FALSE)&gt;0,VLOOKUP(B92,'출력일보 29일'!$L$10:$M$70,2,FALSE),0),0)</f>
        <v>0</v>
      </c>
      <c r="AJ92" s="63">
        <f>IFERROR(IF(VLOOKUP(B92,'출력일보 30일'!$D$10:$E$70,2,FALSE)&gt;0,VLOOKUP(B92,'출력일보 30일'!$D$10:$E$70,2,FALSE),0),0)+IFERROR(IF(VLOOKUP(B92,'출력일보 30일'!$L$10:$M$70,2,FALSE)&gt;0,VLOOKUP(B92,'출력일보 30일'!$L$10:$M$70,2,FALSE),0),0)</f>
        <v>0</v>
      </c>
      <c r="AK92" s="64">
        <f>IFERROR(IF(VLOOKUP(B92,'출력일보 31일'!$D$10:$E$70,2,FALSE)&gt;0,VLOOKUP(B92,'출력일보 31일'!$D$10:$E$70,2,FALSE),0),0)+IFERROR(IF(VLOOKUP(B92,'출력일보 31일'!$L$10:$M$70,2,FALSE)&gt;0,VLOOKUP(B92,'출력일보 31일'!$L$10:$M$70,2,FALSE),0),0)</f>
        <v>0</v>
      </c>
      <c r="AL92" s="75">
        <f t="shared" si="16"/>
        <v>0</v>
      </c>
      <c r="AM92" s="76">
        <f t="shared" si="17"/>
        <v>0</v>
      </c>
      <c r="AN92" s="77"/>
      <c r="AO92" s="95">
        <f t="shared" si="18"/>
        <v>0</v>
      </c>
      <c r="AP92" s="96">
        <f t="shared" si="19"/>
        <v>0</v>
      </c>
      <c r="AQ92" s="97">
        <f t="shared" si="20"/>
        <v>0</v>
      </c>
      <c r="AR92" s="97">
        <f t="shared" si="21"/>
        <v>0</v>
      </c>
      <c r="AS92" s="95">
        <f t="shared" si="22"/>
        <v>0</v>
      </c>
      <c r="AT92" s="96">
        <f t="shared" si="23"/>
        <v>0</v>
      </c>
      <c r="AU92" s="69"/>
      <c r="AV92" s="66"/>
      <c r="AW92" s="67"/>
      <c r="AX92" s="67"/>
      <c r="AY92" s="68"/>
    </row>
    <row r="93" spans="1:51" s="44" customFormat="1" ht="30" customHeight="1">
      <c r="A93" s="145"/>
      <c r="B93" s="141"/>
      <c r="C93" s="141"/>
      <c r="D93" s="141"/>
      <c r="E93" s="141"/>
      <c r="F93" s="142"/>
      <c r="G93" s="62">
        <f>IFERROR(IF(VLOOKUP(B93,'출력일보 1일'!$D$10:$E$70,2,FALSE)&gt;0,VLOOKUP(B93,'출력일보 1일'!$D$10:$E$70,2,FALSE),0),0)+IFERROR(IF(VLOOKUP(B93,'출력일보 1일'!$L$10:$M$70,2,FALSE)&gt;0,VLOOKUP(B93,'출력일보 1일'!$L$10:$M$70,2,FALSE),0),0)</f>
        <v>0</v>
      </c>
      <c r="H93" s="63">
        <f>IFERROR(IF(VLOOKUP(B93,'출력일보 2일'!$D$10:$E$70,2,FALSE)&gt;0,VLOOKUP(B93,'출력일보 2일'!$D$10:$E$70,2,FALSE),0),0)+IFERROR(IF(VLOOKUP(B93,'출력일보 2일'!$L$10:$M$70,2,FALSE)&gt;0,VLOOKUP(B93,'출력일보 2일'!$L$10:$M$70,2,FALSE),0),0)</f>
        <v>0</v>
      </c>
      <c r="I93" s="63">
        <f>IFERROR(IF(VLOOKUP(B93,'출력일보 3일'!$D$10:$E$70,2,FALSE)&gt;0,VLOOKUP(B93,'출력일보 3일'!$D$10:$E$70,2,FALSE),0),0)+IFERROR(IF(VLOOKUP(B93,'출력일보 3일'!$L$10:$M$70,2,FALSE)&gt;0,VLOOKUP(B93,'출력일보 3일'!$L$10:$M$70,2,FALSE),0),0)</f>
        <v>0</v>
      </c>
      <c r="J93" s="63">
        <f>IFERROR(IF(VLOOKUP(B93,'출력일보 4일'!$D$10:$E$70,2,FALSE)&gt;0,VLOOKUP(B93,'출력일보 4일'!$D$10:$E$70,2,FALSE),0),0)+IFERROR(IF(VLOOKUP(B93,'출력일보 4일'!$L$10:$M$70,2,FALSE)&gt;0,VLOOKUP(B93,'출력일보 4일'!$L$10:$M$70,2,FALSE),0),0)</f>
        <v>0</v>
      </c>
      <c r="K93" s="63">
        <f>IFERROR(IF(VLOOKUP(B93,'출력일보 5일'!$D$10:$E$70,2,FALSE)&gt;0,VLOOKUP(B93,'출력일보 5일'!$D$10:$E$70,2,FALSE),0),0)+IFERROR(IF(VLOOKUP(B93,'출력일보 5일'!$L$10:$M$70,2,FALSE)&gt;0,VLOOKUP(B93,'출력일보 5일'!$L$10:$M$70,2,FALSE),0),0)</f>
        <v>0</v>
      </c>
      <c r="L93" s="63">
        <f>IFERROR(IF(VLOOKUP(B93,'출력일보 6일'!$D$10:$E$70,2,FALSE)&gt;0,VLOOKUP(B93,'출력일보 6일'!$D$10:$E$70,2,FALSE),0),0)+IFERROR(IF(VLOOKUP(B93,'출력일보 6일'!$L$10:$M$70,2,FALSE)&gt;0,VLOOKUP(B93,'출력일보 6일'!$L$10:$M$70,2,FALSE),0),0)</f>
        <v>0</v>
      </c>
      <c r="M93" s="63">
        <f>IFERROR(IF(VLOOKUP(B93,'출력일보 7일'!$D$10:$E$70,2,FALSE)&gt;0,VLOOKUP(B93,'출력일보 7일'!$D$10:$E$70,2,FALSE),0),0)+IFERROR(IF(VLOOKUP(B93,'출력일보 7일'!$L$10:$M$70,2,FALSE)&gt;0,VLOOKUP(B93,'출력일보 7일'!$L$10:$M$70,2,FALSE),0),0)</f>
        <v>0</v>
      </c>
      <c r="N93" s="63">
        <f>IFERROR(IF(VLOOKUP(B93,'출력일보 8일'!$D$10:$E$70,2,FALSE)&gt;0,VLOOKUP(B93,'출력일보 8일'!$D$10:$E$70,2,FALSE),0),0)+IFERROR(IF(VLOOKUP(B93,'출력일보 8일'!$L$10:$M$70,2,FALSE)&gt;0,VLOOKUP(B93,'출력일보 8일'!$L$10:$M$70,2,FALSE),0),0)</f>
        <v>0</v>
      </c>
      <c r="O93" s="63">
        <f>IFERROR(IF(VLOOKUP(B93,'출력일보 9일'!$D$10:$E$70,2,FALSE)&gt;0,VLOOKUP(B93,'출력일보 9일'!$D$10:$E$70,2,FALSE),0),0)+IFERROR(IF(VLOOKUP(B93,'출력일보 9일'!$L$10:$M$70,2,FALSE)&gt;0,VLOOKUP(B93,'출력일보 9일'!$L$10:$M$70,2,FALSE),0),0)</f>
        <v>0</v>
      </c>
      <c r="P93" s="63">
        <f>IFERROR(IF(VLOOKUP(B93,'출력일보 10일'!$D$10:$E$70,2,FALSE)&gt;0,VLOOKUP(B93,'출력일보 10일'!$D$10:$E$70,2,FALSE),0),0)+IFERROR(IF(VLOOKUP(B93,'출력일보 10일'!$L$10:$M$70,2,FALSE)&gt;0,VLOOKUP(B93,'출력일보 10일'!$L$10:$M$70,2,FALSE),0),0)</f>
        <v>0</v>
      </c>
      <c r="Q93" s="63">
        <f>IFERROR(IF(VLOOKUP(B93,'출력일보 11일'!$D$10:$E$70,2,FALSE)&gt;0,VLOOKUP(B93,'출력일보 11일'!$D$10:$E$70,2,FALSE),0),0)+IFERROR(IF(VLOOKUP(B93,'출력일보 11일'!$L$10:$M$70,2,FALSE)&gt;0,VLOOKUP(B93,'출력일보 11일'!$L$10:$M$70,2,FALSE),0),0)</f>
        <v>0</v>
      </c>
      <c r="R93" s="63">
        <f>IFERROR(IF(VLOOKUP(B93,'출력일보 12일'!$D$10:$E$70,2,FALSE)&gt;0,VLOOKUP(B93,'출력일보 12일'!$D$10:$E$70,2,FALSE),0),0)+IFERROR(IF(VLOOKUP(B93,'출력일보 12일'!$L$10:$M$70,2,FALSE)&gt;0,VLOOKUP(B93,'출력일보 12일'!$L$10:$M$70,2,FALSE),0),0)</f>
        <v>0</v>
      </c>
      <c r="S93" s="63">
        <f>IFERROR(IF(VLOOKUP(B93,'출력일보 13일'!$D$10:$E$70,2,FALSE)&gt;0,VLOOKUP(B93,'출력일보 13일'!$D$10:$E$70,2,FALSE),0),0)+IFERROR(IF(VLOOKUP(B93,'출력일보 13일'!$L$10:$M$70,2,FALSE)&gt;0,VLOOKUP(B93,'출력일보 13일'!$L$10:$M$70,2,FALSE),0),0)</f>
        <v>0</v>
      </c>
      <c r="T93" s="63">
        <f>IFERROR(IF(VLOOKUP(B93,'출력일보 14일'!$D$10:$E$70,2,FALSE)&gt;0,VLOOKUP(B93,'출력일보 14일'!$D$10:$E$70,2,FALSE),0),0)+IFERROR(IF(VLOOKUP(B93,'출력일보 14일'!$L$10:$M$70,2,FALSE)&gt;0,VLOOKUP(B93,'출력일보 14일'!$L$10:$M$70,2,FALSE),0),0)</f>
        <v>0</v>
      </c>
      <c r="U93" s="63">
        <f>IFERROR(IF(VLOOKUP(B93,'출력일보 15일'!$D$10:$E$70,2,FALSE)&gt;0,VLOOKUP(B93,'출력일보 15일'!$D$10:$E$70,2,FALSE),0),0)+IFERROR(IF(VLOOKUP(B93,'출력일보 15일'!$L$10:$M$70,2,FALSE)&gt;0,VLOOKUP(B93,'출력일보 15일'!$L$10:$M$70,2,FALSE),0),0)</f>
        <v>0</v>
      </c>
      <c r="V93" s="63">
        <f>IFERROR(IF(VLOOKUP(B93,'출력일보 16일'!$D$10:$E$70,2,FALSE)&gt;0,VLOOKUP(B93,'출력일보 16일'!$D$10:$E$70,2,FALSE),0),0)+IFERROR(IF(VLOOKUP(B93,'출력일보 16일'!$L$10:$M$70,2,FALSE)&gt;0,VLOOKUP(B93,'출력일보 16일'!$L$10:$M$70,2,FALSE),0),0)</f>
        <v>0</v>
      </c>
      <c r="W93" s="63">
        <f>IFERROR(IF(VLOOKUP(B93,'출력일보 17일'!$D$10:$E$70,2,FALSE)&gt;0,VLOOKUP(B93,'출력일보 17일'!$D$10:$E$70,2,FALSE),0),0)+IFERROR(IF(VLOOKUP(B93,'출력일보 17일'!$L$10:$M$70,2,FALSE)&gt;0,VLOOKUP(B93,'출력일보 17일'!$L$10:$M$70,2,FALSE),0),0)</f>
        <v>0</v>
      </c>
      <c r="X93" s="63">
        <f>IFERROR(IF(VLOOKUP(B93,'출력일보 18일'!$D$10:$E$70,2,FALSE)&gt;0,VLOOKUP(B93,'출력일보 18일'!$D$10:$E$70,2,FALSE),0),0)+IFERROR(IF(VLOOKUP(B93,'출력일보 18일'!$L$10:$M$70,2,FALSE)&gt;0,VLOOKUP(B93,'출력일보 18일'!$L$10:$M$70,2,FALSE),0),0)</f>
        <v>0</v>
      </c>
      <c r="Y93" s="63">
        <f>IFERROR(IF(VLOOKUP(B93,'출력일보 19일'!$D$10:$E$70,2,FALSE)&gt;0,VLOOKUP(B93,'출력일보 19일'!$D$10:$E$70,2,FALSE),0),0)+IFERROR(IF(VLOOKUP(B93,'출력일보 19일'!$L$10:$M$70,2,FALSE)&gt;0,VLOOKUP(B93,'출력일보 19일'!$L$10:$M$70,2,FALSE),0),0)</f>
        <v>0</v>
      </c>
      <c r="Z93" s="63">
        <f>IFERROR(IF(VLOOKUP(B93,'출력일보 20일'!$D$10:$E$70,2,FALSE)&gt;0,VLOOKUP(B93,'출력일보 20일'!$D$10:$E$70,2,FALSE),0),0)+IFERROR(IF(VLOOKUP(B93,'출력일보 20일'!$L$10:$M$70,2,FALSE)&gt;0,VLOOKUP(B93,'출력일보 20일'!$L$10:$M$70,2,FALSE),0),0)</f>
        <v>0</v>
      </c>
      <c r="AA93" s="63">
        <f>IFERROR(IF(VLOOKUP(B93,'출력일보 21일'!$D$10:$E$70,2,FALSE)&gt;0,VLOOKUP(B93,'출력일보 21일'!$D$10:$E$70,2,FALSE),0),0)+IFERROR(IF(VLOOKUP(B93,'출력일보 21일'!$L$10:$M$70,2,FALSE)&gt;0,VLOOKUP(B93,'출력일보 21일'!$L$10:$M$70,2,FALSE),0),0)</f>
        <v>0</v>
      </c>
      <c r="AB93" s="63">
        <f>IFERROR(IF(VLOOKUP(B93,'출력일보 22일'!$D$10:$E$70,2,FALSE)&gt;0,VLOOKUP(B93,'출력일보 22일'!$D$10:$E$70,2,FALSE),0),0)+IFERROR(IF(VLOOKUP(B93,'출력일보 22일'!$L$10:$M$70,2,FALSE)&gt;0,VLOOKUP(B93,'출력일보 22일'!$L$10:$M$70,2,FALSE),0),0)</f>
        <v>0</v>
      </c>
      <c r="AC93" s="63">
        <f>IFERROR(IF(VLOOKUP(B93,'출력일보 23일'!$D$10:$E$70,2,FALSE)&gt;0,VLOOKUP(B93,'출력일보 23일'!$D$10:$E$70,2,FALSE),0),0)+IFERROR(IF(VLOOKUP(B93,'출력일보 23일'!$L$10:$M$70,2,FALSE)&gt;0,VLOOKUP(B93,'출력일보 23일'!$L$10:$M$70,2,FALSE),0),0)</f>
        <v>0</v>
      </c>
      <c r="AD93" s="63">
        <f>IFERROR(IF(VLOOKUP(B93,'출력일보 24일'!$D$10:$E$70,2,FALSE)&gt;0,VLOOKUP(B93,'출력일보 24일'!$D$10:$E$70,2,FALSE),0),0)+IFERROR(IF(VLOOKUP(B93,'출력일보 24일'!$L$10:$M$70,2,FALSE)&gt;0,VLOOKUP(B93,'출력일보 24일'!$L$10:$M$70,2,FALSE),0),0)</f>
        <v>0</v>
      </c>
      <c r="AE93" s="63">
        <f>IFERROR(IF(VLOOKUP(B93,'출력일보 25일'!$D$10:$E$70,2,FALSE)&gt;0,VLOOKUP(B93,'출력일보 25일'!$D$10:$E$70,2,FALSE),0),0)+IFERROR(IF(VLOOKUP(B93,'출력일보 25일'!$L$10:$M$70,2,FALSE)&gt;0,VLOOKUP(B93,'출력일보 25일'!$L$10:$M$70,2,FALSE),0),0)</f>
        <v>0</v>
      </c>
      <c r="AF93" s="63">
        <f>IFERROR(IF(VLOOKUP(B93,'출력일보 26일'!$D$10:$E$70,2,FALSE)&gt;0,VLOOKUP(B93,'출력일보 26일'!$D$10:$E$70,2,FALSE),0),0)+IFERROR(IF(VLOOKUP(B93,'출력일보 26일'!$L$10:$M$70,2,FALSE)&gt;0,VLOOKUP(B93,'출력일보 26일'!$L$10:$M$70,2,FALSE),0),0)</f>
        <v>0</v>
      </c>
      <c r="AG93" s="63">
        <f>IFERROR(IF(VLOOKUP(B93,'출력일보 27일'!$D$10:$E$70,2,FALSE)&gt;0,VLOOKUP(B93,'출력일보 27일'!$D$10:$E$70,2,FALSE),0),0)+IFERROR(IF(VLOOKUP(B93,'출력일보 27일'!$L$10:$M$70,2,FALSE)&gt;0,VLOOKUP(B93,'출력일보 27일'!$L$10:$M$70,2,FALSE),0),0)</f>
        <v>0</v>
      </c>
      <c r="AH93" s="63">
        <f>IFERROR(IF(VLOOKUP(B93,'출력일보 28일'!$D$10:$E$70,2,FALSE)&gt;0,VLOOKUP(B93,'출력일보 28일'!$D$10:$E$70,2,FALSE),0),0)+IFERROR(IF(VLOOKUP(B93,'출력일보 28일'!$L$10:$M$70,2,FALSE)&gt;0,VLOOKUP(B93,'출력일보 28일'!$L$10:$M$70,2,FALSE),0),0)</f>
        <v>0</v>
      </c>
      <c r="AI93" s="63">
        <f>IFERROR(IF(VLOOKUP(B93,'출력일보 29일'!$D$10:$E$70,2,FALSE)&gt;0,VLOOKUP(B93,'출력일보 29일'!$D$10:$E$70,2,FALSE),0),0)+IFERROR(IF(VLOOKUP(B93,'출력일보 29일'!$L$10:$M$70,2,FALSE)&gt;0,VLOOKUP(B93,'출력일보 29일'!$L$10:$M$70,2,FALSE),0),0)</f>
        <v>0</v>
      </c>
      <c r="AJ93" s="63">
        <f>IFERROR(IF(VLOOKUP(B93,'출력일보 30일'!$D$10:$E$70,2,FALSE)&gt;0,VLOOKUP(B93,'출력일보 30일'!$D$10:$E$70,2,FALSE),0),0)+IFERROR(IF(VLOOKUP(B93,'출력일보 30일'!$L$10:$M$70,2,FALSE)&gt;0,VLOOKUP(B93,'출력일보 30일'!$L$10:$M$70,2,FALSE),0),0)</f>
        <v>0</v>
      </c>
      <c r="AK93" s="64">
        <f>IFERROR(IF(VLOOKUP(B93,'출력일보 31일'!$D$10:$E$70,2,FALSE)&gt;0,VLOOKUP(B93,'출력일보 31일'!$D$10:$E$70,2,FALSE),0),0)+IFERROR(IF(VLOOKUP(B93,'출력일보 31일'!$L$10:$M$70,2,FALSE)&gt;0,VLOOKUP(B93,'출력일보 31일'!$L$10:$M$70,2,FALSE),0),0)</f>
        <v>0</v>
      </c>
      <c r="AL93" s="75">
        <f t="shared" si="16"/>
        <v>0</v>
      </c>
      <c r="AM93" s="76">
        <f t="shared" si="17"/>
        <v>0</v>
      </c>
      <c r="AN93" s="77"/>
      <c r="AO93" s="95">
        <f t="shared" si="18"/>
        <v>0</v>
      </c>
      <c r="AP93" s="96">
        <f t="shared" si="19"/>
        <v>0</v>
      </c>
      <c r="AQ93" s="97">
        <f t="shared" si="20"/>
        <v>0</v>
      </c>
      <c r="AR93" s="97">
        <f t="shared" si="21"/>
        <v>0</v>
      </c>
      <c r="AS93" s="95">
        <f t="shared" si="22"/>
        <v>0</v>
      </c>
      <c r="AT93" s="96">
        <f t="shared" si="23"/>
        <v>0</v>
      </c>
      <c r="AU93" s="69"/>
      <c r="AV93" s="66"/>
      <c r="AW93" s="67"/>
      <c r="AX93" s="67"/>
      <c r="AY93" s="68"/>
    </row>
    <row r="94" spans="1:51" s="44" customFormat="1" ht="30" customHeight="1">
      <c r="A94" s="145"/>
      <c r="B94" s="143"/>
      <c r="C94" s="143"/>
      <c r="D94" s="143"/>
      <c r="E94" s="143"/>
      <c r="F94" s="144"/>
      <c r="G94" s="62">
        <f>IFERROR(IF(VLOOKUP(B94,'출력일보 1일'!$D$10:$E$70,2,FALSE)&gt;0,VLOOKUP(B94,'출력일보 1일'!$D$10:$E$70,2,FALSE),0),0)+IFERROR(IF(VLOOKUP(B94,'출력일보 1일'!$L$10:$M$70,2,FALSE)&gt;0,VLOOKUP(B94,'출력일보 1일'!$L$10:$M$70,2,FALSE),0),0)</f>
        <v>0</v>
      </c>
      <c r="H94" s="63">
        <f>IFERROR(IF(VLOOKUP(B94,'출력일보 2일'!$D$10:$E$70,2,FALSE)&gt;0,VLOOKUP(B94,'출력일보 2일'!$D$10:$E$70,2,FALSE),0),0)+IFERROR(IF(VLOOKUP(B94,'출력일보 2일'!$L$10:$M$70,2,FALSE)&gt;0,VLOOKUP(B94,'출력일보 2일'!$L$10:$M$70,2,FALSE),0),0)</f>
        <v>0</v>
      </c>
      <c r="I94" s="63">
        <f>IFERROR(IF(VLOOKUP(B94,'출력일보 3일'!$D$10:$E$70,2,FALSE)&gt;0,VLOOKUP(B94,'출력일보 3일'!$D$10:$E$70,2,FALSE),0),0)+IFERROR(IF(VLOOKUP(B94,'출력일보 3일'!$L$10:$M$70,2,FALSE)&gt;0,VLOOKUP(B94,'출력일보 3일'!$L$10:$M$70,2,FALSE),0),0)</f>
        <v>0</v>
      </c>
      <c r="J94" s="63">
        <f>IFERROR(IF(VLOOKUP(B94,'출력일보 4일'!$D$10:$E$70,2,FALSE)&gt;0,VLOOKUP(B94,'출력일보 4일'!$D$10:$E$70,2,FALSE),0),0)+IFERROR(IF(VLOOKUP(B94,'출력일보 4일'!$L$10:$M$70,2,FALSE)&gt;0,VLOOKUP(B94,'출력일보 4일'!$L$10:$M$70,2,FALSE),0),0)</f>
        <v>0</v>
      </c>
      <c r="K94" s="63">
        <f>IFERROR(IF(VLOOKUP(B94,'출력일보 5일'!$D$10:$E$70,2,FALSE)&gt;0,VLOOKUP(B94,'출력일보 5일'!$D$10:$E$70,2,FALSE),0),0)+IFERROR(IF(VLOOKUP(B94,'출력일보 5일'!$L$10:$M$70,2,FALSE)&gt;0,VLOOKUP(B94,'출력일보 5일'!$L$10:$M$70,2,FALSE),0),0)</f>
        <v>0</v>
      </c>
      <c r="L94" s="63">
        <f>IFERROR(IF(VLOOKUP(B94,'출력일보 6일'!$D$10:$E$70,2,FALSE)&gt;0,VLOOKUP(B94,'출력일보 6일'!$D$10:$E$70,2,FALSE),0),0)+IFERROR(IF(VLOOKUP(B94,'출력일보 6일'!$L$10:$M$70,2,FALSE)&gt;0,VLOOKUP(B94,'출력일보 6일'!$L$10:$M$70,2,FALSE),0),0)</f>
        <v>0</v>
      </c>
      <c r="M94" s="63">
        <f>IFERROR(IF(VLOOKUP(B94,'출력일보 7일'!$D$10:$E$70,2,FALSE)&gt;0,VLOOKUP(B94,'출력일보 7일'!$D$10:$E$70,2,FALSE),0),0)+IFERROR(IF(VLOOKUP(B94,'출력일보 7일'!$L$10:$M$70,2,FALSE)&gt;0,VLOOKUP(B94,'출력일보 7일'!$L$10:$M$70,2,FALSE),0),0)</f>
        <v>0</v>
      </c>
      <c r="N94" s="63">
        <f>IFERROR(IF(VLOOKUP(B94,'출력일보 8일'!$D$10:$E$70,2,FALSE)&gt;0,VLOOKUP(B94,'출력일보 8일'!$D$10:$E$70,2,FALSE),0),0)+IFERROR(IF(VLOOKUP(B94,'출력일보 8일'!$L$10:$M$70,2,FALSE)&gt;0,VLOOKUP(B94,'출력일보 8일'!$L$10:$M$70,2,FALSE),0),0)</f>
        <v>0</v>
      </c>
      <c r="O94" s="63">
        <f>IFERROR(IF(VLOOKUP(B94,'출력일보 9일'!$D$10:$E$70,2,FALSE)&gt;0,VLOOKUP(B94,'출력일보 9일'!$D$10:$E$70,2,FALSE),0),0)+IFERROR(IF(VLOOKUP(B94,'출력일보 9일'!$L$10:$M$70,2,FALSE)&gt;0,VLOOKUP(B94,'출력일보 9일'!$L$10:$M$70,2,FALSE),0),0)</f>
        <v>0</v>
      </c>
      <c r="P94" s="63">
        <f>IFERROR(IF(VLOOKUP(B94,'출력일보 10일'!$D$10:$E$70,2,FALSE)&gt;0,VLOOKUP(B94,'출력일보 10일'!$D$10:$E$70,2,FALSE),0),0)+IFERROR(IF(VLOOKUP(B94,'출력일보 10일'!$L$10:$M$70,2,FALSE)&gt;0,VLOOKUP(B94,'출력일보 10일'!$L$10:$M$70,2,FALSE),0),0)</f>
        <v>0</v>
      </c>
      <c r="Q94" s="63">
        <f>IFERROR(IF(VLOOKUP(B94,'출력일보 11일'!$D$10:$E$70,2,FALSE)&gt;0,VLOOKUP(B94,'출력일보 11일'!$D$10:$E$70,2,FALSE),0),0)+IFERROR(IF(VLOOKUP(B94,'출력일보 11일'!$L$10:$M$70,2,FALSE)&gt;0,VLOOKUP(B94,'출력일보 11일'!$L$10:$M$70,2,FALSE),0),0)</f>
        <v>0</v>
      </c>
      <c r="R94" s="63">
        <f>IFERROR(IF(VLOOKUP(B94,'출력일보 12일'!$D$10:$E$70,2,FALSE)&gt;0,VLOOKUP(B94,'출력일보 12일'!$D$10:$E$70,2,FALSE),0),0)+IFERROR(IF(VLOOKUP(B94,'출력일보 12일'!$L$10:$M$70,2,FALSE)&gt;0,VLOOKUP(B94,'출력일보 12일'!$L$10:$M$70,2,FALSE),0),0)</f>
        <v>0</v>
      </c>
      <c r="S94" s="63">
        <f>IFERROR(IF(VLOOKUP(B94,'출력일보 13일'!$D$10:$E$70,2,FALSE)&gt;0,VLOOKUP(B94,'출력일보 13일'!$D$10:$E$70,2,FALSE),0),0)+IFERROR(IF(VLOOKUP(B94,'출력일보 13일'!$L$10:$M$70,2,FALSE)&gt;0,VLOOKUP(B94,'출력일보 13일'!$L$10:$M$70,2,FALSE),0),0)</f>
        <v>0</v>
      </c>
      <c r="T94" s="63">
        <f>IFERROR(IF(VLOOKUP(B94,'출력일보 14일'!$D$10:$E$70,2,FALSE)&gt;0,VLOOKUP(B94,'출력일보 14일'!$D$10:$E$70,2,FALSE),0),0)+IFERROR(IF(VLOOKUP(B94,'출력일보 14일'!$L$10:$M$70,2,FALSE)&gt;0,VLOOKUP(B94,'출력일보 14일'!$L$10:$M$70,2,FALSE),0),0)</f>
        <v>0</v>
      </c>
      <c r="U94" s="63">
        <f>IFERROR(IF(VLOOKUP(B94,'출력일보 15일'!$D$10:$E$70,2,FALSE)&gt;0,VLOOKUP(B94,'출력일보 15일'!$D$10:$E$70,2,FALSE),0),0)+IFERROR(IF(VLOOKUP(B94,'출력일보 15일'!$L$10:$M$70,2,FALSE)&gt;0,VLOOKUP(B94,'출력일보 15일'!$L$10:$M$70,2,FALSE),0),0)</f>
        <v>0</v>
      </c>
      <c r="V94" s="63">
        <f>IFERROR(IF(VLOOKUP(B94,'출력일보 16일'!$D$10:$E$70,2,FALSE)&gt;0,VLOOKUP(B94,'출력일보 16일'!$D$10:$E$70,2,FALSE),0),0)+IFERROR(IF(VLOOKUP(B94,'출력일보 16일'!$L$10:$M$70,2,FALSE)&gt;0,VLOOKUP(B94,'출력일보 16일'!$L$10:$M$70,2,FALSE),0),0)</f>
        <v>0</v>
      </c>
      <c r="W94" s="63">
        <f>IFERROR(IF(VLOOKUP(B94,'출력일보 17일'!$D$10:$E$70,2,FALSE)&gt;0,VLOOKUP(B94,'출력일보 17일'!$D$10:$E$70,2,FALSE),0),0)+IFERROR(IF(VLOOKUP(B94,'출력일보 17일'!$L$10:$M$70,2,FALSE)&gt;0,VLOOKUP(B94,'출력일보 17일'!$L$10:$M$70,2,FALSE),0),0)</f>
        <v>0</v>
      </c>
      <c r="X94" s="63">
        <f>IFERROR(IF(VLOOKUP(B94,'출력일보 18일'!$D$10:$E$70,2,FALSE)&gt;0,VLOOKUP(B94,'출력일보 18일'!$D$10:$E$70,2,FALSE),0),0)+IFERROR(IF(VLOOKUP(B94,'출력일보 18일'!$L$10:$M$70,2,FALSE)&gt;0,VLOOKUP(B94,'출력일보 18일'!$L$10:$M$70,2,FALSE),0),0)</f>
        <v>0</v>
      </c>
      <c r="Y94" s="63">
        <f>IFERROR(IF(VLOOKUP(B94,'출력일보 19일'!$D$10:$E$70,2,FALSE)&gt;0,VLOOKUP(B94,'출력일보 19일'!$D$10:$E$70,2,FALSE),0),0)+IFERROR(IF(VLOOKUP(B94,'출력일보 19일'!$L$10:$M$70,2,FALSE)&gt;0,VLOOKUP(B94,'출력일보 19일'!$L$10:$M$70,2,FALSE),0),0)</f>
        <v>0</v>
      </c>
      <c r="Z94" s="63">
        <f>IFERROR(IF(VLOOKUP(B94,'출력일보 20일'!$D$10:$E$70,2,FALSE)&gt;0,VLOOKUP(B94,'출력일보 20일'!$D$10:$E$70,2,FALSE),0),0)+IFERROR(IF(VLOOKUP(B94,'출력일보 20일'!$L$10:$M$70,2,FALSE)&gt;0,VLOOKUP(B94,'출력일보 20일'!$L$10:$M$70,2,FALSE),0),0)</f>
        <v>0</v>
      </c>
      <c r="AA94" s="63">
        <f>IFERROR(IF(VLOOKUP(B94,'출력일보 21일'!$D$10:$E$70,2,FALSE)&gt;0,VLOOKUP(B94,'출력일보 21일'!$D$10:$E$70,2,FALSE),0),0)+IFERROR(IF(VLOOKUP(B94,'출력일보 21일'!$L$10:$M$70,2,FALSE)&gt;0,VLOOKUP(B94,'출력일보 21일'!$L$10:$M$70,2,FALSE),0),0)</f>
        <v>0</v>
      </c>
      <c r="AB94" s="63">
        <f>IFERROR(IF(VLOOKUP(B94,'출력일보 22일'!$D$10:$E$70,2,FALSE)&gt;0,VLOOKUP(B94,'출력일보 22일'!$D$10:$E$70,2,FALSE),0),0)+IFERROR(IF(VLOOKUP(B94,'출력일보 22일'!$L$10:$M$70,2,FALSE)&gt;0,VLOOKUP(B94,'출력일보 22일'!$L$10:$M$70,2,FALSE),0),0)</f>
        <v>0</v>
      </c>
      <c r="AC94" s="63">
        <f>IFERROR(IF(VLOOKUP(B94,'출력일보 23일'!$D$10:$E$70,2,FALSE)&gt;0,VLOOKUP(B94,'출력일보 23일'!$D$10:$E$70,2,FALSE),0),0)+IFERROR(IF(VLOOKUP(B94,'출력일보 23일'!$L$10:$M$70,2,FALSE)&gt;0,VLOOKUP(B94,'출력일보 23일'!$L$10:$M$70,2,FALSE),0),0)</f>
        <v>0</v>
      </c>
      <c r="AD94" s="63">
        <f>IFERROR(IF(VLOOKUP(B94,'출력일보 24일'!$D$10:$E$70,2,FALSE)&gt;0,VLOOKUP(B94,'출력일보 24일'!$D$10:$E$70,2,FALSE),0),0)+IFERROR(IF(VLOOKUP(B94,'출력일보 24일'!$L$10:$M$70,2,FALSE)&gt;0,VLOOKUP(B94,'출력일보 24일'!$L$10:$M$70,2,FALSE),0),0)</f>
        <v>0</v>
      </c>
      <c r="AE94" s="63">
        <f>IFERROR(IF(VLOOKUP(B94,'출력일보 25일'!$D$10:$E$70,2,FALSE)&gt;0,VLOOKUP(B94,'출력일보 25일'!$D$10:$E$70,2,FALSE),0),0)+IFERROR(IF(VLOOKUP(B94,'출력일보 25일'!$L$10:$M$70,2,FALSE)&gt;0,VLOOKUP(B94,'출력일보 25일'!$L$10:$M$70,2,FALSE),0),0)</f>
        <v>0</v>
      </c>
      <c r="AF94" s="63">
        <f>IFERROR(IF(VLOOKUP(B94,'출력일보 26일'!$D$10:$E$70,2,FALSE)&gt;0,VLOOKUP(B94,'출력일보 26일'!$D$10:$E$70,2,FALSE),0),0)+IFERROR(IF(VLOOKUP(B94,'출력일보 26일'!$L$10:$M$70,2,FALSE)&gt;0,VLOOKUP(B94,'출력일보 26일'!$L$10:$M$70,2,FALSE),0),0)</f>
        <v>0</v>
      </c>
      <c r="AG94" s="63">
        <f>IFERROR(IF(VLOOKUP(B94,'출력일보 27일'!$D$10:$E$70,2,FALSE)&gt;0,VLOOKUP(B94,'출력일보 27일'!$D$10:$E$70,2,FALSE),0),0)+IFERROR(IF(VLOOKUP(B94,'출력일보 27일'!$L$10:$M$70,2,FALSE)&gt;0,VLOOKUP(B94,'출력일보 27일'!$L$10:$M$70,2,FALSE),0),0)</f>
        <v>0</v>
      </c>
      <c r="AH94" s="63">
        <f>IFERROR(IF(VLOOKUP(B94,'출력일보 28일'!$D$10:$E$70,2,FALSE)&gt;0,VLOOKUP(B94,'출력일보 28일'!$D$10:$E$70,2,FALSE),0),0)+IFERROR(IF(VLOOKUP(B94,'출력일보 28일'!$L$10:$M$70,2,FALSE)&gt;0,VLOOKUP(B94,'출력일보 28일'!$L$10:$M$70,2,FALSE),0),0)</f>
        <v>0</v>
      </c>
      <c r="AI94" s="63">
        <f>IFERROR(IF(VLOOKUP(B94,'출력일보 29일'!$D$10:$E$70,2,FALSE)&gt;0,VLOOKUP(B94,'출력일보 29일'!$D$10:$E$70,2,FALSE),0),0)+IFERROR(IF(VLOOKUP(B94,'출력일보 29일'!$L$10:$M$70,2,FALSE)&gt;0,VLOOKUP(B94,'출력일보 29일'!$L$10:$M$70,2,FALSE),0),0)</f>
        <v>0</v>
      </c>
      <c r="AJ94" s="63">
        <f>IFERROR(IF(VLOOKUP(B94,'출력일보 30일'!$D$10:$E$70,2,FALSE)&gt;0,VLOOKUP(B94,'출력일보 30일'!$D$10:$E$70,2,FALSE),0),0)+IFERROR(IF(VLOOKUP(B94,'출력일보 30일'!$L$10:$M$70,2,FALSE)&gt;0,VLOOKUP(B94,'출력일보 30일'!$L$10:$M$70,2,FALSE),0),0)</f>
        <v>0</v>
      </c>
      <c r="AK94" s="64">
        <f>IFERROR(IF(VLOOKUP(B94,'출력일보 31일'!$D$10:$E$70,2,FALSE)&gt;0,VLOOKUP(B94,'출력일보 31일'!$D$10:$E$70,2,FALSE),0),0)+IFERROR(IF(VLOOKUP(B94,'출력일보 31일'!$L$10:$M$70,2,FALSE)&gt;0,VLOOKUP(B94,'출력일보 31일'!$L$10:$M$70,2,FALSE),0),0)</f>
        <v>0</v>
      </c>
      <c r="AL94" s="75">
        <f t="shared" si="16"/>
        <v>0</v>
      </c>
      <c r="AM94" s="76">
        <f t="shared" si="17"/>
        <v>0</v>
      </c>
      <c r="AN94" s="77"/>
      <c r="AO94" s="95">
        <f t="shared" si="18"/>
        <v>0</v>
      </c>
      <c r="AP94" s="96">
        <f t="shared" si="19"/>
        <v>0</v>
      </c>
      <c r="AQ94" s="97">
        <f t="shared" si="20"/>
        <v>0</v>
      </c>
      <c r="AR94" s="97">
        <f t="shared" si="21"/>
        <v>0</v>
      </c>
      <c r="AS94" s="95">
        <f t="shared" si="22"/>
        <v>0</v>
      </c>
      <c r="AT94" s="96">
        <f t="shared" si="23"/>
        <v>0</v>
      </c>
      <c r="AU94" s="69"/>
      <c r="AV94" s="66"/>
      <c r="AW94" s="67"/>
      <c r="AX94" s="67"/>
      <c r="AY94" s="68"/>
    </row>
    <row r="95" spans="1:51" s="44" customFormat="1" ht="30" customHeight="1">
      <c r="A95" s="145"/>
      <c r="B95" s="141"/>
      <c r="C95" s="141"/>
      <c r="D95" s="141"/>
      <c r="E95" s="141"/>
      <c r="F95" s="142"/>
      <c r="G95" s="62">
        <f>IFERROR(IF(VLOOKUP(B95,'출력일보 1일'!$D$10:$E$70,2,FALSE)&gt;0,VLOOKUP(B95,'출력일보 1일'!$D$10:$E$70,2,FALSE),0),0)+IFERROR(IF(VLOOKUP(B95,'출력일보 1일'!$L$10:$M$70,2,FALSE)&gt;0,VLOOKUP(B95,'출력일보 1일'!$L$10:$M$70,2,FALSE),0),0)</f>
        <v>0</v>
      </c>
      <c r="H95" s="63">
        <f>IFERROR(IF(VLOOKUP(B95,'출력일보 2일'!$D$10:$E$70,2,FALSE)&gt;0,VLOOKUP(B95,'출력일보 2일'!$D$10:$E$70,2,FALSE),0),0)+IFERROR(IF(VLOOKUP(B95,'출력일보 2일'!$L$10:$M$70,2,FALSE)&gt;0,VLOOKUP(B95,'출력일보 2일'!$L$10:$M$70,2,FALSE),0),0)</f>
        <v>0</v>
      </c>
      <c r="I95" s="63">
        <f>IFERROR(IF(VLOOKUP(B95,'출력일보 3일'!$D$10:$E$70,2,FALSE)&gt;0,VLOOKUP(B95,'출력일보 3일'!$D$10:$E$70,2,FALSE),0),0)+IFERROR(IF(VLOOKUP(B95,'출력일보 3일'!$L$10:$M$70,2,FALSE)&gt;0,VLOOKUP(B95,'출력일보 3일'!$L$10:$M$70,2,FALSE),0),0)</f>
        <v>0</v>
      </c>
      <c r="J95" s="63">
        <f>IFERROR(IF(VLOOKUP(B95,'출력일보 4일'!$D$10:$E$70,2,FALSE)&gt;0,VLOOKUP(B95,'출력일보 4일'!$D$10:$E$70,2,FALSE),0),0)+IFERROR(IF(VLOOKUP(B95,'출력일보 4일'!$L$10:$M$70,2,FALSE)&gt;0,VLOOKUP(B95,'출력일보 4일'!$L$10:$M$70,2,FALSE),0),0)</f>
        <v>0</v>
      </c>
      <c r="K95" s="63">
        <f>IFERROR(IF(VLOOKUP(B95,'출력일보 5일'!$D$10:$E$70,2,FALSE)&gt;0,VLOOKUP(B95,'출력일보 5일'!$D$10:$E$70,2,FALSE),0),0)+IFERROR(IF(VLOOKUP(B95,'출력일보 5일'!$L$10:$M$70,2,FALSE)&gt;0,VLOOKUP(B95,'출력일보 5일'!$L$10:$M$70,2,FALSE),0),0)</f>
        <v>0</v>
      </c>
      <c r="L95" s="63">
        <f>IFERROR(IF(VLOOKUP(B95,'출력일보 6일'!$D$10:$E$70,2,FALSE)&gt;0,VLOOKUP(B95,'출력일보 6일'!$D$10:$E$70,2,FALSE),0),0)+IFERROR(IF(VLOOKUP(B95,'출력일보 6일'!$L$10:$M$70,2,FALSE)&gt;0,VLOOKUP(B95,'출력일보 6일'!$L$10:$M$70,2,FALSE),0),0)</f>
        <v>0</v>
      </c>
      <c r="M95" s="63">
        <f>IFERROR(IF(VLOOKUP(B95,'출력일보 7일'!$D$10:$E$70,2,FALSE)&gt;0,VLOOKUP(B95,'출력일보 7일'!$D$10:$E$70,2,FALSE),0),0)+IFERROR(IF(VLOOKUP(B95,'출력일보 7일'!$L$10:$M$70,2,FALSE)&gt;0,VLOOKUP(B95,'출력일보 7일'!$L$10:$M$70,2,FALSE),0),0)</f>
        <v>0</v>
      </c>
      <c r="N95" s="63">
        <f>IFERROR(IF(VLOOKUP(B95,'출력일보 8일'!$D$10:$E$70,2,FALSE)&gt;0,VLOOKUP(B95,'출력일보 8일'!$D$10:$E$70,2,FALSE),0),0)+IFERROR(IF(VLOOKUP(B95,'출력일보 8일'!$L$10:$M$70,2,FALSE)&gt;0,VLOOKUP(B95,'출력일보 8일'!$L$10:$M$70,2,FALSE),0),0)</f>
        <v>0</v>
      </c>
      <c r="O95" s="63">
        <f>IFERROR(IF(VLOOKUP(B95,'출력일보 9일'!$D$10:$E$70,2,FALSE)&gt;0,VLOOKUP(B95,'출력일보 9일'!$D$10:$E$70,2,FALSE),0),0)+IFERROR(IF(VLOOKUP(B95,'출력일보 9일'!$L$10:$M$70,2,FALSE)&gt;0,VLOOKUP(B95,'출력일보 9일'!$L$10:$M$70,2,FALSE),0),0)</f>
        <v>0</v>
      </c>
      <c r="P95" s="63">
        <f>IFERROR(IF(VLOOKUP(B95,'출력일보 10일'!$D$10:$E$70,2,FALSE)&gt;0,VLOOKUP(B95,'출력일보 10일'!$D$10:$E$70,2,FALSE),0),0)+IFERROR(IF(VLOOKUP(B95,'출력일보 10일'!$L$10:$M$70,2,FALSE)&gt;0,VLOOKUP(B95,'출력일보 10일'!$L$10:$M$70,2,FALSE),0),0)</f>
        <v>0</v>
      </c>
      <c r="Q95" s="63">
        <f>IFERROR(IF(VLOOKUP(B95,'출력일보 11일'!$D$10:$E$70,2,FALSE)&gt;0,VLOOKUP(B95,'출력일보 11일'!$D$10:$E$70,2,FALSE),0),0)+IFERROR(IF(VLOOKUP(B95,'출력일보 11일'!$L$10:$M$70,2,FALSE)&gt;0,VLOOKUP(B95,'출력일보 11일'!$L$10:$M$70,2,FALSE),0),0)</f>
        <v>0</v>
      </c>
      <c r="R95" s="63">
        <f>IFERROR(IF(VLOOKUP(B95,'출력일보 12일'!$D$10:$E$70,2,FALSE)&gt;0,VLOOKUP(B95,'출력일보 12일'!$D$10:$E$70,2,FALSE),0),0)+IFERROR(IF(VLOOKUP(B95,'출력일보 12일'!$L$10:$M$70,2,FALSE)&gt;0,VLOOKUP(B95,'출력일보 12일'!$L$10:$M$70,2,FALSE),0),0)</f>
        <v>0</v>
      </c>
      <c r="S95" s="63">
        <f>IFERROR(IF(VLOOKUP(B95,'출력일보 13일'!$D$10:$E$70,2,FALSE)&gt;0,VLOOKUP(B95,'출력일보 13일'!$D$10:$E$70,2,FALSE),0),0)+IFERROR(IF(VLOOKUP(B95,'출력일보 13일'!$L$10:$M$70,2,FALSE)&gt;0,VLOOKUP(B95,'출력일보 13일'!$L$10:$M$70,2,FALSE),0),0)</f>
        <v>0</v>
      </c>
      <c r="T95" s="63">
        <f>IFERROR(IF(VLOOKUP(B95,'출력일보 14일'!$D$10:$E$70,2,FALSE)&gt;0,VLOOKUP(B95,'출력일보 14일'!$D$10:$E$70,2,FALSE),0),0)+IFERROR(IF(VLOOKUP(B95,'출력일보 14일'!$L$10:$M$70,2,FALSE)&gt;0,VLOOKUP(B95,'출력일보 14일'!$L$10:$M$70,2,FALSE),0),0)</f>
        <v>0</v>
      </c>
      <c r="U95" s="63">
        <f>IFERROR(IF(VLOOKUP(B95,'출력일보 15일'!$D$10:$E$70,2,FALSE)&gt;0,VLOOKUP(B95,'출력일보 15일'!$D$10:$E$70,2,FALSE),0),0)+IFERROR(IF(VLOOKUP(B95,'출력일보 15일'!$L$10:$M$70,2,FALSE)&gt;0,VLOOKUP(B95,'출력일보 15일'!$L$10:$M$70,2,FALSE),0),0)</f>
        <v>0</v>
      </c>
      <c r="V95" s="63">
        <f>IFERROR(IF(VLOOKUP(B95,'출력일보 16일'!$D$10:$E$70,2,FALSE)&gt;0,VLOOKUP(B95,'출력일보 16일'!$D$10:$E$70,2,FALSE),0),0)+IFERROR(IF(VLOOKUP(B95,'출력일보 16일'!$L$10:$M$70,2,FALSE)&gt;0,VLOOKUP(B95,'출력일보 16일'!$L$10:$M$70,2,FALSE),0),0)</f>
        <v>0</v>
      </c>
      <c r="W95" s="63">
        <f>IFERROR(IF(VLOOKUP(B95,'출력일보 17일'!$D$10:$E$70,2,FALSE)&gt;0,VLOOKUP(B95,'출력일보 17일'!$D$10:$E$70,2,FALSE),0),0)+IFERROR(IF(VLOOKUP(B95,'출력일보 17일'!$L$10:$M$70,2,FALSE)&gt;0,VLOOKUP(B95,'출력일보 17일'!$L$10:$M$70,2,FALSE),0),0)</f>
        <v>0</v>
      </c>
      <c r="X95" s="63">
        <f>IFERROR(IF(VLOOKUP(B95,'출력일보 18일'!$D$10:$E$70,2,FALSE)&gt;0,VLOOKUP(B95,'출력일보 18일'!$D$10:$E$70,2,FALSE),0),0)+IFERROR(IF(VLOOKUP(B95,'출력일보 18일'!$L$10:$M$70,2,FALSE)&gt;0,VLOOKUP(B95,'출력일보 18일'!$L$10:$M$70,2,FALSE),0),0)</f>
        <v>0</v>
      </c>
      <c r="Y95" s="63">
        <f>IFERROR(IF(VLOOKUP(B95,'출력일보 19일'!$D$10:$E$70,2,FALSE)&gt;0,VLOOKUP(B95,'출력일보 19일'!$D$10:$E$70,2,FALSE),0),0)+IFERROR(IF(VLOOKUP(B95,'출력일보 19일'!$L$10:$M$70,2,FALSE)&gt;0,VLOOKUP(B95,'출력일보 19일'!$L$10:$M$70,2,FALSE),0),0)</f>
        <v>0</v>
      </c>
      <c r="Z95" s="63">
        <f>IFERROR(IF(VLOOKUP(B95,'출력일보 20일'!$D$10:$E$70,2,FALSE)&gt;0,VLOOKUP(B95,'출력일보 20일'!$D$10:$E$70,2,FALSE),0),0)+IFERROR(IF(VLOOKUP(B95,'출력일보 20일'!$L$10:$M$70,2,FALSE)&gt;0,VLOOKUP(B95,'출력일보 20일'!$L$10:$M$70,2,FALSE),0),0)</f>
        <v>0</v>
      </c>
      <c r="AA95" s="63">
        <f>IFERROR(IF(VLOOKUP(B95,'출력일보 21일'!$D$10:$E$70,2,FALSE)&gt;0,VLOOKUP(B95,'출력일보 21일'!$D$10:$E$70,2,FALSE),0),0)+IFERROR(IF(VLOOKUP(B95,'출력일보 21일'!$L$10:$M$70,2,FALSE)&gt;0,VLOOKUP(B95,'출력일보 21일'!$L$10:$M$70,2,FALSE),0),0)</f>
        <v>0</v>
      </c>
      <c r="AB95" s="63">
        <f>IFERROR(IF(VLOOKUP(B95,'출력일보 22일'!$D$10:$E$70,2,FALSE)&gt;0,VLOOKUP(B95,'출력일보 22일'!$D$10:$E$70,2,FALSE),0),0)+IFERROR(IF(VLOOKUP(B95,'출력일보 22일'!$L$10:$M$70,2,FALSE)&gt;0,VLOOKUP(B95,'출력일보 22일'!$L$10:$M$70,2,FALSE),0),0)</f>
        <v>0</v>
      </c>
      <c r="AC95" s="63">
        <f>IFERROR(IF(VLOOKUP(B95,'출력일보 23일'!$D$10:$E$70,2,FALSE)&gt;0,VLOOKUP(B95,'출력일보 23일'!$D$10:$E$70,2,FALSE),0),0)+IFERROR(IF(VLOOKUP(B95,'출력일보 23일'!$L$10:$M$70,2,FALSE)&gt;0,VLOOKUP(B95,'출력일보 23일'!$L$10:$M$70,2,FALSE),0),0)</f>
        <v>0</v>
      </c>
      <c r="AD95" s="63">
        <f>IFERROR(IF(VLOOKUP(B95,'출력일보 24일'!$D$10:$E$70,2,FALSE)&gt;0,VLOOKUP(B95,'출력일보 24일'!$D$10:$E$70,2,FALSE),0),0)+IFERROR(IF(VLOOKUP(B95,'출력일보 24일'!$L$10:$M$70,2,FALSE)&gt;0,VLOOKUP(B95,'출력일보 24일'!$L$10:$M$70,2,FALSE),0),0)</f>
        <v>0</v>
      </c>
      <c r="AE95" s="63">
        <f>IFERROR(IF(VLOOKUP(B95,'출력일보 25일'!$D$10:$E$70,2,FALSE)&gt;0,VLOOKUP(B95,'출력일보 25일'!$D$10:$E$70,2,FALSE),0),0)+IFERROR(IF(VLOOKUP(B95,'출력일보 25일'!$L$10:$M$70,2,FALSE)&gt;0,VLOOKUP(B95,'출력일보 25일'!$L$10:$M$70,2,FALSE),0),0)</f>
        <v>0</v>
      </c>
      <c r="AF95" s="63">
        <f>IFERROR(IF(VLOOKUP(B95,'출력일보 26일'!$D$10:$E$70,2,FALSE)&gt;0,VLOOKUP(B95,'출력일보 26일'!$D$10:$E$70,2,FALSE),0),0)+IFERROR(IF(VLOOKUP(B95,'출력일보 26일'!$L$10:$M$70,2,FALSE)&gt;0,VLOOKUP(B95,'출력일보 26일'!$L$10:$M$70,2,FALSE),0),0)</f>
        <v>0</v>
      </c>
      <c r="AG95" s="63">
        <f>IFERROR(IF(VLOOKUP(B95,'출력일보 27일'!$D$10:$E$70,2,FALSE)&gt;0,VLOOKUP(B95,'출력일보 27일'!$D$10:$E$70,2,FALSE),0),0)+IFERROR(IF(VLOOKUP(B95,'출력일보 27일'!$L$10:$M$70,2,FALSE)&gt;0,VLOOKUP(B95,'출력일보 27일'!$L$10:$M$70,2,FALSE),0),0)</f>
        <v>0</v>
      </c>
      <c r="AH95" s="63">
        <f>IFERROR(IF(VLOOKUP(B95,'출력일보 28일'!$D$10:$E$70,2,FALSE)&gt;0,VLOOKUP(B95,'출력일보 28일'!$D$10:$E$70,2,FALSE),0),0)+IFERROR(IF(VLOOKUP(B95,'출력일보 28일'!$L$10:$M$70,2,FALSE)&gt;0,VLOOKUP(B95,'출력일보 28일'!$L$10:$M$70,2,FALSE),0),0)</f>
        <v>0</v>
      </c>
      <c r="AI95" s="63">
        <f>IFERROR(IF(VLOOKUP(B95,'출력일보 29일'!$D$10:$E$70,2,FALSE)&gt;0,VLOOKUP(B95,'출력일보 29일'!$D$10:$E$70,2,FALSE),0),0)+IFERROR(IF(VLOOKUP(B95,'출력일보 29일'!$L$10:$M$70,2,FALSE)&gt;0,VLOOKUP(B95,'출력일보 29일'!$L$10:$M$70,2,FALSE),0),0)</f>
        <v>0</v>
      </c>
      <c r="AJ95" s="63">
        <f>IFERROR(IF(VLOOKUP(B95,'출력일보 30일'!$D$10:$E$70,2,FALSE)&gt;0,VLOOKUP(B95,'출력일보 30일'!$D$10:$E$70,2,FALSE),0),0)+IFERROR(IF(VLOOKUP(B95,'출력일보 30일'!$L$10:$M$70,2,FALSE)&gt;0,VLOOKUP(B95,'출력일보 30일'!$L$10:$M$70,2,FALSE),0),0)</f>
        <v>0</v>
      </c>
      <c r="AK95" s="64">
        <f>IFERROR(IF(VLOOKUP(B95,'출력일보 31일'!$D$10:$E$70,2,FALSE)&gt;0,VLOOKUP(B95,'출력일보 31일'!$D$10:$E$70,2,FALSE),0),0)+IFERROR(IF(VLOOKUP(B95,'출력일보 31일'!$L$10:$M$70,2,FALSE)&gt;0,VLOOKUP(B95,'출력일보 31일'!$L$10:$M$70,2,FALSE),0),0)</f>
        <v>0</v>
      </c>
      <c r="AL95" s="75">
        <f t="shared" si="16"/>
        <v>0</v>
      </c>
      <c r="AM95" s="76">
        <f t="shared" si="17"/>
        <v>0</v>
      </c>
      <c r="AN95" s="77"/>
      <c r="AO95" s="95">
        <f t="shared" si="18"/>
        <v>0</v>
      </c>
      <c r="AP95" s="96">
        <f t="shared" si="19"/>
        <v>0</v>
      </c>
      <c r="AQ95" s="97">
        <f t="shared" si="20"/>
        <v>0</v>
      </c>
      <c r="AR95" s="97">
        <f t="shared" si="21"/>
        <v>0</v>
      </c>
      <c r="AS95" s="95">
        <f t="shared" si="22"/>
        <v>0</v>
      </c>
      <c r="AT95" s="96">
        <f t="shared" si="23"/>
        <v>0</v>
      </c>
      <c r="AU95" s="69"/>
      <c r="AV95" s="66"/>
      <c r="AW95" s="67"/>
      <c r="AX95" s="67"/>
      <c r="AY95" s="68"/>
    </row>
    <row r="96" spans="1:51" s="44" customFormat="1" ht="30" customHeight="1">
      <c r="A96" s="145"/>
      <c r="B96" s="143"/>
      <c r="C96" s="143"/>
      <c r="D96" s="143"/>
      <c r="E96" s="143"/>
      <c r="F96" s="144"/>
      <c r="G96" s="62">
        <f>IFERROR(IF(VLOOKUP(B96,'출력일보 1일'!$D$10:$E$70,2,FALSE)&gt;0,VLOOKUP(B96,'출력일보 1일'!$D$10:$E$70,2,FALSE),0),0)+IFERROR(IF(VLOOKUP(B96,'출력일보 1일'!$L$10:$M$70,2,FALSE)&gt;0,VLOOKUP(B96,'출력일보 1일'!$L$10:$M$70,2,FALSE),0),0)</f>
        <v>0</v>
      </c>
      <c r="H96" s="63">
        <f>IFERROR(IF(VLOOKUP(B96,'출력일보 2일'!$D$10:$E$70,2,FALSE)&gt;0,VLOOKUP(B96,'출력일보 2일'!$D$10:$E$70,2,FALSE),0),0)+IFERROR(IF(VLOOKUP(B96,'출력일보 2일'!$L$10:$M$70,2,FALSE)&gt;0,VLOOKUP(B96,'출력일보 2일'!$L$10:$M$70,2,FALSE),0),0)</f>
        <v>0</v>
      </c>
      <c r="I96" s="63">
        <f>IFERROR(IF(VLOOKUP(B96,'출력일보 3일'!$D$10:$E$70,2,FALSE)&gt;0,VLOOKUP(B96,'출력일보 3일'!$D$10:$E$70,2,FALSE),0),0)+IFERROR(IF(VLOOKUP(B96,'출력일보 3일'!$L$10:$M$70,2,FALSE)&gt;0,VLOOKUP(B96,'출력일보 3일'!$L$10:$M$70,2,FALSE),0),0)</f>
        <v>0</v>
      </c>
      <c r="J96" s="63">
        <f>IFERROR(IF(VLOOKUP(B96,'출력일보 4일'!$D$10:$E$70,2,FALSE)&gt;0,VLOOKUP(B96,'출력일보 4일'!$D$10:$E$70,2,FALSE),0),0)+IFERROR(IF(VLOOKUP(B96,'출력일보 4일'!$L$10:$M$70,2,FALSE)&gt;0,VLOOKUP(B96,'출력일보 4일'!$L$10:$M$70,2,FALSE),0),0)</f>
        <v>0</v>
      </c>
      <c r="K96" s="63">
        <f>IFERROR(IF(VLOOKUP(B96,'출력일보 5일'!$D$10:$E$70,2,FALSE)&gt;0,VLOOKUP(B96,'출력일보 5일'!$D$10:$E$70,2,FALSE),0),0)+IFERROR(IF(VLOOKUP(B96,'출력일보 5일'!$L$10:$M$70,2,FALSE)&gt;0,VLOOKUP(B96,'출력일보 5일'!$L$10:$M$70,2,FALSE),0),0)</f>
        <v>0</v>
      </c>
      <c r="L96" s="63">
        <f>IFERROR(IF(VLOOKUP(B96,'출력일보 6일'!$D$10:$E$70,2,FALSE)&gt;0,VLOOKUP(B96,'출력일보 6일'!$D$10:$E$70,2,FALSE),0),0)+IFERROR(IF(VLOOKUP(B96,'출력일보 6일'!$L$10:$M$70,2,FALSE)&gt;0,VLOOKUP(B96,'출력일보 6일'!$L$10:$M$70,2,FALSE),0),0)</f>
        <v>0</v>
      </c>
      <c r="M96" s="63">
        <f>IFERROR(IF(VLOOKUP(B96,'출력일보 7일'!$D$10:$E$70,2,FALSE)&gt;0,VLOOKUP(B96,'출력일보 7일'!$D$10:$E$70,2,FALSE),0),0)+IFERROR(IF(VLOOKUP(B96,'출력일보 7일'!$L$10:$M$70,2,FALSE)&gt;0,VLOOKUP(B96,'출력일보 7일'!$L$10:$M$70,2,FALSE),0),0)</f>
        <v>0</v>
      </c>
      <c r="N96" s="63">
        <f>IFERROR(IF(VLOOKUP(B96,'출력일보 8일'!$D$10:$E$70,2,FALSE)&gt;0,VLOOKUP(B96,'출력일보 8일'!$D$10:$E$70,2,FALSE),0),0)+IFERROR(IF(VLOOKUP(B96,'출력일보 8일'!$L$10:$M$70,2,FALSE)&gt;0,VLOOKUP(B96,'출력일보 8일'!$L$10:$M$70,2,FALSE),0),0)</f>
        <v>0</v>
      </c>
      <c r="O96" s="63">
        <f>IFERROR(IF(VLOOKUP(B96,'출력일보 9일'!$D$10:$E$70,2,FALSE)&gt;0,VLOOKUP(B96,'출력일보 9일'!$D$10:$E$70,2,FALSE),0),0)+IFERROR(IF(VLOOKUP(B96,'출력일보 9일'!$L$10:$M$70,2,FALSE)&gt;0,VLOOKUP(B96,'출력일보 9일'!$L$10:$M$70,2,FALSE),0),0)</f>
        <v>0</v>
      </c>
      <c r="P96" s="63">
        <f>IFERROR(IF(VLOOKUP(B96,'출력일보 10일'!$D$10:$E$70,2,FALSE)&gt;0,VLOOKUP(B96,'출력일보 10일'!$D$10:$E$70,2,FALSE),0),0)+IFERROR(IF(VLOOKUP(B96,'출력일보 10일'!$L$10:$M$70,2,FALSE)&gt;0,VLOOKUP(B96,'출력일보 10일'!$L$10:$M$70,2,FALSE),0),0)</f>
        <v>0</v>
      </c>
      <c r="Q96" s="63">
        <f>IFERROR(IF(VLOOKUP(B96,'출력일보 11일'!$D$10:$E$70,2,FALSE)&gt;0,VLOOKUP(B96,'출력일보 11일'!$D$10:$E$70,2,FALSE),0),0)+IFERROR(IF(VLOOKUP(B96,'출력일보 11일'!$L$10:$M$70,2,FALSE)&gt;0,VLOOKUP(B96,'출력일보 11일'!$L$10:$M$70,2,FALSE),0),0)</f>
        <v>0</v>
      </c>
      <c r="R96" s="63">
        <f>IFERROR(IF(VLOOKUP(B96,'출력일보 12일'!$D$10:$E$70,2,FALSE)&gt;0,VLOOKUP(B96,'출력일보 12일'!$D$10:$E$70,2,FALSE),0),0)+IFERROR(IF(VLOOKUP(B96,'출력일보 12일'!$L$10:$M$70,2,FALSE)&gt;0,VLOOKUP(B96,'출력일보 12일'!$L$10:$M$70,2,FALSE),0),0)</f>
        <v>0</v>
      </c>
      <c r="S96" s="63">
        <f>IFERROR(IF(VLOOKUP(B96,'출력일보 13일'!$D$10:$E$70,2,FALSE)&gt;0,VLOOKUP(B96,'출력일보 13일'!$D$10:$E$70,2,FALSE),0),0)+IFERROR(IF(VLOOKUP(B96,'출력일보 13일'!$L$10:$M$70,2,FALSE)&gt;0,VLOOKUP(B96,'출력일보 13일'!$L$10:$M$70,2,FALSE),0),0)</f>
        <v>0</v>
      </c>
      <c r="T96" s="63">
        <f>IFERROR(IF(VLOOKUP(B96,'출력일보 14일'!$D$10:$E$70,2,FALSE)&gt;0,VLOOKUP(B96,'출력일보 14일'!$D$10:$E$70,2,FALSE),0),0)+IFERROR(IF(VLOOKUP(B96,'출력일보 14일'!$L$10:$M$70,2,FALSE)&gt;0,VLOOKUP(B96,'출력일보 14일'!$L$10:$M$70,2,FALSE),0),0)</f>
        <v>0</v>
      </c>
      <c r="U96" s="63">
        <f>IFERROR(IF(VLOOKUP(B96,'출력일보 15일'!$D$10:$E$70,2,FALSE)&gt;0,VLOOKUP(B96,'출력일보 15일'!$D$10:$E$70,2,FALSE),0),0)+IFERROR(IF(VLOOKUP(B96,'출력일보 15일'!$L$10:$M$70,2,FALSE)&gt;0,VLOOKUP(B96,'출력일보 15일'!$L$10:$M$70,2,FALSE),0),0)</f>
        <v>0</v>
      </c>
      <c r="V96" s="63">
        <f>IFERROR(IF(VLOOKUP(B96,'출력일보 16일'!$D$10:$E$70,2,FALSE)&gt;0,VLOOKUP(B96,'출력일보 16일'!$D$10:$E$70,2,FALSE),0),0)+IFERROR(IF(VLOOKUP(B96,'출력일보 16일'!$L$10:$M$70,2,FALSE)&gt;0,VLOOKUP(B96,'출력일보 16일'!$L$10:$M$70,2,FALSE),0),0)</f>
        <v>0</v>
      </c>
      <c r="W96" s="63">
        <f>IFERROR(IF(VLOOKUP(B96,'출력일보 17일'!$D$10:$E$70,2,FALSE)&gt;0,VLOOKUP(B96,'출력일보 17일'!$D$10:$E$70,2,FALSE),0),0)+IFERROR(IF(VLOOKUP(B96,'출력일보 17일'!$L$10:$M$70,2,FALSE)&gt;0,VLOOKUP(B96,'출력일보 17일'!$L$10:$M$70,2,FALSE),0),0)</f>
        <v>0</v>
      </c>
      <c r="X96" s="63">
        <f>IFERROR(IF(VLOOKUP(B96,'출력일보 18일'!$D$10:$E$70,2,FALSE)&gt;0,VLOOKUP(B96,'출력일보 18일'!$D$10:$E$70,2,FALSE),0),0)+IFERROR(IF(VLOOKUP(B96,'출력일보 18일'!$L$10:$M$70,2,FALSE)&gt;0,VLOOKUP(B96,'출력일보 18일'!$L$10:$M$70,2,FALSE),0),0)</f>
        <v>0</v>
      </c>
      <c r="Y96" s="63">
        <f>IFERROR(IF(VLOOKUP(B96,'출력일보 19일'!$D$10:$E$70,2,FALSE)&gt;0,VLOOKUP(B96,'출력일보 19일'!$D$10:$E$70,2,FALSE),0),0)+IFERROR(IF(VLOOKUP(B96,'출력일보 19일'!$L$10:$M$70,2,FALSE)&gt;0,VLOOKUP(B96,'출력일보 19일'!$L$10:$M$70,2,FALSE),0),0)</f>
        <v>0</v>
      </c>
      <c r="Z96" s="63">
        <f>IFERROR(IF(VLOOKUP(B96,'출력일보 20일'!$D$10:$E$70,2,FALSE)&gt;0,VLOOKUP(B96,'출력일보 20일'!$D$10:$E$70,2,FALSE),0),0)+IFERROR(IF(VLOOKUP(B96,'출력일보 20일'!$L$10:$M$70,2,FALSE)&gt;0,VLOOKUP(B96,'출력일보 20일'!$L$10:$M$70,2,FALSE),0),0)</f>
        <v>0</v>
      </c>
      <c r="AA96" s="63">
        <f>IFERROR(IF(VLOOKUP(B96,'출력일보 21일'!$D$10:$E$70,2,FALSE)&gt;0,VLOOKUP(B96,'출력일보 21일'!$D$10:$E$70,2,FALSE),0),0)+IFERROR(IF(VLOOKUP(B96,'출력일보 21일'!$L$10:$M$70,2,FALSE)&gt;0,VLOOKUP(B96,'출력일보 21일'!$L$10:$M$70,2,FALSE),0),0)</f>
        <v>0</v>
      </c>
      <c r="AB96" s="63">
        <f>IFERROR(IF(VLOOKUP(B96,'출력일보 22일'!$D$10:$E$70,2,FALSE)&gt;0,VLOOKUP(B96,'출력일보 22일'!$D$10:$E$70,2,FALSE),0),0)+IFERROR(IF(VLOOKUP(B96,'출력일보 22일'!$L$10:$M$70,2,FALSE)&gt;0,VLOOKUP(B96,'출력일보 22일'!$L$10:$M$70,2,FALSE),0),0)</f>
        <v>0</v>
      </c>
      <c r="AC96" s="63">
        <f>IFERROR(IF(VLOOKUP(B96,'출력일보 23일'!$D$10:$E$70,2,FALSE)&gt;0,VLOOKUP(B96,'출력일보 23일'!$D$10:$E$70,2,FALSE),0),0)+IFERROR(IF(VLOOKUP(B96,'출력일보 23일'!$L$10:$M$70,2,FALSE)&gt;0,VLOOKUP(B96,'출력일보 23일'!$L$10:$M$70,2,FALSE),0),0)</f>
        <v>0</v>
      </c>
      <c r="AD96" s="63">
        <f>IFERROR(IF(VLOOKUP(B96,'출력일보 24일'!$D$10:$E$70,2,FALSE)&gt;0,VLOOKUP(B96,'출력일보 24일'!$D$10:$E$70,2,FALSE),0),0)+IFERROR(IF(VLOOKUP(B96,'출력일보 24일'!$L$10:$M$70,2,FALSE)&gt;0,VLOOKUP(B96,'출력일보 24일'!$L$10:$M$70,2,FALSE),0),0)</f>
        <v>0</v>
      </c>
      <c r="AE96" s="63">
        <f>IFERROR(IF(VLOOKUP(B96,'출력일보 25일'!$D$10:$E$70,2,FALSE)&gt;0,VLOOKUP(B96,'출력일보 25일'!$D$10:$E$70,2,FALSE),0),0)+IFERROR(IF(VLOOKUP(B96,'출력일보 25일'!$L$10:$M$70,2,FALSE)&gt;0,VLOOKUP(B96,'출력일보 25일'!$L$10:$M$70,2,FALSE),0),0)</f>
        <v>0</v>
      </c>
      <c r="AF96" s="63">
        <f>IFERROR(IF(VLOOKUP(B96,'출력일보 26일'!$D$10:$E$70,2,FALSE)&gt;0,VLOOKUP(B96,'출력일보 26일'!$D$10:$E$70,2,FALSE),0),0)+IFERROR(IF(VLOOKUP(B96,'출력일보 26일'!$L$10:$M$70,2,FALSE)&gt;0,VLOOKUP(B96,'출력일보 26일'!$L$10:$M$70,2,FALSE),0),0)</f>
        <v>0</v>
      </c>
      <c r="AG96" s="63">
        <f>IFERROR(IF(VLOOKUP(B96,'출력일보 27일'!$D$10:$E$70,2,FALSE)&gt;0,VLOOKUP(B96,'출력일보 27일'!$D$10:$E$70,2,FALSE),0),0)+IFERROR(IF(VLOOKUP(B96,'출력일보 27일'!$L$10:$M$70,2,FALSE)&gt;0,VLOOKUP(B96,'출력일보 27일'!$L$10:$M$70,2,FALSE),0),0)</f>
        <v>0</v>
      </c>
      <c r="AH96" s="63">
        <f>IFERROR(IF(VLOOKUP(B96,'출력일보 28일'!$D$10:$E$70,2,FALSE)&gt;0,VLOOKUP(B96,'출력일보 28일'!$D$10:$E$70,2,FALSE),0),0)+IFERROR(IF(VLOOKUP(B96,'출력일보 28일'!$L$10:$M$70,2,FALSE)&gt;0,VLOOKUP(B96,'출력일보 28일'!$L$10:$M$70,2,FALSE),0),0)</f>
        <v>0</v>
      </c>
      <c r="AI96" s="63">
        <f>IFERROR(IF(VLOOKUP(B96,'출력일보 29일'!$D$10:$E$70,2,FALSE)&gt;0,VLOOKUP(B96,'출력일보 29일'!$D$10:$E$70,2,FALSE),0),0)+IFERROR(IF(VLOOKUP(B96,'출력일보 29일'!$L$10:$M$70,2,FALSE)&gt;0,VLOOKUP(B96,'출력일보 29일'!$L$10:$M$70,2,FALSE),0),0)</f>
        <v>0</v>
      </c>
      <c r="AJ96" s="63">
        <f>IFERROR(IF(VLOOKUP(B96,'출력일보 30일'!$D$10:$E$70,2,FALSE)&gt;0,VLOOKUP(B96,'출력일보 30일'!$D$10:$E$70,2,FALSE),0),0)+IFERROR(IF(VLOOKUP(B96,'출력일보 30일'!$L$10:$M$70,2,FALSE)&gt;0,VLOOKUP(B96,'출력일보 30일'!$L$10:$M$70,2,FALSE),0),0)</f>
        <v>0</v>
      </c>
      <c r="AK96" s="64">
        <f>IFERROR(IF(VLOOKUP(B96,'출력일보 31일'!$D$10:$E$70,2,FALSE)&gt;0,VLOOKUP(B96,'출력일보 31일'!$D$10:$E$70,2,FALSE),0),0)+IFERROR(IF(VLOOKUP(B96,'출력일보 31일'!$L$10:$M$70,2,FALSE)&gt;0,VLOOKUP(B96,'출력일보 31일'!$L$10:$M$70,2,FALSE),0),0)</f>
        <v>0</v>
      </c>
      <c r="AL96" s="75">
        <f t="shared" si="16"/>
        <v>0</v>
      </c>
      <c r="AM96" s="76">
        <f t="shared" si="17"/>
        <v>0</v>
      </c>
      <c r="AN96" s="77"/>
      <c r="AO96" s="95">
        <f t="shared" si="18"/>
        <v>0</v>
      </c>
      <c r="AP96" s="96">
        <f t="shared" si="19"/>
        <v>0</v>
      </c>
      <c r="AQ96" s="97">
        <f t="shared" si="20"/>
        <v>0</v>
      </c>
      <c r="AR96" s="97">
        <f t="shared" si="21"/>
        <v>0</v>
      </c>
      <c r="AS96" s="95">
        <f t="shared" si="22"/>
        <v>0</v>
      </c>
      <c r="AT96" s="96">
        <f t="shared" si="23"/>
        <v>0</v>
      </c>
      <c r="AU96" s="69"/>
      <c r="AV96" s="66"/>
      <c r="AW96" s="67"/>
      <c r="AX96" s="67"/>
      <c r="AY96" s="68"/>
    </row>
    <row r="97" spans="1:51" s="44" customFormat="1" ht="30" customHeight="1">
      <c r="A97" s="145"/>
      <c r="B97" s="143"/>
      <c r="C97" s="143"/>
      <c r="D97" s="143"/>
      <c r="E97" s="143"/>
      <c r="F97" s="144"/>
      <c r="G97" s="62">
        <f>IFERROR(IF(VLOOKUP(B97,'출력일보 1일'!$D$10:$E$70,2,FALSE)&gt;0,VLOOKUP(B97,'출력일보 1일'!$D$10:$E$70,2,FALSE),0),0)+IFERROR(IF(VLOOKUP(B97,'출력일보 1일'!$L$10:$M$70,2,FALSE)&gt;0,VLOOKUP(B97,'출력일보 1일'!$L$10:$M$70,2,FALSE),0),0)</f>
        <v>0</v>
      </c>
      <c r="H97" s="63">
        <f>IFERROR(IF(VLOOKUP(B97,'출력일보 2일'!$D$10:$E$70,2,FALSE)&gt;0,VLOOKUP(B97,'출력일보 2일'!$D$10:$E$70,2,FALSE),0),0)+IFERROR(IF(VLOOKUP(B97,'출력일보 2일'!$L$10:$M$70,2,FALSE)&gt;0,VLOOKUP(B97,'출력일보 2일'!$L$10:$M$70,2,FALSE),0),0)</f>
        <v>0</v>
      </c>
      <c r="I97" s="63">
        <f>IFERROR(IF(VLOOKUP(B97,'출력일보 3일'!$D$10:$E$70,2,FALSE)&gt;0,VLOOKUP(B97,'출력일보 3일'!$D$10:$E$70,2,FALSE),0),0)+IFERROR(IF(VLOOKUP(B97,'출력일보 3일'!$L$10:$M$70,2,FALSE)&gt;0,VLOOKUP(B97,'출력일보 3일'!$L$10:$M$70,2,FALSE),0),0)</f>
        <v>0</v>
      </c>
      <c r="J97" s="63">
        <f>IFERROR(IF(VLOOKUP(B97,'출력일보 4일'!$D$10:$E$70,2,FALSE)&gt;0,VLOOKUP(B97,'출력일보 4일'!$D$10:$E$70,2,FALSE),0),0)+IFERROR(IF(VLOOKUP(B97,'출력일보 4일'!$L$10:$M$70,2,FALSE)&gt;0,VLOOKUP(B97,'출력일보 4일'!$L$10:$M$70,2,FALSE),0),0)</f>
        <v>0</v>
      </c>
      <c r="K97" s="63">
        <f>IFERROR(IF(VLOOKUP(B97,'출력일보 5일'!$D$10:$E$70,2,FALSE)&gt;0,VLOOKUP(B97,'출력일보 5일'!$D$10:$E$70,2,FALSE),0),0)+IFERROR(IF(VLOOKUP(B97,'출력일보 5일'!$L$10:$M$70,2,FALSE)&gt;0,VLOOKUP(B97,'출력일보 5일'!$L$10:$M$70,2,FALSE),0),0)</f>
        <v>0</v>
      </c>
      <c r="L97" s="63">
        <f>IFERROR(IF(VLOOKUP(B97,'출력일보 6일'!$D$10:$E$70,2,FALSE)&gt;0,VLOOKUP(B97,'출력일보 6일'!$D$10:$E$70,2,FALSE),0),0)+IFERROR(IF(VLOOKUP(B97,'출력일보 6일'!$L$10:$M$70,2,FALSE)&gt;0,VLOOKUP(B97,'출력일보 6일'!$L$10:$M$70,2,FALSE),0),0)</f>
        <v>0</v>
      </c>
      <c r="M97" s="63">
        <f>IFERROR(IF(VLOOKUP(B97,'출력일보 7일'!$D$10:$E$70,2,FALSE)&gt;0,VLOOKUP(B97,'출력일보 7일'!$D$10:$E$70,2,FALSE),0),0)+IFERROR(IF(VLOOKUP(B97,'출력일보 7일'!$L$10:$M$70,2,FALSE)&gt;0,VLOOKUP(B97,'출력일보 7일'!$L$10:$M$70,2,FALSE),0),0)</f>
        <v>0</v>
      </c>
      <c r="N97" s="63">
        <f>IFERROR(IF(VLOOKUP(B97,'출력일보 8일'!$D$10:$E$70,2,FALSE)&gt;0,VLOOKUP(B97,'출력일보 8일'!$D$10:$E$70,2,FALSE),0),0)+IFERROR(IF(VLOOKUP(B97,'출력일보 8일'!$L$10:$M$70,2,FALSE)&gt;0,VLOOKUP(B97,'출력일보 8일'!$L$10:$M$70,2,FALSE),0),0)</f>
        <v>0</v>
      </c>
      <c r="O97" s="63">
        <f>IFERROR(IF(VLOOKUP(B97,'출력일보 9일'!$D$10:$E$70,2,FALSE)&gt;0,VLOOKUP(B97,'출력일보 9일'!$D$10:$E$70,2,FALSE),0),0)+IFERROR(IF(VLOOKUP(B97,'출력일보 9일'!$L$10:$M$70,2,FALSE)&gt;0,VLOOKUP(B97,'출력일보 9일'!$L$10:$M$70,2,FALSE),0),0)</f>
        <v>0</v>
      </c>
      <c r="P97" s="63">
        <f>IFERROR(IF(VLOOKUP(B97,'출력일보 10일'!$D$10:$E$70,2,FALSE)&gt;0,VLOOKUP(B97,'출력일보 10일'!$D$10:$E$70,2,FALSE),0),0)+IFERROR(IF(VLOOKUP(B97,'출력일보 10일'!$L$10:$M$70,2,FALSE)&gt;0,VLOOKUP(B97,'출력일보 10일'!$L$10:$M$70,2,FALSE),0),0)</f>
        <v>0</v>
      </c>
      <c r="Q97" s="63">
        <f>IFERROR(IF(VLOOKUP(B97,'출력일보 11일'!$D$10:$E$70,2,FALSE)&gt;0,VLOOKUP(B97,'출력일보 11일'!$D$10:$E$70,2,FALSE),0),0)+IFERROR(IF(VLOOKUP(B97,'출력일보 11일'!$L$10:$M$70,2,FALSE)&gt;0,VLOOKUP(B97,'출력일보 11일'!$L$10:$M$70,2,FALSE),0),0)</f>
        <v>0</v>
      </c>
      <c r="R97" s="63">
        <f>IFERROR(IF(VLOOKUP(B97,'출력일보 12일'!$D$10:$E$70,2,FALSE)&gt;0,VLOOKUP(B97,'출력일보 12일'!$D$10:$E$70,2,FALSE),0),0)+IFERROR(IF(VLOOKUP(B97,'출력일보 12일'!$L$10:$M$70,2,FALSE)&gt;0,VLOOKUP(B97,'출력일보 12일'!$L$10:$M$70,2,FALSE),0),0)</f>
        <v>0</v>
      </c>
      <c r="S97" s="63">
        <f>IFERROR(IF(VLOOKUP(B97,'출력일보 13일'!$D$10:$E$70,2,FALSE)&gt;0,VLOOKUP(B97,'출력일보 13일'!$D$10:$E$70,2,FALSE),0),0)+IFERROR(IF(VLOOKUP(B97,'출력일보 13일'!$L$10:$M$70,2,FALSE)&gt;0,VLOOKUP(B97,'출력일보 13일'!$L$10:$M$70,2,FALSE),0),0)</f>
        <v>0</v>
      </c>
      <c r="T97" s="63">
        <f>IFERROR(IF(VLOOKUP(B97,'출력일보 14일'!$D$10:$E$70,2,FALSE)&gt;0,VLOOKUP(B97,'출력일보 14일'!$D$10:$E$70,2,FALSE),0),0)+IFERROR(IF(VLOOKUP(B97,'출력일보 14일'!$L$10:$M$70,2,FALSE)&gt;0,VLOOKUP(B97,'출력일보 14일'!$L$10:$M$70,2,FALSE),0),0)</f>
        <v>0</v>
      </c>
      <c r="U97" s="63">
        <f>IFERROR(IF(VLOOKUP(B97,'출력일보 15일'!$D$10:$E$70,2,FALSE)&gt;0,VLOOKUP(B97,'출력일보 15일'!$D$10:$E$70,2,FALSE),0),0)+IFERROR(IF(VLOOKUP(B97,'출력일보 15일'!$L$10:$M$70,2,FALSE)&gt;0,VLOOKUP(B97,'출력일보 15일'!$L$10:$M$70,2,FALSE),0),0)</f>
        <v>0</v>
      </c>
      <c r="V97" s="63">
        <f>IFERROR(IF(VLOOKUP(B97,'출력일보 16일'!$D$10:$E$70,2,FALSE)&gt;0,VLOOKUP(B97,'출력일보 16일'!$D$10:$E$70,2,FALSE),0),0)+IFERROR(IF(VLOOKUP(B97,'출력일보 16일'!$L$10:$M$70,2,FALSE)&gt;0,VLOOKUP(B97,'출력일보 16일'!$L$10:$M$70,2,FALSE),0),0)</f>
        <v>0</v>
      </c>
      <c r="W97" s="63">
        <f>IFERROR(IF(VLOOKUP(B97,'출력일보 17일'!$D$10:$E$70,2,FALSE)&gt;0,VLOOKUP(B97,'출력일보 17일'!$D$10:$E$70,2,FALSE),0),0)+IFERROR(IF(VLOOKUP(B97,'출력일보 17일'!$L$10:$M$70,2,FALSE)&gt;0,VLOOKUP(B97,'출력일보 17일'!$L$10:$M$70,2,FALSE),0),0)</f>
        <v>0</v>
      </c>
      <c r="X97" s="63">
        <f>IFERROR(IF(VLOOKUP(B97,'출력일보 18일'!$D$10:$E$70,2,FALSE)&gt;0,VLOOKUP(B97,'출력일보 18일'!$D$10:$E$70,2,FALSE),0),0)+IFERROR(IF(VLOOKUP(B97,'출력일보 18일'!$L$10:$M$70,2,FALSE)&gt;0,VLOOKUP(B97,'출력일보 18일'!$L$10:$M$70,2,FALSE),0),0)</f>
        <v>0</v>
      </c>
      <c r="Y97" s="63">
        <f>IFERROR(IF(VLOOKUP(B97,'출력일보 19일'!$D$10:$E$70,2,FALSE)&gt;0,VLOOKUP(B97,'출력일보 19일'!$D$10:$E$70,2,FALSE),0),0)+IFERROR(IF(VLOOKUP(B97,'출력일보 19일'!$L$10:$M$70,2,FALSE)&gt;0,VLOOKUP(B97,'출력일보 19일'!$L$10:$M$70,2,FALSE),0),0)</f>
        <v>0</v>
      </c>
      <c r="Z97" s="63">
        <f>IFERROR(IF(VLOOKUP(B97,'출력일보 20일'!$D$10:$E$70,2,FALSE)&gt;0,VLOOKUP(B97,'출력일보 20일'!$D$10:$E$70,2,FALSE),0),0)+IFERROR(IF(VLOOKUP(B97,'출력일보 20일'!$L$10:$M$70,2,FALSE)&gt;0,VLOOKUP(B97,'출력일보 20일'!$L$10:$M$70,2,FALSE),0),0)</f>
        <v>0</v>
      </c>
      <c r="AA97" s="63">
        <f>IFERROR(IF(VLOOKUP(B97,'출력일보 21일'!$D$10:$E$70,2,FALSE)&gt;0,VLOOKUP(B97,'출력일보 21일'!$D$10:$E$70,2,FALSE),0),0)+IFERROR(IF(VLOOKUP(B97,'출력일보 21일'!$L$10:$M$70,2,FALSE)&gt;0,VLOOKUP(B97,'출력일보 21일'!$L$10:$M$70,2,FALSE),0),0)</f>
        <v>0</v>
      </c>
      <c r="AB97" s="63">
        <f>IFERROR(IF(VLOOKUP(B97,'출력일보 22일'!$D$10:$E$70,2,FALSE)&gt;0,VLOOKUP(B97,'출력일보 22일'!$D$10:$E$70,2,FALSE),0),0)+IFERROR(IF(VLOOKUP(B97,'출력일보 22일'!$L$10:$M$70,2,FALSE)&gt;0,VLOOKUP(B97,'출력일보 22일'!$L$10:$M$70,2,FALSE),0),0)</f>
        <v>0</v>
      </c>
      <c r="AC97" s="63">
        <f>IFERROR(IF(VLOOKUP(B97,'출력일보 23일'!$D$10:$E$70,2,FALSE)&gt;0,VLOOKUP(B97,'출력일보 23일'!$D$10:$E$70,2,FALSE),0),0)+IFERROR(IF(VLOOKUP(B97,'출력일보 23일'!$L$10:$M$70,2,FALSE)&gt;0,VLOOKUP(B97,'출력일보 23일'!$L$10:$M$70,2,FALSE),0),0)</f>
        <v>0</v>
      </c>
      <c r="AD97" s="63">
        <f>IFERROR(IF(VLOOKUP(B97,'출력일보 24일'!$D$10:$E$70,2,FALSE)&gt;0,VLOOKUP(B97,'출력일보 24일'!$D$10:$E$70,2,FALSE),0),0)+IFERROR(IF(VLOOKUP(B97,'출력일보 24일'!$L$10:$M$70,2,FALSE)&gt;0,VLOOKUP(B97,'출력일보 24일'!$L$10:$M$70,2,FALSE),0),0)</f>
        <v>0</v>
      </c>
      <c r="AE97" s="63">
        <f>IFERROR(IF(VLOOKUP(B97,'출력일보 25일'!$D$10:$E$70,2,FALSE)&gt;0,VLOOKUP(B97,'출력일보 25일'!$D$10:$E$70,2,FALSE),0),0)+IFERROR(IF(VLOOKUP(B97,'출력일보 25일'!$L$10:$M$70,2,FALSE)&gt;0,VLOOKUP(B97,'출력일보 25일'!$L$10:$M$70,2,FALSE),0),0)</f>
        <v>0</v>
      </c>
      <c r="AF97" s="63">
        <f>IFERROR(IF(VLOOKUP(B97,'출력일보 26일'!$D$10:$E$70,2,FALSE)&gt;0,VLOOKUP(B97,'출력일보 26일'!$D$10:$E$70,2,FALSE),0),0)+IFERROR(IF(VLOOKUP(B97,'출력일보 26일'!$L$10:$M$70,2,FALSE)&gt;0,VLOOKUP(B97,'출력일보 26일'!$L$10:$M$70,2,FALSE),0),0)</f>
        <v>0</v>
      </c>
      <c r="AG97" s="63">
        <f>IFERROR(IF(VLOOKUP(B97,'출력일보 27일'!$D$10:$E$70,2,FALSE)&gt;0,VLOOKUP(B97,'출력일보 27일'!$D$10:$E$70,2,FALSE),0),0)+IFERROR(IF(VLOOKUP(B97,'출력일보 27일'!$L$10:$M$70,2,FALSE)&gt;0,VLOOKUP(B97,'출력일보 27일'!$L$10:$M$70,2,FALSE),0),0)</f>
        <v>0</v>
      </c>
      <c r="AH97" s="63">
        <f>IFERROR(IF(VLOOKUP(B97,'출력일보 28일'!$D$10:$E$70,2,FALSE)&gt;0,VLOOKUP(B97,'출력일보 28일'!$D$10:$E$70,2,FALSE),0),0)+IFERROR(IF(VLOOKUP(B97,'출력일보 28일'!$L$10:$M$70,2,FALSE)&gt;0,VLOOKUP(B97,'출력일보 28일'!$L$10:$M$70,2,FALSE),0),0)</f>
        <v>0</v>
      </c>
      <c r="AI97" s="63">
        <f>IFERROR(IF(VLOOKUP(B97,'출력일보 29일'!$D$10:$E$70,2,FALSE)&gt;0,VLOOKUP(B97,'출력일보 29일'!$D$10:$E$70,2,FALSE),0),0)+IFERROR(IF(VLOOKUP(B97,'출력일보 29일'!$L$10:$M$70,2,FALSE)&gt;0,VLOOKUP(B97,'출력일보 29일'!$L$10:$M$70,2,FALSE),0),0)</f>
        <v>0</v>
      </c>
      <c r="AJ97" s="63">
        <f>IFERROR(IF(VLOOKUP(B97,'출력일보 30일'!$D$10:$E$70,2,FALSE)&gt;0,VLOOKUP(B97,'출력일보 30일'!$D$10:$E$70,2,FALSE),0),0)+IFERROR(IF(VLOOKUP(B97,'출력일보 30일'!$L$10:$M$70,2,FALSE)&gt;0,VLOOKUP(B97,'출력일보 30일'!$L$10:$M$70,2,FALSE),0),0)</f>
        <v>0</v>
      </c>
      <c r="AK97" s="64">
        <f>IFERROR(IF(VLOOKUP(B97,'출력일보 31일'!$D$10:$E$70,2,FALSE)&gt;0,VLOOKUP(B97,'출력일보 31일'!$D$10:$E$70,2,FALSE),0),0)+IFERROR(IF(VLOOKUP(B97,'출력일보 31일'!$L$10:$M$70,2,FALSE)&gt;0,VLOOKUP(B97,'출력일보 31일'!$L$10:$M$70,2,FALSE),0),0)</f>
        <v>0</v>
      </c>
      <c r="AL97" s="75">
        <f t="shared" si="16"/>
        <v>0</v>
      </c>
      <c r="AM97" s="76">
        <f t="shared" si="17"/>
        <v>0</v>
      </c>
      <c r="AN97" s="77"/>
      <c r="AO97" s="95">
        <f t="shared" si="18"/>
        <v>0</v>
      </c>
      <c r="AP97" s="96">
        <f t="shared" si="19"/>
        <v>0</v>
      </c>
      <c r="AQ97" s="97">
        <f t="shared" si="20"/>
        <v>0</v>
      </c>
      <c r="AR97" s="97">
        <f t="shared" si="21"/>
        <v>0</v>
      </c>
      <c r="AS97" s="95">
        <f t="shared" si="22"/>
        <v>0</v>
      </c>
      <c r="AT97" s="96">
        <f t="shared" si="23"/>
        <v>0</v>
      </c>
      <c r="AU97" s="69"/>
      <c r="AV97" s="66"/>
      <c r="AW97" s="67"/>
      <c r="AX97" s="67"/>
      <c r="AY97" s="68"/>
    </row>
    <row r="98" spans="1:51" s="44" customFormat="1" ht="30" customHeight="1">
      <c r="A98" s="145"/>
      <c r="B98" s="141"/>
      <c r="C98" s="141"/>
      <c r="D98" s="141"/>
      <c r="E98" s="141"/>
      <c r="F98" s="142"/>
      <c r="G98" s="62">
        <f>IFERROR(IF(VLOOKUP(B98,'출력일보 1일'!$D$10:$E$70,2,FALSE)&gt;0,VLOOKUP(B98,'출력일보 1일'!$D$10:$E$70,2,FALSE),0),0)+IFERROR(IF(VLOOKUP(B98,'출력일보 1일'!$L$10:$M$70,2,FALSE)&gt;0,VLOOKUP(B98,'출력일보 1일'!$L$10:$M$70,2,FALSE),0),0)</f>
        <v>0</v>
      </c>
      <c r="H98" s="63">
        <f>IFERROR(IF(VLOOKUP(B98,'출력일보 2일'!$D$10:$E$70,2,FALSE)&gt;0,VLOOKUP(B98,'출력일보 2일'!$D$10:$E$70,2,FALSE),0),0)+IFERROR(IF(VLOOKUP(B98,'출력일보 2일'!$L$10:$M$70,2,FALSE)&gt;0,VLOOKUP(B98,'출력일보 2일'!$L$10:$M$70,2,FALSE),0),0)</f>
        <v>0</v>
      </c>
      <c r="I98" s="63">
        <f>IFERROR(IF(VLOOKUP(B98,'출력일보 3일'!$D$10:$E$70,2,FALSE)&gt;0,VLOOKUP(B98,'출력일보 3일'!$D$10:$E$70,2,FALSE),0),0)+IFERROR(IF(VLOOKUP(B98,'출력일보 3일'!$L$10:$M$70,2,FALSE)&gt;0,VLOOKUP(B98,'출력일보 3일'!$L$10:$M$70,2,FALSE),0),0)</f>
        <v>0</v>
      </c>
      <c r="J98" s="63">
        <f>IFERROR(IF(VLOOKUP(B98,'출력일보 4일'!$D$10:$E$70,2,FALSE)&gt;0,VLOOKUP(B98,'출력일보 4일'!$D$10:$E$70,2,FALSE),0),0)+IFERROR(IF(VLOOKUP(B98,'출력일보 4일'!$L$10:$M$70,2,FALSE)&gt;0,VLOOKUP(B98,'출력일보 4일'!$L$10:$M$70,2,FALSE),0),0)</f>
        <v>0</v>
      </c>
      <c r="K98" s="63">
        <f>IFERROR(IF(VLOOKUP(B98,'출력일보 5일'!$D$10:$E$70,2,FALSE)&gt;0,VLOOKUP(B98,'출력일보 5일'!$D$10:$E$70,2,FALSE),0),0)+IFERROR(IF(VLOOKUP(B98,'출력일보 5일'!$L$10:$M$70,2,FALSE)&gt;0,VLOOKUP(B98,'출력일보 5일'!$L$10:$M$70,2,FALSE),0),0)</f>
        <v>0</v>
      </c>
      <c r="L98" s="63">
        <f>IFERROR(IF(VLOOKUP(B98,'출력일보 6일'!$D$10:$E$70,2,FALSE)&gt;0,VLOOKUP(B98,'출력일보 6일'!$D$10:$E$70,2,FALSE),0),0)+IFERROR(IF(VLOOKUP(B98,'출력일보 6일'!$L$10:$M$70,2,FALSE)&gt;0,VLOOKUP(B98,'출력일보 6일'!$L$10:$M$70,2,FALSE),0),0)</f>
        <v>0</v>
      </c>
      <c r="M98" s="63">
        <f>IFERROR(IF(VLOOKUP(B98,'출력일보 7일'!$D$10:$E$70,2,FALSE)&gt;0,VLOOKUP(B98,'출력일보 7일'!$D$10:$E$70,2,FALSE),0),0)+IFERROR(IF(VLOOKUP(B98,'출력일보 7일'!$L$10:$M$70,2,FALSE)&gt;0,VLOOKUP(B98,'출력일보 7일'!$L$10:$M$70,2,FALSE),0),0)</f>
        <v>0</v>
      </c>
      <c r="N98" s="63">
        <f>IFERROR(IF(VLOOKUP(B98,'출력일보 8일'!$D$10:$E$70,2,FALSE)&gt;0,VLOOKUP(B98,'출력일보 8일'!$D$10:$E$70,2,FALSE),0),0)+IFERROR(IF(VLOOKUP(B98,'출력일보 8일'!$L$10:$M$70,2,FALSE)&gt;0,VLOOKUP(B98,'출력일보 8일'!$L$10:$M$70,2,FALSE),0),0)</f>
        <v>0</v>
      </c>
      <c r="O98" s="63">
        <f>IFERROR(IF(VLOOKUP(B98,'출력일보 9일'!$D$10:$E$70,2,FALSE)&gt;0,VLOOKUP(B98,'출력일보 9일'!$D$10:$E$70,2,FALSE),0),0)+IFERROR(IF(VLOOKUP(B98,'출력일보 9일'!$L$10:$M$70,2,FALSE)&gt;0,VLOOKUP(B98,'출력일보 9일'!$L$10:$M$70,2,FALSE),0),0)</f>
        <v>0</v>
      </c>
      <c r="P98" s="63">
        <f>IFERROR(IF(VLOOKUP(B98,'출력일보 10일'!$D$10:$E$70,2,FALSE)&gt;0,VLOOKUP(B98,'출력일보 10일'!$D$10:$E$70,2,FALSE),0),0)+IFERROR(IF(VLOOKUP(B98,'출력일보 10일'!$L$10:$M$70,2,FALSE)&gt;0,VLOOKUP(B98,'출력일보 10일'!$L$10:$M$70,2,FALSE),0),0)</f>
        <v>0</v>
      </c>
      <c r="Q98" s="63">
        <f>IFERROR(IF(VLOOKUP(B98,'출력일보 11일'!$D$10:$E$70,2,FALSE)&gt;0,VLOOKUP(B98,'출력일보 11일'!$D$10:$E$70,2,FALSE),0),0)+IFERROR(IF(VLOOKUP(B98,'출력일보 11일'!$L$10:$M$70,2,FALSE)&gt;0,VLOOKUP(B98,'출력일보 11일'!$L$10:$M$70,2,FALSE),0),0)</f>
        <v>0</v>
      </c>
      <c r="R98" s="63">
        <f>IFERROR(IF(VLOOKUP(B98,'출력일보 12일'!$D$10:$E$70,2,FALSE)&gt;0,VLOOKUP(B98,'출력일보 12일'!$D$10:$E$70,2,FALSE),0),0)+IFERROR(IF(VLOOKUP(B98,'출력일보 12일'!$L$10:$M$70,2,FALSE)&gt;0,VLOOKUP(B98,'출력일보 12일'!$L$10:$M$70,2,FALSE),0),0)</f>
        <v>0</v>
      </c>
      <c r="S98" s="63">
        <f>IFERROR(IF(VLOOKUP(B98,'출력일보 13일'!$D$10:$E$70,2,FALSE)&gt;0,VLOOKUP(B98,'출력일보 13일'!$D$10:$E$70,2,FALSE),0),0)+IFERROR(IF(VLOOKUP(B98,'출력일보 13일'!$L$10:$M$70,2,FALSE)&gt;0,VLOOKUP(B98,'출력일보 13일'!$L$10:$M$70,2,FALSE),0),0)</f>
        <v>0</v>
      </c>
      <c r="T98" s="63">
        <f>IFERROR(IF(VLOOKUP(B98,'출력일보 14일'!$D$10:$E$70,2,FALSE)&gt;0,VLOOKUP(B98,'출력일보 14일'!$D$10:$E$70,2,FALSE),0),0)+IFERROR(IF(VLOOKUP(B98,'출력일보 14일'!$L$10:$M$70,2,FALSE)&gt;0,VLOOKUP(B98,'출력일보 14일'!$L$10:$M$70,2,FALSE),0),0)</f>
        <v>0</v>
      </c>
      <c r="U98" s="63">
        <f>IFERROR(IF(VLOOKUP(B98,'출력일보 15일'!$D$10:$E$70,2,FALSE)&gt;0,VLOOKUP(B98,'출력일보 15일'!$D$10:$E$70,2,FALSE),0),0)+IFERROR(IF(VLOOKUP(B98,'출력일보 15일'!$L$10:$M$70,2,FALSE)&gt;0,VLOOKUP(B98,'출력일보 15일'!$L$10:$M$70,2,FALSE),0),0)</f>
        <v>0</v>
      </c>
      <c r="V98" s="63">
        <f>IFERROR(IF(VLOOKUP(B98,'출력일보 16일'!$D$10:$E$70,2,FALSE)&gt;0,VLOOKUP(B98,'출력일보 16일'!$D$10:$E$70,2,FALSE),0),0)+IFERROR(IF(VLOOKUP(B98,'출력일보 16일'!$L$10:$M$70,2,FALSE)&gt;0,VLOOKUP(B98,'출력일보 16일'!$L$10:$M$70,2,FALSE),0),0)</f>
        <v>0</v>
      </c>
      <c r="W98" s="63">
        <f>IFERROR(IF(VLOOKUP(B98,'출력일보 17일'!$D$10:$E$70,2,FALSE)&gt;0,VLOOKUP(B98,'출력일보 17일'!$D$10:$E$70,2,FALSE),0),0)+IFERROR(IF(VLOOKUP(B98,'출력일보 17일'!$L$10:$M$70,2,FALSE)&gt;0,VLOOKUP(B98,'출력일보 17일'!$L$10:$M$70,2,FALSE),0),0)</f>
        <v>0</v>
      </c>
      <c r="X98" s="63">
        <f>IFERROR(IF(VLOOKUP(B98,'출력일보 18일'!$D$10:$E$70,2,FALSE)&gt;0,VLOOKUP(B98,'출력일보 18일'!$D$10:$E$70,2,FALSE),0),0)+IFERROR(IF(VLOOKUP(B98,'출력일보 18일'!$L$10:$M$70,2,FALSE)&gt;0,VLOOKUP(B98,'출력일보 18일'!$L$10:$M$70,2,FALSE),0),0)</f>
        <v>0</v>
      </c>
      <c r="Y98" s="63">
        <f>IFERROR(IF(VLOOKUP(B98,'출력일보 19일'!$D$10:$E$70,2,FALSE)&gt;0,VLOOKUP(B98,'출력일보 19일'!$D$10:$E$70,2,FALSE),0),0)+IFERROR(IF(VLOOKUP(B98,'출력일보 19일'!$L$10:$M$70,2,FALSE)&gt;0,VLOOKUP(B98,'출력일보 19일'!$L$10:$M$70,2,FALSE),0),0)</f>
        <v>0</v>
      </c>
      <c r="Z98" s="63">
        <f>IFERROR(IF(VLOOKUP(B98,'출력일보 20일'!$D$10:$E$70,2,FALSE)&gt;0,VLOOKUP(B98,'출력일보 20일'!$D$10:$E$70,2,FALSE),0),0)+IFERROR(IF(VLOOKUP(B98,'출력일보 20일'!$L$10:$M$70,2,FALSE)&gt;0,VLOOKUP(B98,'출력일보 20일'!$L$10:$M$70,2,FALSE),0),0)</f>
        <v>0</v>
      </c>
      <c r="AA98" s="63">
        <f>IFERROR(IF(VLOOKUP(B98,'출력일보 21일'!$D$10:$E$70,2,FALSE)&gt;0,VLOOKUP(B98,'출력일보 21일'!$D$10:$E$70,2,FALSE),0),0)+IFERROR(IF(VLOOKUP(B98,'출력일보 21일'!$L$10:$M$70,2,FALSE)&gt;0,VLOOKUP(B98,'출력일보 21일'!$L$10:$M$70,2,FALSE),0),0)</f>
        <v>0</v>
      </c>
      <c r="AB98" s="63">
        <f>IFERROR(IF(VLOOKUP(B98,'출력일보 22일'!$D$10:$E$70,2,FALSE)&gt;0,VLOOKUP(B98,'출력일보 22일'!$D$10:$E$70,2,FALSE),0),0)+IFERROR(IF(VLOOKUP(B98,'출력일보 22일'!$L$10:$M$70,2,FALSE)&gt;0,VLOOKUP(B98,'출력일보 22일'!$L$10:$M$70,2,FALSE),0),0)</f>
        <v>0</v>
      </c>
      <c r="AC98" s="63">
        <f>IFERROR(IF(VLOOKUP(B98,'출력일보 23일'!$D$10:$E$70,2,FALSE)&gt;0,VLOOKUP(B98,'출력일보 23일'!$D$10:$E$70,2,FALSE),0),0)+IFERROR(IF(VLOOKUP(B98,'출력일보 23일'!$L$10:$M$70,2,FALSE)&gt;0,VLOOKUP(B98,'출력일보 23일'!$L$10:$M$70,2,FALSE),0),0)</f>
        <v>0</v>
      </c>
      <c r="AD98" s="63">
        <f>IFERROR(IF(VLOOKUP(B98,'출력일보 24일'!$D$10:$E$70,2,FALSE)&gt;0,VLOOKUP(B98,'출력일보 24일'!$D$10:$E$70,2,FALSE),0),0)+IFERROR(IF(VLOOKUP(B98,'출력일보 24일'!$L$10:$M$70,2,FALSE)&gt;0,VLOOKUP(B98,'출력일보 24일'!$L$10:$M$70,2,FALSE),0),0)</f>
        <v>0</v>
      </c>
      <c r="AE98" s="63">
        <f>IFERROR(IF(VLOOKUP(B98,'출력일보 25일'!$D$10:$E$70,2,FALSE)&gt;0,VLOOKUP(B98,'출력일보 25일'!$D$10:$E$70,2,FALSE),0),0)+IFERROR(IF(VLOOKUP(B98,'출력일보 25일'!$L$10:$M$70,2,FALSE)&gt;0,VLOOKUP(B98,'출력일보 25일'!$L$10:$M$70,2,FALSE),0),0)</f>
        <v>0</v>
      </c>
      <c r="AF98" s="63">
        <f>IFERROR(IF(VLOOKUP(B98,'출력일보 26일'!$D$10:$E$70,2,FALSE)&gt;0,VLOOKUP(B98,'출력일보 26일'!$D$10:$E$70,2,FALSE),0),0)+IFERROR(IF(VLOOKUP(B98,'출력일보 26일'!$L$10:$M$70,2,FALSE)&gt;0,VLOOKUP(B98,'출력일보 26일'!$L$10:$M$70,2,FALSE),0),0)</f>
        <v>0</v>
      </c>
      <c r="AG98" s="63">
        <f>IFERROR(IF(VLOOKUP(B98,'출력일보 27일'!$D$10:$E$70,2,FALSE)&gt;0,VLOOKUP(B98,'출력일보 27일'!$D$10:$E$70,2,FALSE),0),0)+IFERROR(IF(VLOOKUP(B98,'출력일보 27일'!$L$10:$M$70,2,FALSE)&gt;0,VLOOKUP(B98,'출력일보 27일'!$L$10:$M$70,2,FALSE),0),0)</f>
        <v>0</v>
      </c>
      <c r="AH98" s="63">
        <f>IFERROR(IF(VLOOKUP(B98,'출력일보 28일'!$D$10:$E$70,2,FALSE)&gt;0,VLOOKUP(B98,'출력일보 28일'!$D$10:$E$70,2,FALSE),0),0)+IFERROR(IF(VLOOKUP(B98,'출력일보 28일'!$L$10:$M$70,2,FALSE)&gt;0,VLOOKUP(B98,'출력일보 28일'!$L$10:$M$70,2,FALSE),0),0)</f>
        <v>0</v>
      </c>
      <c r="AI98" s="63">
        <f>IFERROR(IF(VLOOKUP(B98,'출력일보 29일'!$D$10:$E$70,2,FALSE)&gt;0,VLOOKUP(B98,'출력일보 29일'!$D$10:$E$70,2,FALSE),0),0)+IFERROR(IF(VLOOKUP(B98,'출력일보 29일'!$L$10:$M$70,2,FALSE)&gt;0,VLOOKUP(B98,'출력일보 29일'!$L$10:$M$70,2,FALSE),0),0)</f>
        <v>0</v>
      </c>
      <c r="AJ98" s="63">
        <f>IFERROR(IF(VLOOKUP(B98,'출력일보 30일'!$D$10:$E$70,2,FALSE)&gt;0,VLOOKUP(B98,'출력일보 30일'!$D$10:$E$70,2,FALSE),0),0)+IFERROR(IF(VLOOKUP(B98,'출력일보 30일'!$L$10:$M$70,2,FALSE)&gt;0,VLOOKUP(B98,'출력일보 30일'!$L$10:$M$70,2,FALSE),0),0)</f>
        <v>0</v>
      </c>
      <c r="AK98" s="64">
        <f>IFERROR(IF(VLOOKUP(B98,'출력일보 31일'!$D$10:$E$70,2,FALSE)&gt;0,VLOOKUP(B98,'출력일보 31일'!$D$10:$E$70,2,FALSE),0),0)+IFERROR(IF(VLOOKUP(B98,'출력일보 31일'!$L$10:$M$70,2,FALSE)&gt;0,VLOOKUP(B98,'출력일보 31일'!$L$10:$M$70,2,FALSE),0),0)</f>
        <v>0</v>
      </c>
      <c r="AL98" s="75">
        <f t="shared" si="16"/>
        <v>0</v>
      </c>
      <c r="AM98" s="76">
        <f t="shared" si="17"/>
        <v>0</v>
      </c>
      <c r="AN98" s="77"/>
      <c r="AO98" s="95">
        <f t="shared" si="18"/>
        <v>0</v>
      </c>
      <c r="AP98" s="96">
        <f t="shared" si="19"/>
        <v>0</v>
      </c>
      <c r="AQ98" s="97">
        <f t="shared" si="20"/>
        <v>0</v>
      </c>
      <c r="AR98" s="97">
        <f t="shared" si="21"/>
        <v>0</v>
      </c>
      <c r="AS98" s="95">
        <f t="shared" si="22"/>
        <v>0</v>
      </c>
      <c r="AT98" s="96">
        <f t="shared" si="23"/>
        <v>0</v>
      </c>
      <c r="AU98" s="69"/>
      <c r="AV98" s="66"/>
      <c r="AW98" s="67"/>
      <c r="AX98" s="67"/>
      <c r="AY98" s="68"/>
    </row>
    <row r="99" spans="1:51" s="44" customFormat="1" ht="30" customHeight="1">
      <c r="A99" s="145"/>
      <c r="B99" s="141"/>
      <c r="C99" s="141"/>
      <c r="D99" s="141"/>
      <c r="E99" s="141"/>
      <c r="F99" s="142"/>
      <c r="G99" s="62">
        <f>IFERROR(IF(VLOOKUP(B99,'출력일보 1일'!$D$10:$E$70,2,FALSE)&gt;0,VLOOKUP(B99,'출력일보 1일'!$D$10:$E$70,2,FALSE),0),0)+IFERROR(IF(VLOOKUP(B99,'출력일보 1일'!$L$10:$M$70,2,FALSE)&gt;0,VLOOKUP(B99,'출력일보 1일'!$L$10:$M$70,2,FALSE),0),0)</f>
        <v>0</v>
      </c>
      <c r="H99" s="63">
        <f>IFERROR(IF(VLOOKUP(B99,'출력일보 2일'!$D$10:$E$70,2,FALSE)&gt;0,VLOOKUP(B99,'출력일보 2일'!$D$10:$E$70,2,FALSE),0),0)+IFERROR(IF(VLOOKUP(B99,'출력일보 2일'!$L$10:$M$70,2,FALSE)&gt;0,VLOOKUP(B99,'출력일보 2일'!$L$10:$M$70,2,FALSE),0),0)</f>
        <v>0</v>
      </c>
      <c r="I99" s="63">
        <f>IFERROR(IF(VLOOKUP(B99,'출력일보 3일'!$D$10:$E$70,2,FALSE)&gt;0,VLOOKUP(B99,'출력일보 3일'!$D$10:$E$70,2,FALSE),0),0)+IFERROR(IF(VLOOKUP(B99,'출력일보 3일'!$L$10:$M$70,2,FALSE)&gt;0,VLOOKUP(B99,'출력일보 3일'!$L$10:$M$70,2,FALSE),0),0)</f>
        <v>0</v>
      </c>
      <c r="J99" s="63">
        <f>IFERROR(IF(VLOOKUP(B99,'출력일보 4일'!$D$10:$E$70,2,FALSE)&gt;0,VLOOKUP(B99,'출력일보 4일'!$D$10:$E$70,2,FALSE),0),0)+IFERROR(IF(VLOOKUP(B99,'출력일보 4일'!$L$10:$M$70,2,FALSE)&gt;0,VLOOKUP(B99,'출력일보 4일'!$L$10:$M$70,2,FALSE),0),0)</f>
        <v>0</v>
      </c>
      <c r="K99" s="63">
        <f>IFERROR(IF(VLOOKUP(B99,'출력일보 5일'!$D$10:$E$70,2,FALSE)&gt;0,VLOOKUP(B99,'출력일보 5일'!$D$10:$E$70,2,FALSE),0),0)+IFERROR(IF(VLOOKUP(B99,'출력일보 5일'!$L$10:$M$70,2,FALSE)&gt;0,VLOOKUP(B99,'출력일보 5일'!$L$10:$M$70,2,FALSE),0),0)</f>
        <v>0</v>
      </c>
      <c r="L99" s="63">
        <f>IFERROR(IF(VLOOKUP(B99,'출력일보 6일'!$D$10:$E$70,2,FALSE)&gt;0,VLOOKUP(B99,'출력일보 6일'!$D$10:$E$70,2,FALSE),0),0)+IFERROR(IF(VLOOKUP(B99,'출력일보 6일'!$L$10:$M$70,2,FALSE)&gt;0,VLOOKUP(B99,'출력일보 6일'!$L$10:$M$70,2,FALSE),0),0)</f>
        <v>0</v>
      </c>
      <c r="M99" s="63">
        <f>IFERROR(IF(VLOOKUP(B99,'출력일보 7일'!$D$10:$E$70,2,FALSE)&gt;0,VLOOKUP(B99,'출력일보 7일'!$D$10:$E$70,2,FALSE),0),0)+IFERROR(IF(VLOOKUP(B99,'출력일보 7일'!$L$10:$M$70,2,FALSE)&gt;0,VLOOKUP(B99,'출력일보 7일'!$L$10:$M$70,2,FALSE),0),0)</f>
        <v>0</v>
      </c>
      <c r="N99" s="63">
        <f>IFERROR(IF(VLOOKUP(B99,'출력일보 8일'!$D$10:$E$70,2,FALSE)&gt;0,VLOOKUP(B99,'출력일보 8일'!$D$10:$E$70,2,FALSE),0),0)+IFERROR(IF(VLOOKUP(B99,'출력일보 8일'!$L$10:$M$70,2,FALSE)&gt;0,VLOOKUP(B99,'출력일보 8일'!$L$10:$M$70,2,FALSE),0),0)</f>
        <v>0</v>
      </c>
      <c r="O99" s="63">
        <f>IFERROR(IF(VLOOKUP(B99,'출력일보 9일'!$D$10:$E$70,2,FALSE)&gt;0,VLOOKUP(B99,'출력일보 9일'!$D$10:$E$70,2,FALSE),0),0)+IFERROR(IF(VLOOKUP(B99,'출력일보 9일'!$L$10:$M$70,2,FALSE)&gt;0,VLOOKUP(B99,'출력일보 9일'!$L$10:$M$70,2,FALSE),0),0)</f>
        <v>0</v>
      </c>
      <c r="P99" s="63">
        <f>IFERROR(IF(VLOOKUP(B99,'출력일보 10일'!$D$10:$E$70,2,FALSE)&gt;0,VLOOKUP(B99,'출력일보 10일'!$D$10:$E$70,2,FALSE),0),0)+IFERROR(IF(VLOOKUP(B99,'출력일보 10일'!$L$10:$M$70,2,FALSE)&gt;0,VLOOKUP(B99,'출력일보 10일'!$L$10:$M$70,2,FALSE),0),0)</f>
        <v>0</v>
      </c>
      <c r="Q99" s="63">
        <f>IFERROR(IF(VLOOKUP(B99,'출력일보 11일'!$D$10:$E$70,2,FALSE)&gt;0,VLOOKUP(B99,'출력일보 11일'!$D$10:$E$70,2,FALSE),0),0)+IFERROR(IF(VLOOKUP(B99,'출력일보 11일'!$L$10:$M$70,2,FALSE)&gt;0,VLOOKUP(B99,'출력일보 11일'!$L$10:$M$70,2,FALSE),0),0)</f>
        <v>0</v>
      </c>
      <c r="R99" s="63">
        <f>IFERROR(IF(VLOOKUP(B99,'출력일보 12일'!$D$10:$E$70,2,FALSE)&gt;0,VLOOKUP(B99,'출력일보 12일'!$D$10:$E$70,2,FALSE),0),0)+IFERROR(IF(VLOOKUP(B99,'출력일보 12일'!$L$10:$M$70,2,FALSE)&gt;0,VLOOKUP(B99,'출력일보 12일'!$L$10:$M$70,2,FALSE),0),0)</f>
        <v>0</v>
      </c>
      <c r="S99" s="63">
        <f>IFERROR(IF(VLOOKUP(B99,'출력일보 13일'!$D$10:$E$70,2,FALSE)&gt;0,VLOOKUP(B99,'출력일보 13일'!$D$10:$E$70,2,FALSE),0),0)+IFERROR(IF(VLOOKUP(B99,'출력일보 13일'!$L$10:$M$70,2,FALSE)&gt;0,VLOOKUP(B99,'출력일보 13일'!$L$10:$M$70,2,FALSE),0),0)</f>
        <v>0</v>
      </c>
      <c r="T99" s="63">
        <f>IFERROR(IF(VLOOKUP(B99,'출력일보 14일'!$D$10:$E$70,2,FALSE)&gt;0,VLOOKUP(B99,'출력일보 14일'!$D$10:$E$70,2,FALSE),0),0)+IFERROR(IF(VLOOKUP(B99,'출력일보 14일'!$L$10:$M$70,2,FALSE)&gt;0,VLOOKUP(B99,'출력일보 14일'!$L$10:$M$70,2,FALSE),0),0)</f>
        <v>0</v>
      </c>
      <c r="U99" s="63">
        <f>IFERROR(IF(VLOOKUP(B99,'출력일보 15일'!$D$10:$E$70,2,FALSE)&gt;0,VLOOKUP(B99,'출력일보 15일'!$D$10:$E$70,2,FALSE),0),0)+IFERROR(IF(VLOOKUP(B99,'출력일보 15일'!$L$10:$M$70,2,FALSE)&gt;0,VLOOKUP(B99,'출력일보 15일'!$L$10:$M$70,2,FALSE),0),0)</f>
        <v>0</v>
      </c>
      <c r="V99" s="63">
        <f>IFERROR(IF(VLOOKUP(B99,'출력일보 16일'!$D$10:$E$70,2,FALSE)&gt;0,VLOOKUP(B99,'출력일보 16일'!$D$10:$E$70,2,FALSE),0),0)+IFERROR(IF(VLOOKUP(B99,'출력일보 16일'!$L$10:$M$70,2,FALSE)&gt;0,VLOOKUP(B99,'출력일보 16일'!$L$10:$M$70,2,FALSE),0),0)</f>
        <v>0</v>
      </c>
      <c r="W99" s="63">
        <f>IFERROR(IF(VLOOKUP(B99,'출력일보 17일'!$D$10:$E$70,2,FALSE)&gt;0,VLOOKUP(B99,'출력일보 17일'!$D$10:$E$70,2,FALSE),0),0)+IFERROR(IF(VLOOKUP(B99,'출력일보 17일'!$L$10:$M$70,2,FALSE)&gt;0,VLOOKUP(B99,'출력일보 17일'!$L$10:$M$70,2,FALSE),0),0)</f>
        <v>0</v>
      </c>
      <c r="X99" s="63">
        <f>IFERROR(IF(VLOOKUP(B99,'출력일보 18일'!$D$10:$E$70,2,FALSE)&gt;0,VLOOKUP(B99,'출력일보 18일'!$D$10:$E$70,2,FALSE),0),0)+IFERROR(IF(VLOOKUP(B99,'출력일보 18일'!$L$10:$M$70,2,FALSE)&gt;0,VLOOKUP(B99,'출력일보 18일'!$L$10:$M$70,2,FALSE),0),0)</f>
        <v>0</v>
      </c>
      <c r="Y99" s="63">
        <f>IFERROR(IF(VLOOKUP(B99,'출력일보 19일'!$D$10:$E$70,2,FALSE)&gt;0,VLOOKUP(B99,'출력일보 19일'!$D$10:$E$70,2,FALSE),0),0)+IFERROR(IF(VLOOKUP(B99,'출력일보 19일'!$L$10:$M$70,2,FALSE)&gt;0,VLOOKUP(B99,'출력일보 19일'!$L$10:$M$70,2,FALSE),0),0)</f>
        <v>0</v>
      </c>
      <c r="Z99" s="63">
        <f>IFERROR(IF(VLOOKUP(B99,'출력일보 20일'!$D$10:$E$70,2,FALSE)&gt;0,VLOOKUP(B99,'출력일보 20일'!$D$10:$E$70,2,FALSE),0),0)+IFERROR(IF(VLOOKUP(B99,'출력일보 20일'!$L$10:$M$70,2,FALSE)&gt;0,VLOOKUP(B99,'출력일보 20일'!$L$10:$M$70,2,FALSE),0),0)</f>
        <v>0</v>
      </c>
      <c r="AA99" s="63">
        <f>IFERROR(IF(VLOOKUP(B99,'출력일보 21일'!$D$10:$E$70,2,FALSE)&gt;0,VLOOKUP(B99,'출력일보 21일'!$D$10:$E$70,2,FALSE),0),0)+IFERROR(IF(VLOOKUP(B99,'출력일보 21일'!$L$10:$M$70,2,FALSE)&gt;0,VLOOKUP(B99,'출력일보 21일'!$L$10:$M$70,2,FALSE),0),0)</f>
        <v>0</v>
      </c>
      <c r="AB99" s="63">
        <f>IFERROR(IF(VLOOKUP(B99,'출력일보 22일'!$D$10:$E$70,2,FALSE)&gt;0,VLOOKUP(B99,'출력일보 22일'!$D$10:$E$70,2,FALSE),0),0)+IFERROR(IF(VLOOKUP(B99,'출력일보 22일'!$L$10:$M$70,2,FALSE)&gt;0,VLOOKUP(B99,'출력일보 22일'!$L$10:$M$70,2,FALSE),0),0)</f>
        <v>0</v>
      </c>
      <c r="AC99" s="63">
        <f>IFERROR(IF(VLOOKUP(B99,'출력일보 23일'!$D$10:$E$70,2,FALSE)&gt;0,VLOOKUP(B99,'출력일보 23일'!$D$10:$E$70,2,FALSE),0),0)+IFERROR(IF(VLOOKUP(B99,'출력일보 23일'!$L$10:$M$70,2,FALSE)&gt;0,VLOOKUP(B99,'출력일보 23일'!$L$10:$M$70,2,FALSE),0),0)</f>
        <v>0</v>
      </c>
      <c r="AD99" s="63">
        <f>IFERROR(IF(VLOOKUP(B99,'출력일보 24일'!$D$10:$E$70,2,FALSE)&gt;0,VLOOKUP(B99,'출력일보 24일'!$D$10:$E$70,2,FALSE),0),0)+IFERROR(IF(VLOOKUP(B99,'출력일보 24일'!$L$10:$M$70,2,FALSE)&gt;0,VLOOKUP(B99,'출력일보 24일'!$L$10:$M$70,2,FALSE),0),0)</f>
        <v>0</v>
      </c>
      <c r="AE99" s="63">
        <f>IFERROR(IF(VLOOKUP(B99,'출력일보 25일'!$D$10:$E$70,2,FALSE)&gt;0,VLOOKUP(B99,'출력일보 25일'!$D$10:$E$70,2,FALSE),0),0)+IFERROR(IF(VLOOKUP(B99,'출력일보 25일'!$L$10:$M$70,2,FALSE)&gt;0,VLOOKUP(B99,'출력일보 25일'!$L$10:$M$70,2,FALSE),0),0)</f>
        <v>0</v>
      </c>
      <c r="AF99" s="63">
        <f>IFERROR(IF(VLOOKUP(B99,'출력일보 26일'!$D$10:$E$70,2,FALSE)&gt;0,VLOOKUP(B99,'출력일보 26일'!$D$10:$E$70,2,FALSE),0),0)+IFERROR(IF(VLOOKUP(B99,'출력일보 26일'!$L$10:$M$70,2,FALSE)&gt;0,VLOOKUP(B99,'출력일보 26일'!$L$10:$M$70,2,FALSE),0),0)</f>
        <v>0</v>
      </c>
      <c r="AG99" s="63">
        <f>IFERROR(IF(VLOOKUP(B99,'출력일보 27일'!$D$10:$E$70,2,FALSE)&gt;0,VLOOKUP(B99,'출력일보 27일'!$D$10:$E$70,2,FALSE),0),0)+IFERROR(IF(VLOOKUP(B99,'출력일보 27일'!$L$10:$M$70,2,FALSE)&gt;0,VLOOKUP(B99,'출력일보 27일'!$L$10:$M$70,2,FALSE),0),0)</f>
        <v>0</v>
      </c>
      <c r="AH99" s="63">
        <f>IFERROR(IF(VLOOKUP(B99,'출력일보 28일'!$D$10:$E$70,2,FALSE)&gt;0,VLOOKUP(B99,'출력일보 28일'!$D$10:$E$70,2,FALSE),0),0)+IFERROR(IF(VLOOKUP(B99,'출력일보 28일'!$L$10:$M$70,2,FALSE)&gt;0,VLOOKUP(B99,'출력일보 28일'!$L$10:$M$70,2,FALSE),0),0)</f>
        <v>0</v>
      </c>
      <c r="AI99" s="63">
        <f>IFERROR(IF(VLOOKUP(B99,'출력일보 29일'!$D$10:$E$70,2,FALSE)&gt;0,VLOOKUP(B99,'출력일보 29일'!$D$10:$E$70,2,FALSE),0),0)+IFERROR(IF(VLOOKUP(B99,'출력일보 29일'!$L$10:$M$70,2,FALSE)&gt;0,VLOOKUP(B99,'출력일보 29일'!$L$10:$M$70,2,FALSE),0),0)</f>
        <v>0</v>
      </c>
      <c r="AJ99" s="63">
        <f>IFERROR(IF(VLOOKUP(B99,'출력일보 30일'!$D$10:$E$70,2,FALSE)&gt;0,VLOOKUP(B99,'출력일보 30일'!$D$10:$E$70,2,FALSE),0),0)+IFERROR(IF(VLOOKUP(B99,'출력일보 30일'!$L$10:$M$70,2,FALSE)&gt;0,VLOOKUP(B99,'출력일보 30일'!$L$10:$M$70,2,FALSE),0),0)</f>
        <v>0</v>
      </c>
      <c r="AK99" s="64">
        <f>IFERROR(IF(VLOOKUP(B99,'출력일보 31일'!$D$10:$E$70,2,FALSE)&gt;0,VLOOKUP(B99,'출력일보 31일'!$D$10:$E$70,2,FALSE),0),0)+IFERROR(IF(VLOOKUP(B99,'출력일보 31일'!$L$10:$M$70,2,FALSE)&gt;0,VLOOKUP(B99,'출력일보 31일'!$L$10:$M$70,2,FALSE),0),0)</f>
        <v>0</v>
      </c>
      <c r="AL99" s="75">
        <f t="shared" si="16"/>
        <v>0</v>
      </c>
      <c r="AM99" s="76">
        <f t="shared" si="17"/>
        <v>0</v>
      </c>
      <c r="AN99" s="77"/>
      <c r="AO99" s="95">
        <f t="shared" si="18"/>
        <v>0</v>
      </c>
      <c r="AP99" s="96">
        <f t="shared" si="19"/>
        <v>0</v>
      </c>
      <c r="AQ99" s="97">
        <f t="shared" si="20"/>
        <v>0</v>
      </c>
      <c r="AR99" s="97">
        <f t="shared" si="21"/>
        <v>0</v>
      </c>
      <c r="AS99" s="95">
        <f t="shared" si="22"/>
        <v>0</v>
      </c>
      <c r="AT99" s="96">
        <f t="shared" si="23"/>
        <v>0</v>
      </c>
      <c r="AU99" s="69"/>
      <c r="AV99" s="66"/>
      <c r="AW99" s="67"/>
      <c r="AX99" s="67"/>
      <c r="AY99" s="68"/>
    </row>
    <row r="100" spans="1:51" s="44" customFormat="1" ht="30" customHeight="1">
      <c r="A100" s="145"/>
      <c r="B100" s="141"/>
      <c r="C100" s="141"/>
      <c r="D100" s="141"/>
      <c r="E100" s="141"/>
      <c r="F100" s="142"/>
      <c r="G100" s="62">
        <f>IFERROR(IF(VLOOKUP(B100,'출력일보 1일'!$D$10:$E$70,2,FALSE)&gt;0,VLOOKUP(B100,'출력일보 1일'!$D$10:$E$70,2,FALSE),0),0)+IFERROR(IF(VLOOKUP(B100,'출력일보 1일'!$L$10:$M$70,2,FALSE)&gt;0,VLOOKUP(B100,'출력일보 1일'!$L$10:$M$70,2,FALSE),0),0)</f>
        <v>0</v>
      </c>
      <c r="H100" s="63">
        <f>IFERROR(IF(VLOOKUP(B100,'출력일보 2일'!$D$10:$E$70,2,FALSE)&gt;0,VLOOKUP(B100,'출력일보 2일'!$D$10:$E$70,2,FALSE),0),0)+IFERROR(IF(VLOOKUP(B100,'출력일보 2일'!$L$10:$M$70,2,FALSE)&gt;0,VLOOKUP(B100,'출력일보 2일'!$L$10:$M$70,2,FALSE),0),0)</f>
        <v>0</v>
      </c>
      <c r="I100" s="63">
        <f>IFERROR(IF(VLOOKUP(B100,'출력일보 3일'!$D$10:$E$70,2,FALSE)&gt;0,VLOOKUP(B100,'출력일보 3일'!$D$10:$E$70,2,FALSE),0),0)+IFERROR(IF(VLOOKUP(B100,'출력일보 3일'!$L$10:$M$70,2,FALSE)&gt;0,VLOOKUP(B100,'출력일보 3일'!$L$10:$M$70,2,FALSE),0),0)</f>
        <v>0</v>
      </c>
      <c r="J100" s="63">
        <f>IFERROR(IF(VLOOKUP(B100,'출력일보 4일'!$D$10:$E$70,2,FALSE)&gt;0,VLOOKUP(B100,'출력일보 4일'!$D$10:$E$70,2,FALSE),0),0)+IFERROR(IF(VLOOKUP(B100,'출력일보 4일'!$L$10:$M$70,2,FALSE)&gt;0,VLOOKUP(B100,'출력일보 4일'!$L$10:$M$70,2,FALSE),0),0)</f>
        <v>0</v>
      </c>
      <c r="K100" s="63">
        <f>IFERROR(IF(VLOOKUP(B100,'출력일보 5일'!$D$10:$E$70,2,FALSE)&gt;0,VLOOKUP(B100,'출력일보 5일'!$D$10:$E$70,2,FALSE),0),0)+IFERROR(IF(VLOOKUP(B100,'출력일보 5일'!$L$10:$M$70,2,FALSE)&gt;0,VLOOKUP(B100,'출력일보 5일'!$L$10:$M$70,2,FALSE),0),0)</f>
        <v>0</v>
      </c>
      <c r="L100" s="63">
        <f>IFERROR(IF(VLOOKUP(B100,'출력일보 6일'!$D$10:$E$70,2,FALSE)&gt;0,VLOOKUP(B100,'출력일보 6일'!$D$10:$E$70,2,FALSE),0),0)+IFERROR(IF(VLOOKUP(B100,'출력일보 6일'!$L$10:$M$70,2,FALSE)&gt;0,VLOOKUP(B100,'출력일보 6일'!$L$10:$M$70,2,FALSE),0),0)</f>
        <v>0</v>
      </c>
      <c r="M100" s="63">
        <f>IFERROR(IF(VLOOKUP(B100,'출력일보 7일'!$D$10:$E$70,2,FALSE)&gt;0,VLOOKUP(B100,'출력일보 7일'!$D$10:$E$70,2,FALSE),0),0)+IFERROR(IF(VLOOKUP(B100,'출력일보 7일'!$L$10:$M$70,2,FALSE)&gt;0,VLOOKUP(B100,'출력일보 7일'!$L$10:$M$70,2,FALSE),0),0)</f>
        <v>0</v>
      </c>
      <c r="N100" s="63">
        <f>IFERROR(IF(VLOOKUP(B100,'출력일보 8일'!$D$10:$E$70,2,FALSE)&gt;0,VLOOKUP(B100,'출력일보 8일'!$D$10:$E$70,2,FALSE),0),0)+IFERROR(IF(VLOOKUP(B100,'출력일보 8일'!$L$10:$M$70,2,FALSE)&gt;0,VLOOKUP(B100,'출력일보 8일'!$L$10:$M$70,2,FALSE),0),0)</f>
        <v>0</v>
      </c>
      <c r="O100" s="63">
        <f>IFERROR(IF(VLOOKUP(B100,'출력일보 9일'!$D$10:$E$70,2,FALSE)&gt;0,VLOOKUP(B100,'출력일보 9일'!$D$10:$E$70,2,FALSE),0),0)+IFERROR(IF(VLOOKUP(B100,'출력일보 9일'!$L$10:$M$70,2,FALSE)&gt;0,VLOOKUP(B100,'출력일보 9일'!$L$10:$M$70,2,FALSE),0),0)</f>
        <v>0</v>
      </c>
      <c r="P100" s="63">
        <f>IFERROR(IF(VLOOKUP(B100,'출력일보 10일'!$D$10:$E$70,2,FALSE)&gt;0,VLOOKUP(B100,'출력일보 10일'!$D$10:$E$70,2,FALSE),0),0)+IFERROR(IF(VLOOKUP(B100,'출력일보 10일'!$L$10:$M$70,2,FALSE)&gt;0,VLOOKUP(B100,'출력일보 10일'!$L$10:$M$70,2,FALSE),0),0)</f>
        <v>0</v>
      </c>
      <c r="Q100" s="63">
        <f>IFERROR(IF(VLOOKUP(B100,'출력일보 11일'!$D$10:$E$70,2,FALSE)&gt;0,VLOOKUP(B100,'출력일보 11일'!$D$10:$E$70,2,FALSE),0),0)+IFERROR(IF(VLOOKUP(B100,'출력일보 11일'!$L$10:$M$70,2,FALSE)&gt;0,VLOOKUP(B100,'출력일보 11일'!$L$10:$M$70,2,FALSE),0),0)</f>
        <v>0</v>
      </c>
      <c r="R100" s="63">
        <f>IFERROR(IF(VLOOKUP(B100,'출력일보 12일'!$D$10:$E$70,2,FALSE)&gt;0,VLOOKUP(B100,'출력일보 12일'!$D$10:$E$70,2,FALSE),0),0)+IFERROR(IF(VLOOKUP(B100,'출력일보 12일'!$L$10:$M$70,2,FALSE)&gt;0,VLOOKUP(B100,'출력일보 12일'!$L$10:$M$70,2,FALSE),0),0)</f>
        <v>0</v>
      </c>
      <c r="S100" s="63">
        <f>IFERROR(IF(VLOOKUP(B100,'출력일보 13일'!$D$10:$E$70,2,FALSE)&gt;0,VLOOKUP(B100,'출력일보 13일'!$D$10:$E$70,2,FALSE),0),0)+IFERROR(IF(VLOOKUP(B100,'출력일보 13일'!$L$10:$M$70,2,FALSE)&gt;0,VLOOKUP(B100,'출력일보 13일'!$L$10:$M$70,2,FALSE),0),0)</f>
        <v>0</v>
      </c>
      <c r="T100" s="63">
        <f>IFERROR(IF(VLOOKUP(B100,'출력일보 14일'!$D$10:$E$70,2,FALSE)&gt;0,VLOOKUP(B100,'출력일보 14일'!$D$10:$E$70,2,FALSE),0),0)+IFERROR(IF(VLOOKUP(B100,'출력일보 14일'!$L$10:$M$70,2,FALSE)&gt;0,VLOOKUP(B100,'출력일보 14일'!$L$10:$M$70,2,FALSE),0),0)</f>
        <v>0</v>
      </c>
      <c r="U100" s="63">
        <f>IFERROR(IF(VLOOKUP(B100,'출력일보 15일'!$D$10:$E$70,2,FALSE)&gt;0,VLOOKUP(B100,'출력일보 15일'!$D$10:$E$70,2,FALSE),0),0)+IFERROR(IF(VLOOKUP(B100,'출력일보 15일'!$L$10:$M$70,2,FALSE)&gt;0,VLOOKUP(B100,'출력일보 15일'!$L$10:$M$70,2,FALSE),0),0)</f>
        <v>0</v>
      </c>
      <c r="V100" s="63">
        <f>IFERROR(IF(VLOOKUP(B100,'출력일보 16일'!$D$10:$E$70,2,FALSE)&gt;0,VLOOKUP(B100,'출력일보 16일'!$D$10:$E$70,2,FALSE),0),0)+IFERROR(IF(VLOOKUP(B100,'출력일보 16일'!$L$10:$M$70,2,FALSE)&gt;0,VLOOKUP(B100,'출력일보 16일'!$L$10:$M$70,2,FALSE),0),0)</f>
        <v>0</v>
      </c>
      <c r="W100" s="63">
        <f>IFERROR(IF(VLOOKUP(B100,'출력일보 17일'!$D$10:$E$70,2,FALSE)&gt;0,VLOOKUP(B100,'출력일보 17일'!$D$10:$E$70,2,FALSE),0),0)+IFERROR(IF(VLOOKUP(B100,'출력일보 17일'!$L$10:$M$70,2,FALSE)&gt;0,VLOOKUP(B100,'출력일보 17일'!$L$10:$M$70,2,FALSE),0),0)</f>
        <v>0</v>
      </c>
      <c r="X100" s="63">
        <f>IFERROR(IF(VLOOKUP(B100,'출력일보 18일'!$D$10:$E$70,2,FALSE)&gt;0,VLOOKUP(B100,'출력일보 18일'!$D$10:$E$70,2,FALSE),0),0)+IFERROR(IF(VLOOKUP(B100,'출력일보 18일'!$L$10:$M$70,2,FALSE)&gt;0,VLOOKUP(B100,'출력일보 18일'!$L$10:$M$70,2,FALSE),0),0)</f>
        <v>0</v>
      </c>
      <c r="Y100" s="63">
        <f>IFERROR(IF(VLOOKUP(B100,'출력일보 19일'!$D$10:$E$70,2,FALSE)&gt;0,VLOOKUP(B100,'출력일보 19일'!$D$10:$E$70,2,FALSE),0),0)+IFERROR(IF(VLOOKUP(B100,'출력일보 19일'!$L$10:$M$70,2,FALSE)&gt;0,VLOOKUP(B100,'출력일보 19일'!$L$10:$M$70,2,FALSE),0),0)</f>
        <v>0</v>
      </c>
      <c r="Z100" s="63">
        <f>IFERROR(IF(VLOOKUP(B100,'출력일보 20일'!$D$10:$E$70,2,FALSE)&gt;0,VLOOKUP(B100,'출력일보 20일'!$D$10:$E$70,2,FALSE),0),0)+IFERROR(IF(VLOOKUP(B100,'출력일보 20일'!$L$10:$M$70,2,FALSE)&gt;0,VLOOKUP(B100,'출력일보 20일'!$L$10:$M$70,2,FALSE),0),0)</f>
        <v>0</v>
      </c>
      <c r="AA100" s="63">
        <f>IFERROR(IF(VLOOKUP(B100,'출력일보 21일'!$D$10:$E$70,2,FALSE)&gt;0,VLOOKUP(B100,'출력일보 21일'!$D$10:$E$70,2,FALSE),0),0)+IFERROR(IF(VLOOKUP(B100,'출력일보 21일'!$L$10:$M$70,2,FALSE)&gt;0,VLOOKUP(B100,'출력일보 21일'!$L$10:$M$70,2,FALSE),0),0)</f>
        <v>0</v>
      </c>
      <c r="AB100" s="63">
        <f>IFERROR(IF(VLOOKUP(B100,'출력일보 22일'!$D$10:$E$70,2,FALSE)&gt;0,VLOOKUP(B100,'출력일보 22일'!$D$10:$E$70,2,FALSE),0),0)+IFERROR(IF(VLOOKUP(B100,'출력일보 22일'!$L$10:$M$70,2,FALSE)&gt;0,VLOOKUP(B100,'출력일보 22일'!$L$10:$M$70,2,FALSE),0),0)</f>
        <v>0</v>
      </c>
      <c r="AC100" s="63">
        <f>IFERROR(IF(VLOOKUP(B100,'출력일보 23일'!$D$10:$E$70,2,FALSE)&gt;0,VLOOKUP(B100,'출력일보 23일'!$D$10:$E$70,2,FALSE),0),0)+IFERROR(IF(VLOOKUP(B100,'출력일보 23일'!$L$10:$M$70,2,FALSE)&gt;0,VLOOKUP(B100,'출력일보 23일'!$L$10:$M$70,2,FALSE),0),0)</f>
        <v>0</v>
      </c>
      <c r="AD100" s="63">
        <f>IFERROR(IF(VLOOKUP(B100,'출력일보 24일'!$D$10:$E$70,2,FALSE)&gt;0,VLOOKUP(B100,'출력일보 24일'!$D$10:$E$70,2,FALSE),0),0)+IFERROR(IF(VLOOKUP(B100,'출력일보 24일'!$L$10:$M$70,2,FALSE)&gt;0,VLOOKUP(B100,'출력일보 24일'!$L$10:$M$70,2,FALSE),0),0)</f>
        <v>0</v>
      </c>
      <c r="AE100" s="63">
        <f>IFERROR(IF(VLOOKUP(B100,'출력일보 25일'!$D$10:$E$70,2,FALSE)&gt;0,VLOOKUP(B100,'출력일보 25일'!$D$10:$E$70,2,FALSE),0),0)+IFERROR(IF(VLOOKUP(B100,'출력일보 25일'!$L$10:$M$70,2,FALSE)&gt;0,VLOOKUP(B100,'출력일보 25일'!$L$10:$M$70,2,FALSE),0),0)</f>
        <v>0</v>
      </c>
      <c r="AF100" s="63">
        <f>IFERROR(IF(VLOOKUP(B100,'출력일보 26일'!$D$10:$E$70,2,FALSE)&gt;0,VLOOKUP(B100,'출력일보 26일'!$D$10:$E$70,2,FALSE),0),0)+IFERROR(IF(VLOOKUP(B100,'출력일보 26일'!$L$10:$M$70,2,FALSE)&gt;0,VLOOKUP(B100,'출력일보 26일'!$L$10:$M$70,2,FALSE),0),0)</f>
        <v>0</v>
      </c>
      <c r="AG100" s="63">
        <f>IFERROR(IF(VLOOKUP(B100,'출력일보 27일'!$D$10:$E$70,2,FALSE)&gt;0,VLOOKUP(B100,'출력일보 27일'!$D$10:$E$70,2,FALSE),0),0)+IFERROR(IF(VLOOKUP(B100,'출력일보 27일'!$L$10:$M$70,2,FALSE)&gt;0,VLOOKUP(B100,'출력일보 27일'!$L$10:$M$70,2,FALSE),0),0)</f>
        <v>0</v>
      </c>
      <c r="AH100" s="63">
        <f>IFERROR(IF(VLOOKUP(B100,'출력일보 28일'!$D$10:$E$70,2,FALSE)&gt;0,VLOOKUP(B100,'출력일보 28일'!$D$10:$E$70,2,FALSE),0),0)+IFERROR(IF(VLOOKUP(B100,'출력일보 28일'!$L$10:$M$70,2,FALSE)&gt;0,VLOOKUP(B100,'출력일보 28일'!$L$10:$M$70,2,FALSE),0),0)</f>
        <v>0</v>
      </c>
      <c r="AI100" s="63">
        <f>IFERROR(IF(VLOOKUP(B100,'출력일보 29일'!$D$10:$E$70,2,FALSE)&gt;0,VLOOKUP(B100,'출력일보 29일'!$D$10:$E$70,2,FALSE),0),0)+IFERROR(IF(VLOOKUP(B100,'출력일보 29일'!$L$10:$M$70,2,FALSE)&gt;0,VLOOKUP(B100,'출력일보 29일'!$L$10:$M$70,2,FALSE),0),0)</f>
        <v>0</v>
      </c>
      <c r="AJ100" s="63">
        <f>IFERROR(IF(VLOOKUP(B100,'출력일보 30일'!$D$10:$E$70,2,FALSE)&gt;0,VLOOKUP(B100,'출력일보 30일'!$D$10:$E$70,2,FALSE),0),0)+IFERROR(IF(VLOOKUP(B100,'출력일보 30일'!$L$10:$M$70,2,FALSE)&gt;0,VLOOKUP(B100,'출력일보 30일'!$L$10:$M$70,2,FALSE),0),0)</f>
        <v>0</v>
      </c>
      <c r="AK100" s="64">
        <f>IFERROR(IF(VLOOKUP(B100,'출력일보 31일'!$D$10:$E$70,2,FALSE)&gt;0,VLOOKUP(B100,'출력일보 31일'!$D$10:$E$70,2,FALSE),0),0)+IFERROR(IF(VLOOKUP(B100,'출력일보 31일'!$L$10:$M$70,2,FALSE)&gt;0,VLOOKUP(B100,'출력일보 31일'!$L$10:$M$70,2,FALSE),0),0)</f>
        <v>0</v>
      </c>
      <c r="AL100" s="75">
        <f t="shared" si="16"/>
        <v>0</v>
      </c>
      <c r="AM100" s="76">
        <f t="shared" si="17"/>
        <v>0</v>
      </c>
      <c r="AN100" s="77"/>
      <c r="AO100" s="95">
        <f t="shared" si="18"/>
        <v>0</v>
      </c>
      <c r="AP100" s="96">
        <f t="shared" si="19"/>
        <v>0</v>
      </c>
      <c r="AQ100" s="97">
        <f t="shared" si="20"/>
        <v>0</v>
      </c>
      <c r="AR100" s="97">
        <f t="shared" si="21"/>
        <v>0</v>
      </c>
      <c r="AS100" s="95">
        <f t="shared" si="22"/>
        <v>0</v>
      </c>
      <c r="AT100" s="96">
        <f t="shared" si="23"/>
        <v>0</v>
      </c>
      <c r="AU100" s="69"/>
      <c r="AV100" s="66"/>
      <c r="AW100" s="67"/>
      <c r="AX100" s="67"/>
      <c r="AY100" s="68"/>
    </row>
    <row r="101" spans="1:51" s="44" customFormat="1" ht="30" customHeight="1">
      <c r="A101" s="145"/>
      <c r="B101" s="143"/>
      <c r="C101" s="143"/>
      <c r="D101" s="143"/>
      <c r="E101" s="143"/>
      <c r="F101" s="144"/>
      <c r="G101" s="62">
        <f>IFERROR(IF(VLOOKUP(B101,'출력일보 1일'!$D$10:$E$70,2,FALSE)&gt;0,VLOOKUP(B101,'출력일보 1일'!$D$10:$E$70,2,FALSE),0),0)+IFERROR(IF(VLOOKUP(B101,'출력일보 1일'!$L$10:$M$70,2,FALSE)&gt;0,VLOOKUP(B101,'출력일보 1일'!$L$10:$M$70,2,FALSE),0),0)</f>
        <v>0</v>
      </c>
      <c r="H101" s="63">
        <f>IFERROR(IF(VLOOKUP(B101,'출력일보 2일'!$D$10:$E$70,2,FALSE)&gt;0,VLOOKUP(B101,'출력일보 2일'!$D$10:$E$70,2,FALSE),0),0)+IFERROR(IF(VLOOKUP(B101,'출력일보 2일'!$L$10:$M$70,2,FALSE)&gt;0,VLOOKUP(B101,'출력일보 2일'!$L$10:$M$70,2,FALSE),0),0)</f>
        <v>0</v>
      </c>
      <c r="I101" s="63">
        <f>IFERROR(IF(VLOOKUP(B101,'출력일보 3일'!$D$10:$E$70,2,FALSE)&gt;0,VLOOKUP(B101,'출력일보 3일'!$D$10:$E$70,2,FALSE),0),0)+IFERROR(IF(VLOOKUP(B101,'출력일보 3일'!$L$10:$M$70,2,FALSE)&gt;0,VLOOKUP(B101,'출력일보 3일'!$L$10:$M$70,2,FALSE),0),0)</f>
        <v>0</v>
      </c>
      <c r="J101" s="63">
        <f>IFERROR(IF(VLOOKUP(B101,'출력일보 4일'!$D$10:$E$70,2,FALSE)&gt;0,VLOOKUP(B101,'출력일보 4일'!$D$10:$E$70,2,FALSE),0),0)+IFERROR(IF(VLOOKUP(B101,'출력일보 4일'!$L$10:$M$70,2,FALSE)&gt;0,VLOOKUP(B101,'출력일보 4일'!$L$10:$M$70,2,FALSE),0),0)</f>
        <v>0</v>
      </c>
      <c r="K101" s="63">
        <f>IFERROR(IF(VLOOKUP(B101,'출력일보 5일'!$D$10:$E$70,2,FALSE)&gt;0,VLOOKUP(B101,'출력일보 5일'!$D$10:$E$70,2,FALSE),0),0)+IFERROR(IF(VLOOKUP(B101,'출력일보 5일'!$L$10:$M$70,2,FALSE)&gt;0,VLOOKUP(B101,'출력일보 5일'!$L$10:$M$70,2,FALSE),0),0)</f>
        <v>0</v>
      </c>
      <c r="L101" s="63">
        <f>IFERROR(IF(VLOOKUP(B101,'출력일보 6일'!$D$10:$E$70,2,FALSE)&gt;0,VLOOKUP(B101,'출력일보 6일'!$D$10:$E$70,2,FALSE),0),0)+IFERROR(IF(VLOOKUP(B101,'출력일보 6일'!$L$10:$M$70,2,FALSE)&gt;0,VLOOKUP(B101,'출력일보 6일'!$L$10:$M$70,2,FALSE),0),0)</f>
        <v>0</v>
      </c>
      <c r="M101" s="63">
        <f>IFERROR(IF(VLOOKUP(B101,'출력일보 7일'!$D$10:$E$70,2,FALSE)&gt;0,VLOOKUP(B101,'출력일보 7일'!$D$10:$E$70,2,FALSE),0),0)+IFERROR(IF(VLOOKUP(B101,'출력일보 7일'!$L$10:$M$70,2,FALSE)&gt;0,VLOOKUP(B101,'출력일보 7일'!$L$10:$M$70,2,FALSE),0),0)</f>
        <v>0</v>
      </c>
      <c r="N101" s="63">
        <f>IFERROR(IF(VLOOKUP(B101,'출력일보 8일'!$D$10:$E$70,2,FALSE)&gt;0,VLOOKUP(B101,'출력일보 8일'!$D$10:$E$70,2,FALSE),0),0)+IFERROR(IF(VLOOKUP(B101,'출력일보 8일'!$L$10:$M$70,2,FALSE)&gt;0,VLOOKUP(B101,'출력일보 8일'!$L$10:$M$70,2,FALSE),0),0)</f>
        <v>0</v>
      </c>
      <c r="O101" s="63">
        <f>IFERROR(IF(VLOOKUP(B101,'출력일보 9일'!$D$10:$E$70,2,FALSE)&gt;0,VLOOKUP(B101,'출력일보 9일'!$D$10:$E$70,2,FALSE),0),0)+IFERROR(IF(VLOOKUP(B101,'출력일보 9일'!$L$10:$M$70,2,FALSE)&gt;0,VLOOKUP(B101,'출력일보 9일'!$L$10:$M$70,2,FALSE),0),0)</f>
        <v>0</v>
      </c>
      <c r="P101" s="63">
        <f>IFERROR(IF(VLOOKUP(B101,'출력일보 10일'!$D$10:$E$70,2,FALSE)&gt;0,VLOOKUP(B101,'출력일보 10일'!$D$10:$E$70,2,FALSE),0),0)+IFERROR(IF(VLOOKUP(B101,'출력일보 10일'!$L$10:$M$70,2,FALSE)&gt;0,VLOOKUP(B101,'출력일보 10일'!$L$10:$M$70,2,FALSE),0),0)</f>
        <v>0</v>
      </c>
      <c r="Q101" s="63">
        <f>IFERROR(IF(VLOOKUP(B101,'출력일보 11일'!$D$10:$E$70,2,FALSE)&gt;0,VLOOKUP(B101,'출력일보 11일'!$D$10:$E$70,2,FALSE),0),0)+IFERROR(IF(VLOOKUP(B101,'출력일보 11일'!$L$10:$M$70,2,FALSE)&gt;0,VLOOKUP(B101,'출력일보 11일'!$L$10:$M$70,2,FALSE),0),0)</f>
        <v>0</v>
      </c>
      <c r="R101" s="63">
        <f>IFERROR(IF(VLOOKUP(B101,'출력일보 12일'!$D$10:$E$70,2,FALSE)&gt;0,VLOOKUP(B101,'출력일보 12일'!$D$10:$E$70,2,FALSE),0),0)+IFERROR(IF(VLOOKUP(B101,'출력일보 12일'!$L$10:$M$70,2,FALSE)&gt;0,VLOOKUP(B101,'출력일보 12일'!$L$10:$M$70,2,FALSE),0),0)</f>
        <v>0</v>
      </c>
      <c r="S101" s="63">
        <f>IFERROR(IF(VLOOKUP(B101,'출력일보 13일'!$D$10:$E$70,2,FALSE)&gt;0,VLOOKUP(B101,'출력일보 13일'!$D$10:$E$70,2,FALSE),0),0)+IFERROR(IF(VLOOKUP(B101,'출력일보 13일'!$L$10:$M$70,2,FALSE)&gt;0,VLOOKUP(B101,'출력일보 13일'!$L$10:$M$70,2,FALSE),0),0)</f>
        <v>0</v>
      </c>
      <c r="T101" s="63">
        <f>IFERROR(IF(VLOOKUP(B101,'출력일보 14일'!$D$10:$E$70,2,FALSE)&gt;0,VLOOKUP(B101,'출력일보 14일'!$D$10:$E$70,2,FALSE),0),0)+IFERROR(IF(VLOOKUP(B101,'출력일보 14일'!$L$10:$M$70,2,FALSE)&gt;0,VLOOKUP(B101,'출력일보 14일'!$L$10:$M$70,2,FALSE),0),0)</f>
        <v>0</v>
      </c>
      <c r="U101" s="63">
        <f>IFERROR(IF(VLOOKUP(B101,'출력일보 15일'!$D$10:$E$70,2,FALSE)&gt;0,VLOOKUP(B101,'출력일보 15일'!$D$10:$E$70,2,FALSE),0),0)+IFERROR(IF(VLOOKUP(B101,'출력일보 15일'!$L$10:$M$70,2,FALSE)&gt;0,VLOOKUP(B101,'출력일보 15일'!$L$10:$M$70,2,FALSE),0),0)</f>
        <v>0</v>
      </c>
      <c r="V101" s="63">
        <f>IFERROR(IF(VLOOKUP(B101,'출력일보 16일'!$D$10:$E$70,2,FALSE)&gt;0,VLOOKUP(B101,'출력일보 16일'!$D$10:$E$70,2,FALSE),0),0)+IFERROR(IF(VLOOKUP(B101,'출력일보 16일'!$L$10:$M$70,2,FALSE)&gt;0,VLOOKUP(B101,'출력일보 16일'!$L$10:$M$70,2,FALSE),0),0)</f>
        <v>0</v>
      </c>
      <c r="W101" s="63">
        <f>IFERROR(IF(VLOOKUP(B101,'출력일보 17일'!$D$10:$E$70,2,FALSE)&gt;0,VLOOKUP(B101,'출력일보 17일'!$D$10:$E$70,2,FALSE),0),0)+IFERROR(IF(VLOOKUP(B101,'출력일보 17일'!$L$10:$M$70,2,FALSE)&gt;0,VLOOKUP(B101,'출력일보 17일'!$L$10:$M$70,2,FALSE),0),0)</f>
        <v>0</v>
      </c>
      <c r="X101" s="63">
        <f>IFERROR(IF(VLOOKUP(B101,'출력일보 18일'!$D$10:$E$70,2,FALSE)&gt;0,VLOOKUP(B101,'출력일보 18일'!$D$10:$E$70,2,FALSE),0),0)+IFERROR(IF(VLOOKUP(B101,'출력일보 18일'!$L$10:$M$70,2,FALSE)&gt;0,VLOOKUP(B101,'출력일보 18일'!$L$10:$M$70,2,FALSE),0),0)</f>
        <v>0</v>
      </c>
      <c r="Y101" s="63">
        <f>IFERROR(IF(VLOOKUP(B101,'출력일보 19일'!$D$10:$E$70,2,FALSE)&gt;0,VLOOKUP(B101,'출력일보 19일'!$D$10:$E$70,2,FALSE),0),0)+IFERROR(IF(VLOOKUP(B101,'출력일보 19일'!$L$10:$M$70,2,FALSE)&gt;0,VLOOKUP(B101,'출력일보 19일'!$L$10:$M$70,2,FALSE),0),0)</f>
        <v>0</v>
      </c>
      <c r="Z101" s="63">
        <f>IFERROR(IF(VLOOKUP(B101,'출력일보 20일'!$D$10:$E$70,2,FALSE)&gt;0,VLOOKUP(B101,'출력일보 20일'!$D$10:$E$70,2,FALSE),0),0)+IFERROR(IF(VLOOKUP(B101,'출력일보 20일'!$L$10:$M$70,2,FALSE)&gt;0,VLOOKUP(B101,'출력일보 20일'!$L$10:$M$70,2,FALSE),0),0)</f>
        <v>0</v>
      </c>
      <c r="AA101" s="63">
        <f>IFERROR(IF(VLOOKUP(B101,'출력일보 21일'!$D$10:$E$70,2,FALSE)&gt;0,VLOOKUP(B101,'출력일보 21일'!$D$10:$E$70,2,FALSE),0),0)+IFERROR(IF(VLOOKUP(B101,'출력일보 21일'!$L$10:$M$70,2,FALSE)&gt;0,VLOOKUP(B101,'출력일보 21일'!$L$10:$M$70,2,FALSE),0),0)</f>
        <v>0</v>
      </c>
      <c r="AB101" s="63">
        <f>IFERROR(IF(VLOOKUP(B101,'출력일보 22일'!$D$10:$E$70,2,FALSE)&gt;0,VLOOKUP(B101,'출력일보 22일'!$D$10:$E$70,2,FALSE),0),0)+IFERROR(IF(VLOOKUP(B101,'출력일보 22일'!$L$10:$M$70,2,FALSE)&gt;0,VLOOKUP(B101,'출력일보 22일'!$L$10:$M$70,2,FALSE),0),0)</f>
        <v>0</v>
      </c>
      <c r="AC101" s="63">
        <f>IFERROR(IF(VLOOKUP(B101,'출력일보 23일'!$D$10:$E$70,2,FALSE)&gt;0,VLOOKUP(B101,'출력일보 23일'!$D$10:$E$70,2,FALSE),0),0)+IFERROR(IF(VLOOKUP(B101,'출력일보 23일'!$L$10:$M$70,2,FALSE)&gt;0,VLOOKUP(B101,'출력일보 23일'!$L$10:$M$70,2,FALSE),0),0)</f>
        <v>0</v>
      </c>
      <c r="AD101" s="63">
        <f>IFERROR(IF(VLOOKUP(B101,'출력일보 24일'!$D$10:$E$70,2,FALSE)&gt;0,VLOOKUP(B101,'출력일보 24일'!$D$10:$E$70,2,FALSE),0),0)+IFERROR(IF(VLOOKUP(B101,'출력일보 24일'!$L$10:$M$70,2,FALSE)&gt;0,VLOOKUP(B101,'출력일보 24일'!$L$10:$M$70,2,FALSE),0),0)</f>
        <v>0</v>
      </c>
      <c r="AE101" s="63">
        <f>IFERROR(IF(VLOOKUP(B101,'출력일보 25일'!$D$10:$E$70,2,FALSE)&gt;0,VLOOKUP(B101,'출력일보 25일'!$D$10:$E$70,2,FALSE),0),0)+IFERROR(IF(VLOOKUP(B101,'출력일보 25일'!$L$10:$M$70,2,FALSE)&gt;0,VLOOKUP(B101,'출력일보 25일'!$L$10:$M$70,2,FALSE),0),0)</f>
        <v>0</v>
      </c>
      <c r="AF101" s="63">
        <f>IFERROR(IF(VLOOKUP(B101,'출력일보 26일'!$D$10:$E$70,2,FALSE)&gt;0,VLOOKUP(B101,'출력일보 26일'!$D$10:$E$70,2,FALSE),0),0)+IFERROR(IF(VLOOKUP(B101,'출력일보 26일'!$L$10:$M$70,2,FALSE)&gt;0,VLOOKUP(B101,'출력일보 26일'!$L$10:$M$70,2,FALSE),0),0)</f>
        <v>0</v>
      </c>
      <c r="AG101" s="63">
        <f>IFERROR(IF(VLOOKUP(B101,'출력일보 27일'!$D$10:$E$70,2,FALSE)&gt;0,VLOOKUP(B101,'출력일보 27일'!$D$10:$E$70,2,FALSE),0),0)+IFERROR(IF(VLOOKUP(B101,'출력일보 27일'!$L$10:$M$70,2,FALSE)&gt;0,VLOOKUP(B101,'출력일보 27일'!$L$10:$M$70,2,FALSE),0),0)</f>
        <v>0</v>
      </c>
      <c r="AH101" s="63">
        <f>IFERROR(IF(VLOOKUP(B101,'출력일보 28일'!$D$10:$E$70,2,FALSE)&gt;0,VLOOKUP(B101,'출력일보 28일'!$D$10:$E$70,2,FALSE),0),0)+IFERROR(IF(VLOOKUP(B101,'출력일보 28일'!$L$10:$M$70,2,FALSE)&gt;0,VLOOKUP(B101,'출력일보 28일'!$L$10:$M$70,2,FALSE),0),0)</f>
        <v>0</v>
      </c>
      <c r="AI101" s="63">
        <f>IFERROR(IF(VLOOKUP(B101,'출력일보 29일'!$D$10:$E$70,2,FALSE)&gt;0,VLOOKUP(B101,'출력일보 29일'!$D$10:$E$70,2,FALSE),0),0)+IFERROR(IF(VLOOKUP(B101,'출력일보 29일'!$L$10:$M$70,2,FALSE)&gt;0,VLOOKUP(B101,'출력일보 29일'!$L$10:$M$70,2,FALSE),0),0)</f>
        <v>0</v>
      </c>
      <c r="AJ101" s="63">
        <f>IFERROR(IF(VLOOKUP(B101,'출력일보 30일'!$D$10:$E$70,2,FALSE)&gt;0,VLOOKUP(B101,'출력일보 30일'!$D$10:$E$70,2,FALSE),0),0)+IFERROR(IF(VLOOKUP(B101,'출력일보 30일'!$L$10:$M$70,2,FALSE)&gt;0,VLOOKUP(B101,'출력일보 30일'!$L$10:$M$70,2,FALSE),0),0)</f>
        <v>0</v>
      </c>
      <c r="AK101" s="64">
        <f>IFERROR(IF(VLOOKUP(B101,'출력일보 31일'!$D$10:$E$70,2,FALSE)&gt;0,VLOOKUP(B101,'출력일보 31일'!$D$10:$E$70,2,FALSE),0),0)+IFERROR(IF(VLOOKUP(B101,'출력일보 31일'!$L$10:$M$70,2,FALSE)&gt;0,VLOOKUP(B101,'출력일보 31일'!$L$10:$M$70,2,FALSE),0),0)</f>
        <v>0</v>
      </c>
      <c r="AL101" s="75">
        <f t="shared" si="16"/>
        <v>0</v>
      </c>
      <c r="AM101" s="76">
        <f t="shared" si="17"/>
        <v>0</v>
      </c>
      <c r="AN101" s="77"/>
      <c r="AO101" s="95">
        <f t="shared" si="18"/>
        <v>0</v>
      </c>
      <c r="AP101" s="96">
        <f t="shared" si="19"/>
        <v>0</v>
      </c>
      <c r="AQ101" s="97">
        <f t="shared" si="20"/>
        <v>0</v>
      </c>
      <c r="AR101" s="97">
        <f t="shared" si="21"/>
        <v>0</v>
      </c>
      <c r="AS101" s="95">
        <f t="shared" si="22"/>
        <v>0</v>
      </c>
      <c r="AT101" s="96">
        <f t="shared" si="23"/>
        <v>0</v>
      </c>
      <c r="AU101" s="69"/>
      <c r="AV101" s="66"/>
      <c r="AW101" s="67"/>
      <c r="AX101" s="67"/>
      <c r="AY101" s="68"/>
    </row>
    <row r="102" spans="1:51" s="44" customFormat="1" ht="30" customHeight="1">
      <c r="A102" s="145"/>
      <c r="B102" s="141"/>
      <c r="C102" s="141"/>
      <c r="D102" s="141"/>
      <c r="E102" s="141"/>
      <c r="F102" s="142"/>
      <c r="G102" s="62">
        <f>IFERROR(IF(VLOOKUP(B102,'출력일보 1일'!$D$10:$E$70,2,FALSE)&gt;0,VLOOKUP(B102,'출력일보 1일'!$D$10:$E$70,2,FALSE),0),0)+IFERROR(IF(VLOOKUP(B102,'출력일보 1일'!$L$10:$M$70,2,FALSE)&gt;0,VLOOKUP(B102,'출력일보 1일'!$L$10:$M$70,2,FALSE),0),0)</f>
        <v>0</v>
      </c>
      <c r="H102" s="63">
        <f>IFERROR(IF(VLOOKUP(B102,'출력일보 2일'!$D$10:$E$70,2,FALSE)&gt;0,VLOOKUP(B102,'출력일보 2일'!$D$10:$E$70,2,FALSE),0),0)+IFERROR(IF(VLOOKUP(B102,'출력일보 2일'!$L$10:$M$70,2,FALSE)&gt;0,VLOOKUP(B102,'출력일보 2일'!$L$10:$M$70,2,FALSE),0),0)</f>
        <v>0</v>
      </c>
      <c r="I102" s="63">
        <f>IFERROR(IF(VLOOKUP(B102,'출력일보 3일'!$D$10:$E$70,2,FALSE)&gt;0,VLOOKUP(B102,'출력일보 3일'!$D$10:$E$70,2,FALSE),0),0)+IFERROR(IF(VLOOKUP(B102,'출력일보 3일'!$L$10:$M$70,2,FALSE)&gt;0,VLOOKUP(B102,'출력일보 3일'!$L$10:$M$70,2,FALSE),0),0)</f>
        <v>0</v>
      </c>
      <c r="J102" s="63">
        <f>IFERROR(IF(VLOOKUP(B102,'출력일보 4일'!$D$10:$E$70,2,FALSE)&gt;0,VLOOKUP(B102,'출력일보 4일'!$D$10:$E$70,2,FALSE),0),0)+IFERROR(IF(VLOOKUP(B102,'출력일보 4일'!$L$10:$M$70,2,FALSE)&gt;0,VLOOKUP(B102,'출력일보 4일'!$L$10:$M$70,2,FALSE),0),0)</f>
        <v>0</v>
      </c>
      <c r="K102" s="63">
        <f>IFERROR(IF(VLOOKUP(B102,'출력일보 5일'!$D$10:$E$70,2,FALSE)&gt;0,VLOOKUP(B102,'출력일보 5일'!$D$10:$E$70,2,FALSE),0),0)+IFERROR(IF(VLOOKUP(B102,'출력일보 5일'!$L$10:$M$70,2,FALSE)&gt;0,VLOOKUP(B102,'출력일보 5일'!$L$10:$M$70,2,FALSE),0),0)</f>
        <v>0</v>
      </c>
      <c r="L102" s="63">
        <f>IFERROR(IF(VLOOKUP(B102,'출력일보 6일'!$D$10:$E$70,2,FALSE)&gt;0,VLOOKUP(B102,'출력일보 6일'!$D$10:$E$70,2,FALSE),0),0)+IFERROR(IF(VLOOKUP(B102,'출력일보 6일'!$L$10:$M$70,2,FALSE)&gt;0,VLOOKUP(B102,'출력일보 6일'!$L$10:$M$70,2,FALSE),0),0)</f>
        <v>0</v>
      </c>
      <c r="M102" s="63">
        <f>IFERROR(IF(VLOOKUP(B102,'출력일보 7일'!$D$10:$E$70,2,FALSE)&gt;0,VLOOKUP(B102,'출력일보 7일'!$D$10:$E$70,2,FALSE),0),0)+IFERROR(IF(VLOOKUP(B102,'출력일보 7일'!$L$10:$M$70,2,FALSE)&gt;0,VLOOKUP(B102,'출력일보 7일'!$L$10:$M$70,2,FALSE),0),0)</f>
        <v>0</v>
      </c>
      <c r="N102" s="63">
        <f>IFERROR(IF(VLOOKUP(B102,'출력일보 8일'!$D$10:$E$70,2,FALSE)&gt;0,VLOOKUP(B102,'출력일보 8일'!$D$10:$E$70,2,FALSE),0),0)+IFERROR(IF(VLOOKUP(B102,'출력일보 8일'!$L$10:$M$70,2,FALSE)&gt;0,VLOOKUP(B102,'출력일보 8일'!$L$10:$M$70,2,FALSE),0),0)</f>
        <v>0</v>
      </c>
      <c r="O102" s="63">
        <f>IFERROR(IF(VLOOKUP(B102,'출력일보 9일'!$D$10:$E$70,2,FALSE)&gt;0,VLOOKUP(B102,'출력일보 9일'!$D$10:$E$70,2,FALSE),0),0)+IFERROR(IF(VLOOKUP(B102,'출력일보 9일'!$L$10:$M$70,2,FALSE)&gt;0,VLOOKUP(B102,'출력일보 9일'!$L$10:$M$70,2,FALSE),0),0)</f>
        <v>0</v>
      </c>
      <c r="P102" s="63">
        <f>IFERROR(IF(VLOOKUP(B102,'출력일보 10일'!$D$10:$E$70,2,FALSE)&gt;0,VLOOKUP(B102,'출력일보 10일'!$D$10:$E$70,2,FALSE),0),0)+IFERROR(IF(VLOOKUP(B102,'출력일보 10일'!$L$10:$M$70,2,FALSE)&gt;0,VLOOKUP(B102,'출력일보 10일'!$L$10:$M$70,2,FALSE),0),0)</f>
        <v>0</v>
      </c>
      <c r="Q102" s="63">
        <f>IFERROR(IF(VLOOKUP(B102,'출력일보 11일'!$D$10:$E$70,2,FALSE)&gt;0,VLOOKUP(B102,'출력일보 11일'!$D$10:$E$70,2,FALSE),0),0)+IFERROR(IF(VLOOKUP(B102,'출력일보 11일'!$L$10:$M$70,2,FALSE)&gt;0,VLOOKUP(B102,'출력일보 11일'!$L$10:$M$70,2,FALSE),0),0)</f>
        <v>0</v>
      </c>
      <c r="R102" s="63">
        <f>IFERROR(IF(VLOOKUP(B102,'출력일보 12일'!$D$10:$E$70,2,FALSE)&gt;0,VLOOKUP(B102,'출력일보 12일'!$D$10:$E$70,2,FALSE),0),0)+IFERROR(IF(VLOOKUP(B102,'출력일보 12일'!$L$10:$M$70,2,FALSE)&gt;0,VLOOKUP(B102,'출력일보 12일'!$L$10:$M$70,2,FALSE),0),0)</f>
        <v>0</v>
      </c>
      <c r="S102" s="63">
        <f>IFERROR(IF(VLOOKUP(B102,'출력일보 13일'!$D$10:$E$70,2,FALSE)&gt;0,VLOOKUP(B102,'출력일보 13일'!$D$10:$E$70,2,FALSE),0),0)+IFERROR(IF(VLOOKUP(B102,'출력일보 13일'!$L$10:$M$70,2,FALSE)&gt;0,VLOOKUP(B102,'출력일보 13일'!$L$10:$M$70,2,FALSE),0),0)</f>
        <v>0</v>
      </c>
      <c r="T102" s="63">
        <f>IFERROR(IF(VLOOKUP(B102,'출력일보 14일'!$D$10:$E$70,2,FALSE)&gt;0,VLOOKUP(B102,'출력일보 14일'!$D$10:$E$70,2,FALSE),0),0)+IFERROR(IF(VLOOKUP(B102,'출력일보 14일'!$L$10:$M$70,2,FALSE)&gt;0,VLOOKUP(B102,'출력일보 14일'!$L$10:$M$70,2,FALSE),0),0)</f>
        <v>0</v>
      </c>
      <c r="U102" s="63">
        <f>IFERROR(IF(VLOOKUP(B102,'출력일보 15일'!$D$10:$E$70,2,FALSE)&gt;0,VLOOKUP(B102,'출력일보 15일'!$D$10:$E$70,2,FALSE),0),0)+IFERROR(IF(VLOOKUP(B102,'출력일보 15일'!$L$10:$M$70,2,FALSE)&gt;0,VLOOKUP(B102,'출력일보 15일'!$L$10:$M$70,2,FALSE),0),0)</f>
        <v>0</v>
      </c>
      <c r="V102" s="63">
        <f>IFERROR(IF(VLOOKUP(B102,'출력일보 16일'!$D$10:$E$70,2,FALSE)&gt;0,VLOOKUP(B102,'출력일보 16일'!$D$10:$E$70,2,FALSE),0),0)+IFERROR(IF(VLOOKUP(B102,'출력일보 16일'!$L$10:$M$70,2,FALSE)&gt;0,VLOOKUP(B102,'출력일보 16일'!$L$10:$M$70,2,FALSE),0),0)</f>
        <v>0</v>
      </c>
      <c r="W102" s="63">
        <f>IFERROR(IF(VLOOKUP(B102,'출력일보 17일'!$D$10:$E$70,2,FALSE)&gt;0,VLOOKUP(B102,'출력일보 17일'!$D$10:$E$70,2,FALSE),0),0)+IFERROR(IF(VLOOKUP(B102,'출력일보 17일'!$L$10:$M$70,2,FALSE)&gt;0,VLOOKUP(B102,'출력일보 17일'!$L$10:$M$70,2,FALSE),0),0)</f>
        <v>0</v>
      </c>
      <c r="X102" s="63">
        <f>IFERROR(IF(VLOOKUP(B102,'출력일보 18일'!$D$10:$E$70,2,FALSE)&gt;0,VLOOKUP(B102,'출력일보 18일'!$D$10:$E$70,2,FALSE),0),0)+IFERROR(IF(VLOOKUP(B102,'출력일보 18일'!$L$10:$M$70,2,FALSE)&gt;0,VLOOKUP(B102,'출력일보 18일'!$L$10:$M$70,2,FALSE),0),0)</f>
        <v>0</v>
      </c>
      <c r="Y102" s="63">
        <f>IFERROR(IF(VLOOKUP(B102,'출력일보 19일'!$D$10:$E$70,2,FALSE)&gt;0,VLOOKUP(B102,'출력일보 19일'!$D$10:$E$70,2,FALSE),0),0)+IFERROR(IF(VLOOKUP(B102,'출력일보 19일'!$L$10:$M$70,2,FALSE)&gt;0,VLOOKUP(B102,'출력일보 19일'!$L$10:$M$70,2,FALSE),0),0)</f>
        <v>0</v>
      </c>
      <c r="Z102" s="63">
        <f>IFERROR(IF(VLOOKUP(B102,'출력일보 20일'!$D$10:$E$70,2,FALSE)&gt;0,VLOOKUP(B102,'출력일보 20일'!$D$10:$E$70,2,FALSE),0),0)+IFERROR(IF(VLOOKUP(B102,'출력일보 20일'!$L$10:$M$70,2,FALSE)&gt;0,VLOOKUP(B102,'출력일보 20일'!$L$10:$M$70,2,FALSE),0),0)</f>
        <v>0</v>
      </c>
      <c r="AA102" s="63">
        <f>IFERROR(IF(VLOOKUP(B102,'출력일보 21일'!$D$10:$E$70,2,FALSE)&gt;0,VLOOKUP(B102,'출력일보 21일'!$D$10:$E$70,2,FALSE),0),0)+IFERROR(IF(VLOOKUP(B102,'출력일보 21일'!$L$10:$M$70,2,FALSE)&gt;0,VLOOKUP(B102,'출력일보 21일'!$L$10:$M$70,2,FALSE),0),0)</f>
        <v>0</v>
      </c>
      <c r="AB102" s="63">
        <f>IFERROR(IF(VLOOKUP(B102,'출력일보 22일'!$D$10:$E$70,2,FALSE)&gt;0,VLOOKUP(B102,'출력일보 22일'!$D$10:$E$70,2,FALSE),0),0)+IFERROR(IF(VLOOKUP(B102,'출력일보 22일'!$L$10:$M$70,2,FALSE)&gt;0,VLOOKUP(B102,'출력일보 22일'!$L$10:$M$70,2,FALSE),0),0)</f>
        <v>0</v>
      </c>
      <c r="AC102" s="63">
        <f>IFERROR(IF(VLOOKUP(B102,'출력일보 23일'!$D$10:$E$70,2,FALSE)&gt;0,VLOOKUP(B102,'출력일보 23일'!$D$10:$E$70,2,FALSE),0),0)+IFERROR(IF(VLOOKUP(B102,'출력일보 23일'!$L$10:$M$70,2,FALSE)&gt;0,VLOOKUP(B102,'출력일보 23일'!$L$10:$M$70,2,FALSE),0),0)</f>
        <v>0</v>
      </c>
      <c r="AD102" s="63">
        <f>IFERROR(IF(VLOOKUP(B102,'출력일보 24일'!$D$10:$E$70,2,FALSE)&gt;0,VLOOKUP(B102,'출력일보 24일'!$D$10:$E$70,2,FALSE),0),0)+IFERROR(IF(VLOOKUP(B102,'출력일보 24일'!$L$10:$M$70,2,FALSE)&gt;0,VLOOKUP(B102,'출력일보 24일'!$L$10:$M$70,2,FALSE),0),0)</f>
        <v>0</v>
      </c>
      <c r="AE102" s="63">
        <f>IFERROR(IF(VLOOKUP(B102,'출력일보 25일'!$D$10:$E$70,2,FALSE)&gt;0,VLOOKUP(B102,'출력일보 25일'!$D$10:$E$70,2,FALSE),0),0)+IFERROR(IF(VLOOKUP(B102,'출력일보 25일'!$L$10:$M$70,2,FALSE)&gt;0,VLOOKUP(B102,'출력일보 25일'!$L$10:$M$70,2,FALSE),0),0)</f>
        <v>0</v>
      </c>
      <c r="AF102" s="63">
        <f>IFERROR(IF(VLOOKUP(B102,'출력일보 26일'!$D$10:$E$70,2,FALSE)&gt;0,VLOOKUP(B102,'출력일보 26일'!$D$10:$E$70,2,FALSE),0),0)+IFERROR(IF(VLOOKUP(B102,'출력일보 26일'!$L$10:$M$70,2,FALSE)&gt;0,VLOOKUP(B102,'출력일보 26일'!$L$10:$M$70,2,FALSE),0),0)</f>
        <v>0</v>
      </c>
      <c r="AG102" s="63">
        <f>IFERROR(IF(VLOOKUP(B102,'출력일보 27일'!$D$10:$E$70,2,FALSE)&gt;0,VLOOKUP(B102,'출력일보 27일'!$D$10:$E$70,2,FALSE),0),0)+IFERROR(IF(VLOOKUP(B102,'출력일보 27일'!$L$10:$M$70,2,FALSE)&gt;0,VLOOKUP(B102,'출력일보 27일'!$L$10:$M$70,2,FALSE),0),0)</f>
        <v>0</v>
      </c>
      <c r="AH102" s="63">
        <f>IFERROR(IF(VLOOKUP(B102,'출력일보 28일'!$D$10:$E$70,2,FALSE)&gt;0,VLOOKUP(B102,'출력일보 28일'!$D$10:$E$70,2,FALSE),0),0)+IFERROR(IF(VLOOKUP(B102,'출력일보 28일'!$L$10:$M$70,2,FALSE)&gt;0,VLOOKUP(B102,'출력일보 28일'!$L$10:$M$70,2,FALSE),0),0)</f>
        <v>0</v>
      </c>
      <c r="AI102" s="63">
        <f>IFERROR(IF(VLOOKUP(B102,'출력일보 29일'!$D$10:$E$70,2,FALSE)&gt;0,VLOOKUP(B102,'출력일보 29일'!$D$10:$E$70,2,FALSE),0),0)+IFERROR(IF(VLOOKUP(B102,'출력일보 29일'!$L$10:$M$70,2,FALSE)&gt;0,VLOOKUP(B102,'출력일보 29일'!$L$10:$M$70,2,FALSE),0),0)</f>
        <v>0</v>
      </c>
      <c r="AJ102" s="63">
        <f>IFERROR(IF(VLOOKUP(B102,'출력일보 30일'!$D$10:$E$70,2,FALSE)&gt;0,VLOOKUP(B102,'출력일보 30일'!$D$10:$E$70,2,FALSE),0),0)+IFERROR(IF(VLOOKUP(B102,'출력일보 30일'!$L$10:$M$70,2,FALSE)&gt;0,VLOOKUP(B102,'출력일보 30일'!$L$10:$M$70,2,FALSE),0),0)</f>
        <v>0</v>
      </c>
      <c r="AK102" s="64">
        <f>IFERROR(IF(VLOOKUP(B102,'출력일보 31일'!$D$10:$E$70,2,FALSE)&gt;0,VLOOKUP(B102,'출력일보 31일'!$D$10:$E$70,2,FALSE),0),0)+IFERROR(IF(VLOOKUP(B102,'출력일보 31일'!$L$10:$M$70,2,FALSE)&gt;0,VLOOKUP(B102,'출력일보 31일'!$L$10:$M$70,2,FALSE),0),0)</f>
        <v>0</v>
      </c>
      <c r="AL102" s="75">
        <f t="shared" si="16"/>
        <v>0</v>
      </c>
      <c r="AM102" s="76">
        <f t="shared" si="17"/>
        <v>0</v>
      </c>
      <c r="AN102" s="77"/>
      <c r="AO102" s="95">
        <f t="shared" si="18"/>
        <v>0</v>
      </c>
      <c r="AP102" s="96">
        <f t="shared" si="19"/>
        <v>0</v>
      </c>
      <c r="AQ102" s="97">
        <f t="shared" si="20"/>
        <v>0</v>
      </c>
      <c r="AR102" s="97">
        <f t="shared" si="21"/>
        <v>0</v>
      </c>
      <c r="AS102" s="95">
        <f t="shared" si="22"/>
        <v>0</v>
      </c>
      <c r="AT102" s="96">
        <f t="shared" si="23"/>
        <v>0</v>
      </c>
      <c r="AU102" s="69"/>
      <c r="AV102" s="66"/>
      <c r="AW102" s="67"/>
      <c r="AX102" s="67"/>
      <c r="AY102" s="68"/>
    </row>
    <row r="103" spans="1:51" s="44" customFormat="1" ht="30" customHeight="1">
      <c r="A103" s="145"/>
      <c r="B103" s="141"/>
      <c r="C103" s="141"/>
      <c r="D103" s="141"/>
      <c r="E103" s="141"/>
      <c r="F103" s="142"/>
      <c r="G103" s="62">
        <f>IFERROR(IF(VLOOKUP(B103,'출력일보 1일'!$D$10:$E$70,2,FALSE)&gt;0,VLOOKUP(B103,'출력일보 1일'!$D$10:$E$70,2,FALSE),0),0)+IFERROR(IF(VLOOKUP(B103,'출력일보 1일'!$L$10:$M$70,2,FALSE)&gt;0,VLOOKUP(B103,'출력일보 1일'!$L$10:$M$70,2,FALSE),0),0)</f>
        <v>0</v>
      </c>
      <c r="H103" s="63">
        <f>IFERROR(IF(VLOOKUP(B103,'출력일보 2일'!$D$10:$E$70,2,FALSE)&gt;0,VLOOKUP(B103,'출력일보 2일'!$D$10:$E$70,2,FALSE),0),0)+IFERROR(IF(VLOOKUP(B103,'출력일보 2일'!$L$10:$M$70,2,FALSE)&gt;0,VLOOKUP(B103,'출력일보 2일'!$L$10:$M$70,2,FALSE),0),0)</f>
        <v>0</v>
      </c>
      <c r="I103" s="63">
        <f>IFERROR(IF(VLOOKUP(B103,'출력일보 3일'!$D$10:$E$70,2,FALSE)&gt;0,VLOOKUP(B103,'출력일보 3일'!$D$10:$E$70,2,FALSE),0),0)+IFERROR(IF(VLOOKUP(B103,'출력일보 3일'!$L$10:$M$70,2,FALSE)&gt;0,VLOOKUP(B103,'출력일보 3일'!$L$10:$M$70,2,FALSE),0),0)</f>
        <v>0</v>
      </c>
      <c r="J103" s="63">
        <f>IFERROR(IF(VLOOKUP(B103,'출력일보 4일'!$D$10:$E$70,2,FALSE)&gt;0,VLOOKUP(B103,'출력일보 4일'!$D$10:$E$70,2,FALSE),0),0)+IFERROR(IF(VLOOKUP(B103,'출력일보 4일'!$L$10:$M$70,2,FALSE)&gt;0,VLOOKUP(B103,'출력일보 4일'!$L$10:$M$70,2,FALSE),0),0)</f>
        <v>0</v>
      </c>
      <c r="K103" s="63">
        <f>IFERROR(IF(VLOOKUP(B103,'출력일보 5일'!$D$10:$E$70,2,FALSE)&gt;0,VLOOKUP(B103,'출력일보 5일'!$D$10:$E$70,2,FALSE),0),0)+IFERROR(IF(VLOOKUP(B103,'출력일보 5일'!$L$10:$M$70,2,FALSE)&gt;0,VLOOKUP(B103,'출력일보 5일'!$L$10:$M$70,2,FALSE),0),0)</f>
        <v>0</v>
      </c>
      <c r="L103" s="63">
        <f>IFERROR(IF(VLOOKUP(B103,'출력일보 6일'!$D$10:$E$70,2,FALSE)&gt;0,VLOOKUP(B103,'출력일보 6일'!$D$10:$E$70,2,FALSE),0),0)+IFERROR(IF(VLOOKUP(B103,'출력일보 6일'!$L$10:$M$70,2,FALSE)&gt;0,VLOOKUP(B103,'출력일보 6일'!$L$10:$M$70,2,FALSE),0),0)</f>
        <v>0</v>
      </c>
      <c r="M103" s="63">
        <f>IFERROR(IF(VLOOKUP(B103,'출력일보 7일'!$D$10:$E$70,2,FALSE)&gt;0,VLOOKUP(B103,'출력일보 7일'!$D$10:$E$70,2,FALSE),0),0)+IFERROR(IF(VLOOKUP(B103,'출력일보 7일'!$L$10:$M$70,2,FALSE)&gt;0,VLOOKUP(B103,'출력일보 7일'!$L$10:$M$70,2,FALSE),0),0)</f>
        <v>0</v>
      </c>
      <c r="N103" s="63">
        <f>IFERROR(IF(VLOOKUP(B103,'출력일보 8일'!$D$10:$E$70,2,FALSE)&gt;0,VLOOKUP(B103,'출력일보 8일'!$D$10:$E$70,2,FALSE),0),0)+IFERROR(IF(VLOOKUP(B103,'출력일보 8일'!$L$10:$M$70,2,FALSE)&gt;0,VLOOKUP(B103,'출력일보 8일'!$L$10:$M$70,2,FALSE),0),0)</f>
        <v>0</v>
      </c>
      <c r="O103" s="63">
        <f>IFERROR(IF(VLOOKUP(B103,'출력일보 9일'!$D$10:$E$70,2,FALSE)&gt;0,VLOOKUP(B103,'출력일보 9일'!$D$10:$E$70,2,FALSE),0),0)+IFERROR(IF(VLOOKUP(B103,'출력일보 9일'!$L$10:$M$70,2,FALSE)&gt;0,VLOOKUP(B103,'출력일보 9일'!$L$10:$M$70,2,FALSE),0),0)</f>
        <v>0</v>
      </c>
      <c r="P103" s="63">
        <f>IFERROR(IF(VLOOKUP(B103,'출력일보 10일'!$D$10:$E$70,2,FALSE)&gt;0,VLOOKUP(B103,'출력일보 10일'!$D$10:$E$70,2,FALSE),0),0)+IFERROR(IF(VLOOKUP(B103,'출력일보 10일'!$L$10:$M$70,2,FALSE)&gt;0,VLOOKUP(B103,'출력일보 10일'!$L$10:$M$70,2,FALSE),0),0)</f>
        <v>0</v>
      </c>
      <c r="Q103" s="63">
        <f>IFERROR(IF(VLOOKUP(B103,'출력일보 11일'!$D$10:$E$70,2,FALSE)&gt;0,VLOOKUP(B103,'출력일보 11일'!$D$10:$E$70,2,FALSE),0),0)+IFERROR(IF(VLOOKUP(B103,'출력일보 11일'!$L$10:$M$70,2,FALSE)&gt;0,VLOOKUP(B103,'출력일보 11일'!$L$10:$M$70,2,FALSE),0),0)</f>
        <v>0</v>
      </c>
      <c r="R103" s="63">
        <f>IFERROR(IF(VLOOKUP(B103,'출력일보 12일'!$D$10:$E$70,2,FALSE)&gt;0,VLOOKUP(B103,'출력일보 12일'!$D$10:$E$70,2,FALSE),0),0)+IFERROR(IF(VLOOKUP(B103,'출력일보 12일'!$L$10:$M$70,2,FALSE)&gt;0,VLOOKUP(B103,'출력일보 12일'!$L$10:$M$70,2,FALSE),0),0)</f>
        <v>0</v>
      </c>
      <c r="S103" s="63">
        <f>IFERROR(IF(VLOOKUP(B103,'출력일보 13일'!$D$10:$E$70,2,FALSE)&gt;0,VLOOKUP(B103,'출력일보 13일'!$D$10:$E$70,2,FALSE),0),0)+IFERROR(IF(VLOOKUP(B103,'출력일보 13일'!$L$10:$M$70,2,FALSE)&gt;0,VLOOKUP(B103,'출력일보 13일'!$L$10:$M$70,2,FALSE),0),0)</f>
        <v>0</v>
      </c>
      <c r="T103" s="63">
        <f>IFERROR(IF(VLOOKUP(B103,'출력일보 14일'!$D$10:$E$70,2,FALSE)&gt;0,VLOOKUP(B103,'출력일보 14일'!$D$10:$E$70,2,FALSE),0),0)+IFERROR(IF(VLOOKUP(B103,'출력일보 14일'!$L$10:$M$70,2,FALSE)&gt;0,VLOOKUP(B103,'출력일보 14일'!$L$10:$M$70,2,FALSE),0),0)</f>
        <v>0</v>
      </c>
      <c r="U103" s="63">
        <f>IFERROR(IF(VLOOKUP(B103,'출력일보 15일'!$D$10:$E$70,2,FALSE)&gt;0,VLOOKUP(B103,'출력일보 15일'!$D$10:$E$70,2,FALSE),0),0)+IFERROR(IF(VLOOKUP(B103,'출력일보 15일'!$L$10:$M$70,2,FALSE)&gt;0,VLOOKUP(B103,'출력일보 15일'!$L$10:$M$70,2,FALSE),0),0)</f>
        <v>0</v>
      </c>
      <c r="V103" s="63">
        <f>IFERROR(IF(VLOOKUP(B103,'출력일보 16일'!$D$10:$E$70,2,FALSE)&gt;0,VLOOKUP(B103,'출력일보 16일'!$D$10:$E$70,2,FALSE),0),0)+IFERROR(IF(VLOOKUP(B103,'출력일보 16일'!$L$10:$M$70,2,FALSE)&gt;0,VLOOKUP(B103,'출력일보 16일'!$L$10:$M$70,2,FALSE),0),0)</f>
        <v>0</v>
      </c>
      <c r="W103" s="63">
        <f>IFERROR(IF(VLOOKUP(B103,'출력일보 17일'!$D$10:$E$70,2,FALSE)&gt;0,VLOOKUP(B103,'출력일보 17일'!$D$10:$E$70,2,FALSE),0),0)+IFERROR(IF(VLOOKUP(B103,'출력일보 17일'!$L$10:$M$70,2,FALSE)&gt;0,VLOOKUP(B103,'출력일보 17일'!$L$10:$M$70,2,FALSE),0),0)</f>
        <v>0</v>
      </c>
      <c r="X103" s="63">
        <f>IFERROR(IF(VLOOKUP(B103,'출력일보 18일'!$D$10:$E$70,2,FALSE)&gt;0,VLOOKUP(B103,'출력일보 18일'!$D$10:$E$70,2,FALSE),0),0)+IFERROR(IF(VLOOKUP(B103,'출력일보 18일'!$L$10:$M$70,2,FALSE)&gt;0,VLOOKUP(B103,'출력일보 18일'!$L$10:$M$70,2,FALSE),0),0)</f>
        <v>0</v>
      </c>
      <c r="Y103" s="63">
        <f>IFERROR(IF(VLOOKUP(B103,'출력일보 19일'!$D$10:$E$70,2,FALSE)&gt;0,VLOOKUP(B103,'출력일보 19일'!$D$10:$E$70,2,FALSE),0),0)+IFERROR(IF(VLOOKUP(B103,'출력일보 19일'!$L$10:$M$70,2,FALSE)&gt;0,VLOOKUP(B103,'출력일보 19일'!$L$10:$M$70,2,FALSE),0),0)</f>
        <v>0</v>
      </c>
      <c r="Z103" s="63">
        <f>IFERROR(IF(VLOOKUP(B103,'출력일보 20일'!$D$10:$E$70,2,FALSE)&gt;0,VLOOKUP(B103,'출력일보 20일'!$D$10:$E$70,2,FALSE),0),0)+IFERROR(IF(VLOOKUP(B103,'출력일보 20일'!$L$10:$M$70,2,FALSE)&gt;0,VLOOKUP(B103,'출력일보 20일'!$L$10:$M$70,2,FALSE),0),0)</f>
        <v>0</v>
      </c>
      <c r="AA103" s="63">
        <f>IFERROR(IF(VLOOKUP(B103,'출력일보 21일'!$D$10:$E$70,2,FALSE)&gt;0,VLOOKUP(B103,'출력일보 21일'!$D$10:$E$70,2,FALSE),0),0)+IFERROR(IF(VLOOKUP(B103,'출력일보 21일'!$L$10:$M$70,2,FALSE)&gt;0,VLOOKUP(B103,'출력일보 21일'!$L$10:$M$70,2,FALSE),0),0)</f>
        <v>0</v>
      </c>
      <c r="AB103" s="63">
        <f>IFERROR(IF(VLOOKUP(B103,'출력일보 22일'!$D$10:$E$70,2,FALSE)&gt;0,VLOOKUP(B103,'출력일보 22일'!$D$10:$E$70,2,FALSE),0),0)+IFERROR(IF(VLOOKUP(B103,'출력일보 22일'!$L$10:$M$70,2,FALSE)&gt;0,VLOOKUP(B103,'출력일보 22일'!$L$10:$M$70,2,FALSE),0),0)</f>
        <v>0</v>
      </c>
      <c r="AC103" s="63">
        <f>IFERROR(IF(VLOOKUP(B103,'출력일보 23일'!$D$10:$E$70,2,FALSE)&gt;0,VLOOKUP(B103,'출력일보 23일'!$D$10:$E$70,2,FALSE),0),0)+IFERROR(IF(VLOOKUP(B103,'출력일보 23일'!$L$10:$M$70,2,FALSE)&gt;0,VLOOKUP(B103,'출력일보 23일'!$L$10:$M$70,2,FALSE),0),0)</f>
        <v>0</v>
      </c>
      <c r="AD103" s="63">
        <f>IFERROR(IF(VLOOKUP(B103,'출력일보 24일'!$D$10:$E$70,2,FALSE)&gt;0,VLOOKUP(B103,'출력일보 24일'!$D$10:$E$70,2,FALSE),0),0)+IFERROR(IF(VLOOKUP(B103,'출력일보 24일'!$L$10:$M$70,2,FALSE)&gt;0,VLOOKUP(B103,'출력일보 24일'!$L$10:$M$70,2,FALSE),0),0)</f>
        <v>0</v>
      </c>
      <c r="AE103" s="63">
        <f>IFERROR(IF(VLOOKUP(B103,'출력일보 25일'!$D$10:$E$70,2,FALSE)&gt;0,VLOOKUP(B103,'출력일보 25일'!$D$10:$E$70,2,FALSE),0),0)+IFERROR(IF(VLOOKUP(B103,'출력일보 25일'!$L$10:$M$70,2,FALSE)&gt;0,VLOOKUP(B103,'출력일보 25일'!$L$10:$M$70,2,FALSE),0),0)</f>
        <v>0</v>
      </c>
      <c r="AF103" s="63">
        <f>IFERROR(IF(VLOOKUP(B103,'출력일보 26일'!$D$10:$E$70,2,FALSE)&gt;0,VLOOKUP(B103,'출력일보 26일'!$D$10:$E$70,2,FALSE),0),0)+IFERROR(IF(VLOOKUP(B103,'출력일보 26일'!$L$10:$M$70,2,FALSE)&gt;0,VLOOKUP(B103,'출력일보 26일'!$L$10:$M$70,2,FALSE),0),0)</f>
        <v>0</v>
      </c>
      <c r="AG103" s="63">
        <f>IFERROR(IF(VLOOKUP(B103,'출력일보 27일'!$D$10:$E$70,2,FALSE)&gt;0,VLOOKUP(B103,'출력일보 27일'!$D$10:$E$70,2,FALSE),0),0)+IFERROR(IF(VLOOKUP(B103,'출력일보 27일'!$L$10:$M$70,2,FALSE)&gt;0,VLOOKUP(B103,'출력일보 27일'!$L$10:$M$70,2,FALSE),0),0)</f>
        <v>0</v>
      </c>
      <c r="AH103" s="63">
        <f>IFERROR(IF(VLOOKUP(B103,'출력일보 28일'!$D$10:$E$70,2,FALSE)&gt;0,VLOOKUP(B103,'출력일보 28일'!$D$10:$E$70,2,FALSE),0),0)+IFERROR(IF(VLOOKUP(B103,'출력일보 28일'!$L$10:$M$70,2,FALSE)&gt;0,VLOOKUP(B103,'출력일보 28일'!$L$10:$M$70,2,FALSE),0),0)</f>
        <v>0</v>
      </c>
      <c r="AI103" s="63">
        <f>IFERROR(IF(VLOOKUP(B103,'출력일보 29일'!$D$10:$E$70,2,FALSE)&gt;0,VLOOKUP(B103,'출력일보 29일'!$D$10:$E$70,2,FALSE),0),0)+IFERROR(IF(VLOOKUP(B103,'출력일보 29일'!$L$10:$M$70,2,FALSE)&gt;0,VLOOKUP(B103,'출력일보 29일'!$L$10:$M$70,2,FALSE),0),0)</f>
        <v>0</v>
      </c>
      <c r="AJ103" s="63">
        <f>IFERROR(IF(VLOOKUP(B103,'출력일보 30일'!$D$10:$E$70,2,FALSE)&gt;0,VLOOKUP(B103,'출력일보 30일'!$D$10:$E$70,2,FALSE),0),0)+IFERROR(IF(VLOOKUP(B103,'출력일보 30일'!$L$10:$M$70,2,FALSE)&gt;0,VLOOKUP(B103,'출력일보 30일'!$L$10:$M$70,2,FALSE),0),0)</f>
        <v>0</v>
      </c>
      <c r="AK103" s="64">
        <f>IFERROR(IF(VLOOKUP(B103,'출력일보 31일'!$D$10:$E$70,2,FALSE)&gt;0,VLOOKUP(B103,'출력일보 31일'!$D$10:$E$70,2,FALSE),0),0)+IFERROR(IF(VLOOKUP(B103,'출력일보 31일'!$L$10:$M$70,2,FALSE)&gt;0,VLOOKUP(B103,'출력일보 31일'!$L$10:$M$70,2,FALSE),0),0)</f>
        <v>0</v>
      </c>
      <c r="AL103" s="75">
        <f t="shared" ref="AL103:AL134" si="24">COUNTIF(G103:AK103,"&gt;0")</f>
        <v>0</v>
      </c>
      <c r="AM103" s="76">
        <f t="shared" ref="AM103:AM134" si="25">SUM(G103:AK103)</f>
        <v>0</v>
      </c>
      <c r="AN103" s="77"/>
      <c r="AO103" s="95">
        <f t="shared" ref="AO103:AO134" si="26">AN103*AM103</f>
        <v>0</v>
      </c>
      <c r="AP103" s="96">
        <f t="shared" ref="AP103:AP134" si="27">(AN103-150000)*COUNTIF(G103:AK103,"&gt;=1")*2.7%</f>
        <v>0</v>
      </c>
      <c r="AQ103" s="97">
        <f t="shared" ref="AQ103:AQ134" si="28">ROUND(AP103*10%,-1)</f>
        <v>0</v>
      </c>
      <c r="AR103" s="97">
        <f t="shared" ref="AR103:AR134" si="29">AO103*0.65%</f>
        <v>0</v>
      </c>
      <c r="AS103" s="95">
        <f t="shared" ref="AS103:AS134" si="30">SUM(AP103:AR103)</f>
        <v>0</v>
      </c>
      <c r="AT103" s="96">
        <f t="shared" ref="AT103:AT134" si="31">AO103-AS103</f>
        <v>0</v>
      </c>
      <c r="AU103" s="69"/>
      <c r="AV103" s="66"/>
      <c r="AW103" s="67"/>
      <c r="AX103" s="67"/>
      <c r="AY103" s="68"/>
    </row>
    <row r="104" spans="1:51" s="44" customFormat="1" ht="30" customHeight="1">
      <c r="A104" s="145"/>
      <c r="B104" s="141"/>
      <c r="C104" s="141"/>
      <c r="D104" s="141"/>
      <c r="E104" s="141"/>
      <c r="F104" s="142"/>
      <c r="G104" s="62">
        <f>IFERROR(IF(VLOOKUP(B104,'출력일보 1일'!$D$10:$E$70,2,FALSE)&gt;0,VLOOKUP(B104,'출력일보 1일'!$D$10:$E$70,2,FALSE),0),0)+IFERROR(IF(VLOOKUP(B104,'출력일보 1일'!$L$10:$M$70,2,FALSE)&gt;0,VLOOKUP(B104,'출력일보 1일'!$L$10:$M$70,2,FALSE),0),0)</f>
        <v>0</v>
      </c>
      <c r="H104" s="63">
        <f>IFERROR(IF(VLOOKUP(B104,'출력일보 2일'!$D$10:$E$70,2,FALSE)&gt;0,VLOOKUP(B104,'출력일보 2일'!$D$10:$E$70,2,FALSE),0),0)+IFERROR(IF(VLOOKUP(B104,'출력일보 2일'!$L$10:$M$70,2,FALSE)&gt;0,VLOOKUP(B104,'출력일보 2일'!$L$10:$M$70,2,FALSE),0),0)</f>
        <v>0</v>
      </c>
      <c r="I104" s="63">
        <f>IFERROR(IF(VLOOKUP(B104,'출력일보 3일'!$D$10:$E$70,2,FALSE)&gt;0,VLOOKUP(B104,'출력일보 3일'!$D$10:$E$70,2,FALSE),0),0)+IFERROR(IF(VLOOKUP(B104,'출력일보 3일'!$L$10:$M$70,2,FALSE)&gt;0,VLOOKUP(B104,'출력일보 3일'!$L$10:$M$70,2,FALSE),0),0)</f>
        <v>0</v>
      </c>
      <c r="J104" s="63">
        <f>IFERROR(IF(VLOOKUP(B104,'출력일보 4일'!$D$10:$E$70,2,FALSE)&gt;0,VLOOKUP(B104,'출력일보 4일'!$D$10:$E$70,2,FALSE),0),0)+IFERROR(IF(VLOOKUP(B104,'출력일보 4일'!$L$10:$M$70,2,FALSE)&gt;0,VLOOKUP(B104,'출력일보 4일'!$L$10:$M$70,2,FALSE),0),0)</f>
        <v>0</v>
      </c>
      <c r="K104" s="63">
        <f>IFERROR(IF(VLOOKUP(B104,'출력일보 5일'!$D$10:$E$70,2,FALSE)&gt;0,VLOOKUP(B104,'출력일보 5일'!$D$10:$E$70,2,FALSE),0),0)+IFERROR(IF(VLOOKUP(B104,'출력일보 5일'!$L$10:$M$70,2,FALSE)&gt;0,VLOOKUP(B104,'출력일보 5일'!$L$10:$M$70,2,FALSE),0),0)</f>
        <v>0</v>
      </c>
      <c r="L104" s="63">
        <f>IFERROR(IF(VLOOKUP(B104,'출력일보 6일'!$D$10:$E$70,2,FALSE)&gt;0,VLOOKUP(B104,'출력일보 6일'!$D$10:$E$70,2,FALSE),0),0)+IFERROR(IF(VLOOKUP(B104,'출력일보 6일'!$L$10:$M$70,2,FALSE)&gt;0,VLOOKUP(B104,'출력일보 6일'!$L$10:$M$70,2,FALSE),0),0)</f>
        <v>0</v>
      </c>
      <c r="M104" s="63">
        <f>IFERROR(IF(VLOOKUP(B104,'출력일보 7일'!$D$10:$E$70,2,FALSE)&gt;0,VLOOKUP(B104,'출력일보 7일'!$D$10:$E$70,2,FALSE),0),0)+IFERROR(IF(VLOOKUP(B104,'출력일보 7일'!$L$10:$M$70,2,FALSE)&gt;0,VLOOKUP(B104,'출력일보 7일'!$L$10:$M$70,2,FALSE),0),0)</f>
        <v>0</v>
      </c>
      <c r="N104" s="63">
        <f>IFERROR(IF(VLOOKUP(B104,'출력일보 8일'!$D$10:$E$70,2,FALSE)&gt;0,VLOOKUP(B104,'출력일보 8일'!$D$10:$E$70,2,FALSE),0),0)+IFERROR(IF(VLOOKUP(B104,'출력일보 8일'!$L$10:$M$70,2,FALSE)&gt;0,VLOOKUP(B104,'출력일보 8일'!$L$10:$M$70,2,FALSE),0),0)</f>
        <v>0</v>
      </c>
      <c r="O104" s="63">
        <f>IFERROR(IF(VLOOKUP(B104,'출력일보 9일'!$D$10:$E$70,2,FALSE)&gt;0,VLOOKUP(B104,'출력일보 9일'!$D$10:$E$70,2,FALSE),0),0)+IFERROR(IF(VLOOKUP(B104,'출력일보 9일'!$L$10:$M$70,2,FALSE)&gt;0,VLOOKUP(B104,'출력일보 9일'!$L$10:$M$70,2,FALSE),0),0)</f>
        <v>0</v>
      </c>
      <c r="P104" s="63">
        <f>IFERROR(IF(VLOOKUP(B104,'출력일보 10일'!$D$10:$E$70,2,FALSE)&gt;0,VLOOKUP(B104,'출력일보 10일'!$D$10:$E$70,2,FALSE),0),0)+IFERROR(IF(VLOOKUP(B104,'출력일보 10일'!$L$10:$M$70,2,FALSE)&gt;0,VLOOKUP(B104,'출력일보 10일'!$L$10:$M$70,2,FALSE),0),0)</f>
        <v>0</v>
      </c>
      <c r="Q104" s="63">
        <f>IFERROR(IF(VLOOKUP(B104,'출력일보 11일'!$D$10:$E$70,2,FALSE)&gt;0,VLOOKUP(B104,'출력일보 11일'!$D$10:$E$70,2,FALSE),0),0)+IFERROR(IF(VLOOKUP(B104,'출력일보 11일'!$L$10:$M$70,2,FALSE)&gt;0,VLOOKUP(B104,'출력일보 11일'!$L$10:$M$70,2,FALSE),0),0)</f>
        <v>0</v>
      </c>
      <c r="R104" s="63">
        <f>IFERROR(IF(VLOOKUP(B104,'출력일보 12일'!$D$10:$E$70,2,FALSE)&gt;0,VLOOKUP(B104,'출력일보 12일'!$D$10:$E$70,2,FALSE),0),0)+IFERROR(IF(VLOOKUP(B104,'출력일보 12일'!$L$10:$M$70,2,FALSE)&gt;0,VLOOKUP(B104,'출력일보 12일'!$L$10:$M$70,2,FALSE),0),0)</f>
        <v>0</v>
      </c>
      <c r="S104" s="63">
        <f>IFERROR(IF(VLOOKUP(B104,'출력일보 13일'!$D$10:$E$70,2,FALSE)&gt;0,VLOOKUP(B104,'출력일보 13일'!$D$10:$E$70,2,FALSE),0),0)+IFERROR(IF(VLOOKUP(B104,'출력일보 13일'!$L$10:$M$70,2,FALSE)&gt;0,VLOOKUP(B104,'출력일보 13일'!$L$10:$M$70,2,FALSE),0),0)</f>
        <v>0</v>
      </c>
      <c r="T104" s="63">
        <f>IFERROR(IF(VLOOKUP(B104,'출력일보 14일'!$D$10:$E$70,2,FALSE)&gt;0,VLOOKUP(B104,'출력일보 14일'!$D$10:$E$70,2,FALSE),0),0)+IFERROR(IF(VLOOKUP(B104,'출력일보 14일'!$L$10:$M$70,2,FALSE)&gt;0,VLOOKUP(B104,'출력일보 14일'!$L$10:$M$70,2,FALSE),0),0)</f>
        <v>0</v>
      </c>
      <c r="U104" s="63">
        <f>IFERROR(IF(VLOOKUP(B104,'출력일보 15일'!$D$10:$E$70,2,FALSE)&gt;0,VLOOKUP(B104,'출력일보 15일'!$D$10:$E$70,2,FALSE),0),0)+IFERROR(IF(VLOOKUP(B104,'출력일보 15일'!$L$10:$M$70,2,FALSE)&gt;0,VLOOKUP(B104,'출력일보 15일'!$L$10:$M$70,2,FALSE),0),0)</f>
        <v>0</v>
      </c>
      <c r="V104" s="63">
        <f>IFERROR(IF(VLOOKUP(B104,'출력일보 16일'!$D$10:$E$70,2,FALSE)&gt;0,VLOOKUP(B104,'출력일보 16일'!$D$10:$E$70,2,FALSE),0),0)+IFERROR(IF(VLOOKUP(B104,'출력일보 16일'!$L$10:$M$70,2,FALSE)&gt;0,VLOOKUP(B104,'출력일보 16일'!$L$10:$M$70,2,FALSE),0),0)</f>
        <v>0</v>
      </c>
      <c r="W104" s="63">
        <f>IFERROR(IF(VLOOKUP(B104,'출력일보 17일'!$D$10:$E$70,2,FALSE)&gt;0,VLOOKUP(B104,'출력일보 17일'!$D$10:$E$70,2,FALSE),0),0)+IFERROR(IF(VLOOKUP(B104,'출력일보 17일'!$L$10:$M$70,2,FALSE)&gt;0,VLOOKUP(B104,'출력일보 17일'!$L$10:$M$70,2,FALSE),0),0)</f>
        <v>0</v>
      </c>
      <c r="X104" s="63">
        <f>IFERROR(IF(VLOOKUP(B104,'출력일보 18일'!$D$10:$E$70,2,FALSE)&gt;0,VLOOKUP(B104,'출력일보 18일'!$D$10:$E$70,2,FALSE),0),0)+IFERROR(IF(VLOOKUP(B104,'출력일보 18일'!$L$10:$M$70,2,FALSE)&gt;0,VLOOKUP(B104,'출력일보 18일'!$L$10:$M$70,2,FALSE),0),0)</f>
        <v>0</v>
      </c>
      <c r="Y104" s="63">
        <f>IFERROR(IF(VLOOKUP(B104,'출력일보 19일'!$D$10:$E$70,2,FALSE)&gt;0,VLOOKUP(B104,'출력일보 19일'!$D$10:$E$70,2,FALSE),0),0)+IFERROR(IF(VLOOKUP(B104,'출력일보 19일'!$L$10:$M$70,2,FALSE)&gt;0,VLOOKUP(B104,'출력일보 19일'!$L$10:$M$70,2,FALSE),0),0)</f>
        <v>0</v>
      </c>
      <c r="Z104" s="63">
        <f>IFERROR(IF(VLOOKUP(B104,'출력일보 20일'!$D$10:$E$70,2,FALSE)&gt;0,VLOOKUP(B104,'출력일보 20일'!$D$10:$E$70,2,FALSE),0),0)+IFERROR(IF(VLOOKUP(B104,'출력일보 20일'!$L$10:$M$70,2,FALSE)&gt;0,VLOOKUP(B104,'출력일보 20일'!$L$10:$M$70,2,FALSE),0),0)</f>
        <v>0</v>
      </c>
      <c r="AA104" s="63">
        <f>IFERROR(IF(VLOOKUP(B104,'출력일보 21일'!$D$10:$E$70,2,FALSE)&gt;0,VLOOKUP(B104,'출력일보 21일'!$D$10:$E$70,2,FALSE),0),0)+IFERROR(IF(VLOOKUP(B104,'출력일보 21일'!$L$10:$M$70,2,FALSE)&gt;0,VLOOKUP(B104,'출력일보 21일'!$L$10:$M$70,2,FALSE),0),0)</f>
        <v>0</v>
      </c>
      <c r="AB104" s="63">
        <f>IFERROR(IF(VLOOKUP(B104,'출력일보 22일'!$D$10:$E$70,2,FALSE)&gt;0,VLOOKUP(B104,'출력일보 22일'!$D$10:$E$70,2,FALSE),0),0)+IFERROR(IF(VLOOKUP(B104,'출력일보 22일'!$L$10:$M$70,2,FALSE)&gt;0,VLOOKUP(B104,'출력일보 22일'!$L$10:$M$70,2,FALSE),0),0)</f>
        <v>0</v>
      </c>
      <c r="AC104" s="63">
        <f>IFERROR(IF(VLOOKUP(B104,'출력일보 23일'!$D$10:$E$70,2,FALSE)&gt;0,VLOOKUP(B104,'출력일보 23일'!$D$10:$E$70,2,FALSE),0),0)+IFERROR(IF(VLOOKUP(B104,'출력일보 23일'!$L$10:$M$70,2,FALSE)&gt;0,VLOOKUP(B104,'출력일보 23일'!$L$10:$M$70,2,FALSE),0),0)</f>
        <v>0</v>
      </c>
      <c r="AD104" s="63">
        <f>IFERROR(IF(VLOOKUP(B104,'출력일보 24일'!$D$10:$E$70,2,FALSE)&gt;0,VLOOKUP(B104,'출력일보 24일'!$D$10:$E$70,2,FALSE),0),0)+IFERROR(IF(VLOOKUP(B104,'출력일보 24일'!$L$10:$M$70,2,FALSE)&gt;0,VLOOKUP(B104,'출력일보 24일'!$L$10:$M$70,2,FALSE),0),0)</f>
        <v>0</v>
      </c>
      <c r="AE104" s="63">
        <f>IFERROR(IF(VLOOKUP(B104,'출력일보 25일'!$D$10:$E$70,2,FALSE)&gt;0,VLOOKUP(B104,'출력일보 25일'!$D$10:$E$70,2,FALSE),0),0)+IFERROR(IF(VLOOKUP(B104,'출력일보 25일'!$L$10:$M$70,2,FALSE)&gt;0,VLOOKUP(B104,'출력일보 25일'!$L$10:$M$70,2,FALSE),0),0)</f>
        <v>0</v>
      </c>
      <c r="AF104" s="63">
        <f>IFERROR(IF(VLOOKUP(B104,'출력일보 26일'!$D$10:$E$70,2,FALSE)&gt;0,VLOOKUP(B104,'출력일보 26일'!$D$10:$E$70,2,FALSE),0),0)+IFERROR(IF(VLOOKUP(B104,'출력일보 26일'!$L$10:$M$70,2,FALSE)&gt;0,VLOOKUP(B104,'출력일보 26일'!$L$10:$M$70,2,FALSE),0),0)</f>
        <v>0</v>
      </c>
      <c r="AG104" s="63">
        <f>IFERROR(IF(VLOOKUP(B104,'출력일보 27일'!$D$10:$E$70,2,FALSE)&gt;0,VLOOKUP(B104,'출력일보 27일'!$D$10:$E$70,2,FALSE),0),0)+IFERROR(IF(VLOOKUP(B104,'출력일보 27일'!$L$10:$M$70,2,FALSE)&gt;0,VLOOKUP(B104,'출력일보 27일'!$L$10:$M$70,2,FALSE),0),0)</f>
        <v>0</v>
      </c>
      <c r="AH104" s="63">
        <f>IFERROR(IF(VLOOKUP(B104,'출력일보 28일'!$D$10:$E$70,2,FALSE)&gt;0,VLOOKUP(B104,'출력일보 28일'!$D$10:$E$70,2,FALSE),0),0)+IFERROR(IF(VLOOKUP(B104,'출력일보 28일'!$L$10:$M$70,2,FALSE)&gt;0,VLOOKUP(B104,'출력일보 28일'!$L$10:$M$70,2,FALSE),0),0)</f>
        <v>0</v>
      </c>
      <c r="AI104" s="63">
        <f>IFERROR(IF(VLOOKUP(B104,'출력일보 29일'!$D$10:$E$70,2,FALSE)&gt;0,VLOOKUP(B104,'출력일보 29일'!$D$10:$E$70,2,FALSE),0),0)+IFERROR(IF(VLOOKUP(B104,'출력일보 29일'!$L$10:$M$70,2,FALSE)&gt;0,VLOOKUP(B104,'출력일보 29일'!$L$10:$M$70,2,FALSE),0),0)</f>
        <v>0</v>
      </c>
      <c r="AJ104" s="63">
        <f>IFERROR(IF(VLOOKUP(B104,'출력일보 30일'!$D$10:$E$70,2,FALSE)&gt;0,VLOOKUP(B104,'출력일보 30일'!$D$10:$E$70,2,FALSE),0),0)+IFERROR(IF(VLOOKUP(B104,'출력일보 30일'!$L$10:$M$70,2,FALSE)&gt;0,VLOOKUP(B104,'출력일보 30일'!$L$10:$M$70,2,FALSE),0),0)</f>
        <v>0</v>
      </c>
      <c r="AK104" s="64">
        <f>IFERROR(IF(VLOOKUP(B104,'출력일보 31일'!$D$10:$E$70,2,FALSE)&gt;0,VLOOKUP(B104,'출력일보 31일'!$D$10:$E$70,2,FALSE),0),0)+IFERROR(IF(VLOOKUP(B104,'출력일보 31일'!$L$10:$M$70,2,FALSE)&gt;0,VLOOKUP(B104,'출력일보 31일'!$L$10:$M$70,2,FALSE),0),0)</f>
        <v>0</v>
      </c>
      <c r="AL104" s="75">
        <f t="shared" si="24"/>
        <v>0</v>
      </c>
      <c r="AM104" s="76">
        <f t="shared" si="25"/>
        <v>0</v>
      </c>
      <c r="AN104" s="77"/>
      <c r="AO104" s="95">
        <f t="shared" si="26"/>
        <v>0</v>
      </c>
      <c r="AP104" s="96">
        <f t="shared" si="27"/>
        <v>0</v>
      </c>
      <c r="AQ104" s="97">
        <f t="shared" si="28"/>
        <v>0</v>
      </c>
      <c r="AR104" s="97">
        <f t="shared" si="29"/>
        <v>0</v>
      </c>
      <c r="AS104" s="95">
        <f t="shared" si="30"/>
        <v>0</v>
      </c>
      <c r="AT104" s="96">
        <f t="shared" si="31"/>
        <v>0</v>
      </c>
      <c r="AU104" s="69"/>
      <c r="AV104" s="66"/>
      <c r="AW104" s="67"/>
      <c r="AX104" s="67"/>
      <c r="AY104" s="68"/>
    </row>
    <row r="105" spans="1:51" s="44" customFormat="1" ht="30" customHeight="1">
      <c r="A105" s="145"/>
      <c r="B105" s="141"/>
      <c r="C105" s="141"/>
      <c r="D105" s="141"/>
      <c r="E105" s="141"/>
      <c r="F105" s="142"/>
      <c r="G105" s="62">
        <f>IFERROR(IF(VLOOKUP(B105,'출력일보 1일'!$D$10:$E$70,2,FALSE)&gt;0,VLOOKUP(B105,'출력일보 1일'!$D$10:$E$70,2,FALSE),0),0)+IFERROR(IF(VLOOKUP(B105,'출력일보 1일'!$L$10:$M$70,2,FALSE)&gt;0,VLOOKUP(B105,'출력일보 1일'!$L$10:$M$70,2,FALSE),0),0)</f>
        <v>0</v>
      </c>
      <c r="H105" s="63">
        <f>IFERROR(IF(VLOOKUP(B105,'출력일보 2일'!$D$10:$E$70,2,FALSE)&gt;0,VLOOKUP(B105,'출력일보 2일'!$D$10:$E$70,2,FALSE),0),0)+IFERROR(IF(VLOOKUP(B105,'출력일보 2일'!$L$10:$M$70,2,FALSE)&gt;0,VLOOKUP(B105,'출력일보 2일'!$L$10:$M$70,2,FALSE),0),0)</f>
        <v>0</v>
      </c>
      <c r="I105" s="63">
        <f>IFERROR(IF(VLOOKUP(B105,'출력일보 3일'!$D$10:$E$70,2,FALSE)&gt;0,VLOOKUP(B105,'출력일보 3일'!$D$10:$E$70,2,FALSE),0),0)+IFERROR(IF(VLOOKUP(B105,'출력일보 3일'!$L$10:$M$70,2,FALSE)&gt;0,VLOOKUP(B105,'출력일보 3일'!$L$10:$M$70,2,FALSE),0),0)</f>
        <v>0</v>
      </c>
      <c r="J105" s="63">
        <f>IFERROR(IF(VLOOKUP(B105,'출력일보 4일'!$D$10:$E$70,2,FALSE)&gt;0,VLOOKUP(B105,'출력일보 4일'!$D$10:$E$70,2,FALSE),0),0)+IFERROR(IF(VLOOKUP(B105,'출력일보 4일'!$L$10:$M$70,2,FALSE)&gt;0,VLOOKUP(B105,'출력일보 4일'!$L$10:$M$70,2,FALSE),0),0)</f>
        <v>0</v>
      </c>
      <c r="K105" s="63">
        <f>IFERROR(IF(VLOOKUP(B105,'출력일보 5일'!$D$10:$E$70,2,FALSE)&gt;0,VLOOKUP(B105,'출력일보 5일'!$D$10:$E$70,2,FALSE),0),0)+IFERROR(IF(VLOOKUP(B105,'출력일보 5일'!$L$10:$M$70,2,FALSE)&gt;0,VLOOKUP(B105,'출력일보 5일'!$L$10:$M$70,2,FALSE),0),0)</f>
        <v>0</v>
      </c>
      <c r="L105" s="63">
        <f>IFERROR(IF(VLOOKUP(B105,'출력일보 6일'!$D$10:$E$70,2,FALSE)&gt;0,VLOOKUP(B105,'출력일보 6일'!$D$10:$E$70,2,FALSE),0),0)+IFERROR(IF(VLOOKUP(B105,'출력일보 6일'!$L$10:$M$70,2,FALSE)&gt;0,VLOOKUP(B105,'출력일보 6일'!$L$10:$M$70,2,FALSE),0),0)</f>
        <v>0</v>
      </c>
      <c r="M105" s="63">
        <f>IFERROR(IF(VLOOKUP(B105,'출력일보 7일'!$D$10:$E$70,2,FALSE)&gt;0,VLOOKUP(B105,'출력일보 7일'!$D$10:$E$70,2,FALSE),0),0)+IFERROR(IF(VLOOKUP(B105,'출력일보 7일'!$L$10:$M$70,2,FALSE)&gt;0,VLOOKUP(B105,'출력일보 7일'!$L$10:$M$70,2,FALSE),0),0)</f>
        <v>0</v>
      </c>
      <c r="N105" s="63">
        <f>IFERROR(IF(VLOOKUP(B105,'출력일보 8일'!$D$10:$E$70,2,FALSE)&gt;0,VLOOKUP(B105,'출력일보 8일'!$D$10:$E$70,2,FALSE),0),0)+IFERROR(IF(VLOOKUP(B105,'출력일보 8일'!$L$10:$M$70,2,FALSE)&gt;0,VLOOKUP(B105,'출력일보 8일'!$L$10:$M$70,2,FALSE),0),0)</f>
        <v>0</v>
      </c>
      <c r="O105" s="63">
        <f>IFERROR(IF(VLOOKUP(B105,'출력일보 9일'!$D$10:$E$70,2,FALSE)&gt;0,VLOOKUP(B105,'출력일보 9일'!$D$10:$E$70,2,FALSE),0),0)+IFERROR(IF(VLOOKUP(B105,'출력일보 9일'!$L$10:$M$70,2,FALSE)&gt;0,VLOOKUP(B105,'출력일보 9일'!$L$10:$M$70,2,FALSE),0),0)</f>
        <v>0</v>
      </c>
      <c r="P105" s="63">
        <f>IFERROR(IF(VLOOKUP(B105,'출력일보 10일'!$D$10:$E$70,2,FALSE)&gt;0,VLOOKUP(B105,'출력일보 10일'!$D$10:$E$70,2,FALSE),0),0)+IFERROR(IF(VLOOKUP(B105,'출력일보 10일'!$L$10:$M$70,2,FALSE)&gt;0,VLOOKUP(B105,'출력일보 10일'!$L$10:$M$70,2,FALSE),0),0)</f>
        <v>0</v>
      </c>
      <c r="Q105" s="63">
        <f>IFERROR(IF(VLOOKUP(B105,'출력일보 11일'!$D$10:$E$70,2,FALSE)&gt;0,VLOOKUP(B105,'출력일보 11일'!$D$10:$E$70,2,FALSE),0),0)+IFERROR(IF(VLOOKUP(B105,'출력일보 11일'!$L$10:$M$70,2,FALSE)&gt;0,VLOOKUP(B105,'출력일보 11일'!$L$10:$M$70,2,FALSE),0),0)</f>
        <v>0</v>
      </c>
      <c r="R105" s="63">
        <f>IFERROR(IF(VLOOKUP(B105,'출력일보 12일'!$D$10:$E$70,2,FALSE)&gt;0,VLOOKUP(B105,'출력일보 12일'!$D$10:$E$70,2,FALSE),0),0)+IFERROR(IF(VLOOKUP(B105,'출력일보 12일'!$L$10:$M$70,2,FALSE)&gt;0,VLOOKUP(B105,'출력일보 12일'!$L$10:$M$70,2,FALSE),0),0)</f>
        <v>0</v>
      </c>
      <c r="S105" s="63">
        <f>IFERROR(IF(VLOOKUP(B105,'출력일보 13일'!$D$10:$E$70,2,FALSE)&gt;0,VLOOKUP(B105,'출력일보 13일'!$D$10:$E$70,2,FALSE),0),0)+IFERROR(IF(VLOOKUP(B105,'출력일보 13일'!$L$10:$M$70,2,FALSE)&gt;0,VLOOKUP(B105,'출력일보 13일'!$L$10:$M$70,2,FALSE),0),0)</f>
        <v>0</v>
      </c>
      <c r="T105" s="63">
        <f>IFERROR(IF(VLOOKUP(B105,'출력일보 14일'!$D$10:$E$70,2,FALSE)&gt;0,VLOOKUP(B105,'출력일보 14일'!$D$10:$E$70,2,FALSE),0),0)+IFERROR(IF(VLOOKUP(B105,'출력일보 14일'!$L$10:$M$70,2,FALSE)&gt;0,VLOOKUP(B105,'출력일보 14일'!$L$10:$M$70,2,FALSE),0),0)</f>
        <v>0</v>
      </c>
      <c r="U105" s="63">
        <f>IFERROR(IF(VLOOKUP(B105,'출력일보 15일'!$D$10:$E$70,2,FALSE)&gt;0,VLOOKUP(B105,'출력일보 15일'!$D$10:$E$70,2,FALSE),0),0)+IFERROR(IF(VLOOKUP(B105,'출력일보 15일'!$L$10:$M$70,2,FALSE)&gt;0,VLOOKUP(B105,'출력일보 15일'!$L$10:$M$70,2,FALSE),0),0)</f>
        <v>0</v>
      </c>
      <c r="V105" s="63">
        <f>IFERROR(IF(VLOOKUP(B105,'출력일보 16일'!$D$10:$E$70,2,FALSE)&gt;0,VLOOKUP(B105,'출력일보 16일'!$D$10:$E$70,2,FALSE),0),0)+IFERROR(IF(VLOOKUP(B105,'출력일보 16일'!$L$10:$M$70,2,FALSE)&gt;0,VLOOKUP(B105,'출력일보 16일'!$L$10:$M$70,2,FALSE),0),0)</f>
        <v>0</v>
      </c>
      <c r="W105" s="63">
        <f>IFERROR(IF(VLOOKUP(B105,'출력일보 17일'!$D$10:$E$70,2,FALSE)&gt;0,VLOOKUP(B105,'출력일보 17일'!$D$10:$E$70,2,FALSE),0),0)+IFERROR(IF(VLOOKUP(B105,'출력일보 17일'!$L$10:$M$70,2,FALSE)&gt;0,VLOOKUP(B105,'출력일보 17일'!$L$10:$M$70,2,FALSE),0),0)</f>
        <v>0</v>
      </c>
      <c r="X105" s="63">
        <f>IFERROR(IF(VLOOKUP(B105,'출력일보 18일'!$D$10:$E$70,2,FALSE)&gt;0,VLOOKUP(B105,'출력일보 18일'!$D$10:$E$70,2,FALSE),0),0)+IFERROR(IF(VLOOKUP(B105,'출력일보 18일'!$L$10:$M$70,2,FALSE)&gt;0,VLOOKUP(B105,'출력일보 18일'!$L$10:$M$70,2,FALSE),0),0)</f>
        <v>0</v>
      </c>
      <c r="Y105" s="63">
        <f>IFERROR(IF(VLOOKUP(B105,'출력일보 19일'!$D$10:$E$70,2,FALSE)&gt;0,VLOOKUP(B105,'출력일보 19일'!$D$10:$E$70,2,FALSE),0),0)+IFERROR(IF(VLOOKUP(B105,'출력일보 19일'!$L$10:$M$70,2,FALSE)&gt;0,VLOOKUP(B105,'출력일보 19일'!$L$10:$M$70,2,FALSE),0),0)</f>
        <v>0</v>
      </c>
      <c r="Z105" s="63">
        <f>IFERROR(IF(VLOOKUP(B105,'출력일보 20일'!$D$10:$E$70,2,FALSE)&gt;0,VLOOKUP(B105,'출력일보 20일'!$D$10:$E$70,2,FALSE),0),0)+IFERROR(IF(VLOOKUP(B105,'출력일보 20일'!$L$10:$M$70,2,FALSE)&gt;0,VLOOKUP(B105,'출력일보 20일'!$L$10:$M$70,2,FALSE),0),0)</f>
        <v>0</v>
      </c>
      <c r="AA105" s="63">
        <f>IFERROR(IF(VLOOKUP(B105,'출력일보 21일'!$D$10:$E$70,2,FALSE)&gt;0,VLOOKUP(B105,'출력일보 21일'!$D$10:$E$70,2,FALSE),0),0)+IFERROR(IF(VLOOKUP(B105,'출력일보 21일'!$L$10:$M$70,2,FALSE)&gt;0,VLOOKUP(B105,'출력일보 21일'!$L$10:$M$70,2,FALSE),0),0)</f>
        <v>0</v>
      </c>
      <c r="AB105" s="63">
        <f>IFERROR(IF(VLOOKUP(B105,'출력일보 22일'!$D$10:$E$70,2,FALSE)&gt;0,VLOOKUP(B105,'출력일보 22일'!$D$10:$E$70,2,FALSE),0),0)+IFERROR(IF(VLOOKUP(B105,'출력일보 22일'!$L$10:$M$70,2,FALSE)&gt;0,VLOOKUP(B105,'출력일보 22일'!$L$10:$M$70,2,FALSE),0),0)</f>
        <v>0</v>
      </c>
      <c r="AC105" s="63">
        <f>IFERROR(IF(VLOOKUP(B105,'출력일보 23일'!$D$10:$E$70,2,FALSE)&gt;0,VLOOKUP(B105,'출력일보 23일'!$D$10:$E$70,2,FALSE),0),0)+IFERROR(IF(VLOOKUP(B105,'출력일보 23일'!$L$10:$M$70,2,FALSE)&gt;0,VLOOKUP(B105,'출력일보 23일'!$L$10:$M$70,2,FALSE),0),0)</f>
        <v>0</v>
      </c>
      <c r="AD105" s="63">
        <f>IFERROR(IF(VLOOKUP(B105,'출력일보 24일'!$D$10:$E$70,2,FALSE)&gt;0,VLOOKUP(B105,'출력일보 24일'!$D$10:$E$70,2,FALSE),0),0)+IFERROR(IF(VLOOKUP(B105,'출력일보 24일'!$L$10:$M$70,2,FALSE)&gt;0,VLOOKUP(B105,'출력일보 24일'!$L$10:$M$70,2,FALSE),0),0)</f>
        <v>0</v>
      </c>
      <c r="AE105" s="63">
        <f>IFERROR(IF(VLOOKUP(B105,'출력일보 25일'!$D$10:$E$70,2,FALSE)&gt;0,VLOOKUP(B105,'출력일보 25일'!$D$10:$E$70,2,FALSE),0),0)+IFERROR(IF(VLOOKUP(B105,'출력일보 25일'!$L$10:$M$70,2,FALSE)&gt;0,VLOOKUP(B105,'출력일보 25일'!$L$10:$M$70,2,FALSE),0),0)</f>
        <v>0</v>
      </c>
      <c r="AF105" s="63">
        <f>IFERROR(IF(VLOOKUP(B105,'출력일보 26일'!$D$10:$E$70,2,FALSE)&gt;0,VLOOKUP(B105,'출력일보 26일'!$D$10:$E$70,2,FALSE),0),0)+IFERROR(IF(VLOOKUP(B105,'출력일보 26일'!$L$10:$M$70,2,FALSE)&gt;0,VLOOKUP(B105,'출력일보 26일'!$L$10:$M$70,2,FALSE),0),0)</f>
        <v>0</v>
      </c>
      <c r="AG105" s="63">
        <f>IFERROR(IF(VLOOKUP(B105,'출력일보 27일'!$D$10:$E$70,2,FALSE)&gt;0,VLOOKUP(B105,'출력일보 27일'!$D$10:$E$70,2,FALSE),0),0)+IFERROR(IF(VLOOKUP(B105,'출력일보 27일'!$L$10:$M$70,2,FALSE)&gt;0,VLOOKUP(B105,'출력일보 27일'!$L$10:$M$70,2,FALSE),0),0)</f>
        <v>0</v>
      </c>
      <c r="AH105" s="63">
        <f>IFERROR(IF(VLOOKUP(B105,'출력일보 28일'!$D$10:$E$70,2,FALSE)&gt;0,VLOOKUP(B105,'출력일보 28일'!$D$10:$E$70,2,FALSE),0),0)+IFERROR(IF(VLOOKUP(B105,'출력일보 28일'!$L$10:$M$70,2,FALSE)&gt;0,VLOOKUP(B105,'출력일보 28일'!$L$10:$M$70,2,FALSE),0),0)</f>
        <v>0</v>
      </c>
      <c r="AI105" s="63">
        <f>IFERROR(IF(VLOOKUP(B105,'출력일보 29일'!$D$10:$E$70,2,FALSE)&gt;0,VLOOKUP(B105,'출력일보 29일'!$D$10:$E$70,2,FALSE),0),0)+IFERROR(IF(VLOOKUP(B105,'출력일보 29일'!$L$10:$M$70,2,FALSE)&gt;0,VLOOKUP(B105,'출력일보 29일'!$L$10:$M$70,2,FALSE),0),0)</f>
        <v>0</v>
      </c>
      <c r="AJ105" s="63">
        <f>IFERROR(IF(VLOOKUP(B105,'출력일보 30일'!$D$10:$E$70,2,FALSE)&gt;0,VLOOKUP(B105,'출력일보 30일'!$D$10:$E$70,2,FALSE),0),0)+IFERROR(IF(VLOOKUP(B105,'출력일보 30일'!$L$10:$M$70,2,FALSE)&gt;0,VLOOKUP(B105,'출력일보 30일'!$L$10:$M$70,2,FALSE),0),0)</f>
        <v>0</v>
      </c>
      <c r="AK105" s="64">
        <f>IFERROR(IF(VLOOKUP(B105,'출력일보 31일'!$D$10:$E$70,2,FALSE)&gt;0,VLOOKUP(B105,'출력일보 31일'!$D$10:$E$70,2,FALSE),0),0)+IFERROR(IF(VLOOKUP(B105,'출력일보 31일'!$L$10:$M$70,2,FALSE)&gt;0,VLOOKUP(B105,'출력일보 31일'!$L$10:$M$70,2,FALSE),0),0)</f>
        <v>0</v>
      </c>
      <c r="AL105" s="75">
        <f t="shared" si="24"/>
        <v>0</v>
      </c>
      <c r="AM105" s="76">
        <f t="shared" si="25"/>
        <v>0</v>
      </c>
      <c r="AN105" s="77"/>
      <c r="AO105" s="95">
        <f t="shared" si="26"/>
        <v>0</v>
      </c>
      <c r="AP105" s="96">
        <f t="shared" si="27"/>
        <v>0</v>
      </c>
      <c r="AQ105" s="97">
        <f t="shared" si="28"/>
        <v>0</v>
      </c>
      <c r="AR105" s="97">
        <f t="shared" si="29"/>
        <v>0</v>
      </c>
      <c r="AS105" s="95">
        <f t="shared" si="30"/>
        <v>0</v>
      </c>
      <c r="AT105" s="96">
        <f t="shared" si="31"/>
        <v>0</v>
      </c>
      <c r="AU105" s="69"/>
      <c r="AV105" s="66"/>
      <c r="AW105" s="67"/>
      <c r="AX105" s="67"/>
      <c r="AY105" s="68"/>
    </row>
    <row r="106" spans="1:51" s="44" customFormat="1" ht="30" customHeight="1">
      <c r="A106" s="145"/>
      <c r="B106" s="143"/>
      <c r="C106" s="143"/>
      <c r="D106" s="143"/>
      <c r="E106" s="143"/>
      <c r="F106" s="144"/>
      <c r="G106" s="62">
        <f>IFERROR(IF(VLOOKUP(B106,'출력일보 1일'!$D$10:$E$70,2,FALSE)&gt;0,VLOOKUP(B106,'출력일보 1일'!$D$10:$E$70,2,FALSE),0),0)+IFERROR(IF(VLOOKUP(B106,'출력일보 1일'!$L$10:$M$70,2,FALSE)&gt;0,VLOOKUP(B106,'출력일보 1일'!$L$10:$M$70,2,FALSE),0),0)</f>
        <v>0</v>
      </c>
      <c r="H106" s="63">
        <f>IFERROR(IF(VLOOKUP(B106,'출력일보 2일'!$D$10:$E$70,2,FALSE)&gt;0,VLOOKUP(B106,'출력일보 2일'!$D$10:$E$70,2,FALSE),0),0)+IFERROR(IF(VLOOKUP(B106,'출력일보 2일'!$L$10:$M$70,2,FALSE)&gt;0,VLOOKUP(B106,'출력일보 2일'!$L$10:$M$70,2,FALSE),0),0)</f>
        <v>0</v>
      </c>
      <c r="I106" s="63">
        <f>IFERROR(IF(VLOOKUP(B106,'출력일보 3일'!$D$10:$E$70,2,FALSE)&gt;0,VLOOKUP(B106,'출력일보 3일'!$D$10:$E$70,2,FALSE),0),0)+IFERROR(IF(VLOOKUP(B106,'출력일보 3일'!$L$10:$M$70,2,FALSE)&gt;0,VLOOKUP(B106,'출력일보 3일'!$L$10:$M$70,2,FALSE),0),0)</f>
        <v>0</v>
      </c>
      <c r="J106" s="63">
        <f>IFERROR(IF(VLOOKUP(B106,'출력일보 4일'!$D$10:$E$70,2,FALSE)&gt;0,VLOOKUP(B106,'출력일보 4일'!$D$10:$E$70,2,FALSE),0),0)+IFERROR(IF(VLOOKUP(B106,'출력일보 4일'!$L$10:$M$70,2,FALSE)&gt;0,VLOOKUP(B106,'출력일보 4일'!$L$10:$M$70,2,FALSE),0),0)</f>
        <v>0</v>
      </c>
      <c r="K106" s="63">
        <f>IFERROR(IF(VLOOKUP(B106,'출력일보 5일'!$D$10:$E$70,2,FALSE)&gt;0,VLOOKUP(B106,'출력일보 5일'!$D$10:$E$70,2,FALSE),0),0)+IFERROR(IF(VLOOKUP(B106,'출력일보 5일'!$L$10:$M$70,2,FALSE)&gt;0,VLOOKUP(B106,'출력일보 5일'!$L$10:$M$70,2,FALSE),0),0)</f>
        <v>0</v>
      </c>
      <c r="L106" s="63">
        <f>IFERROR(IF(VLOOKUP(B106,'출력일보 6일'!$D$10:$E$70,2,FALSE)&gt;0,VLOOKUP(B106,'출력일보 6일'!$D$10:$E$70,2,FALSE),0),0)+IFERROR(IF(VLOOKUP(B106,'출력일보 6일'!$L$10:$M$70,2,FALSE)&gt;0,VLOOKUP(B106,'출력일보 6일'!$L$10:$M$70,2,FALSE),0),0)</f>
        <v>0</v>
      </c>
      <c r="M106" s="63">
        <f>IFERROR(IF(VLOOKUP(B106,'출력일보 7일'!$D$10:$E$70,2,FALSE)&gt;0,VLOOKUP(B106,'출력일보 7일'!$D$10:$E$70,2,FALSE),0),0)+IFERROR(IF(VLOOKUP(B106,'출력일보 7일'!$L$10:$M$70,2,FALSE)&gt;0,VLOOKUP(B106,'출력일보 7일'!$L$10:$M$70,2,FALSE),0),0)</f>
        <v>0</v>
      </c>
      <c r="N106" s="63">
        <f>IFERROR(IF(VLOOKUP(B106,'출력일보 8일'!$D$10:$E$70,2,FALSE)&gt;0,VLOOKUP(B106,'출력일보 8일'!$D$10:$E$70,2,FALSE),0),0)+IFERROR(IF(VLOOKUP(B106,'출력일보 8일'!$L$10:$M$70,2,FALSE)&gt;0,VLOOKUP(B106,'출력일보 8일'!$L$10:$M$70,2,FALSE),0),0)</f>
        <v>0</v>
      </c>
      <c r="O106" s="63">
        <f>IFERROR(IF(VLOOKUP(B106,'출력일보 9일'!$D$10:$E$70,2,FALSE)&gt;0,VLOOKUP(B106,'출력일보 9일'!$D$10:$E$70,2,FALSE),0),0)+IFERROR(IF(VLOOKUP(B106,'출력일보 9일'!$L$10:$M$70,2,FALSE)&gt;0,VLOOKUP(B106,'출력일보 9일'!$L$10:$M$70,2,FALSE),0),0)</f>
        <v>0</v>
      </c>
      <c r="P106" s="63">
        <f>IFERROR(IF(VLOOKUP(B106,'출력일보 10일'!$D$10:$E$70,2,FALSE)&gt;0,VLOOKUP(B106,'출력일보 10일'!$D$10:$E$70,2,FALSE),0),0)+IFERROR(IF(VLOOKUP(B106,'출력일보 10일'!$L$10:$M$70,2,FALSE)&gt;0,VLOOKUP(B106,'출력일보 10일'!$L$10:$M$70,2,FALSE),0),0)</f>
        <v>0</v>
      </c>
      <c r="Q106" s="63">
        <f>IFERROR(IF(VLOOKUP(B106,'출력일보 11일'!$D$10:$E$70,2,FALSE)&gt;0,VLOOKUP(B106,'출력일보 11일'!$D$10:$E$70,2,FALSE),0),0)+IFERROR(IF(VLOOKUP(B106,'출력일보 11일'!$L$10:$M$70,2,FALSE)&gt;0,VLOOKUP(B106,'출력일보 11일'!$L$10:$M$70,2,FALSE),0),0)</f>
        <v>0</v>
      </c>
      <c r="R106" s="63">
        <f>IFERROR(IF(VLOOKUP(B106,'출력일보 12일'!$D$10:$E$70,2,FALSE)&gt;0,VLOOKUP(B106,'출력일보 12일'!$D$10:$E$70,2,FALSE),0),0)+IFERROR(IF(VLOOKUP(B106,'출력일보 12일'!$L$10:$M$70,2,FALSE)&gt;0,VLOOKUP(B106,'출력일보 12일'!$L$10:$M$70,2,FALSE),0),0)</f>
        <v>0</v>
      </c>
      <c r="S106" s="63">
        <f>IFERROR(IF(VLOOKUP(B106,'출력일보 13일'!$D$10:$E$70,2,FALSE)&gt;0,VLOOKUP(B106,'출력일보 13일'!$D$10:$E$70,2,FALSE),0),0)+IFERROR(IF(VLOOKUP(B106,'출력일보 13일'!$L$10:$M$70,2,FALSE)&gt;0,VLOOKUP(B106,'출력일보 13일'!$L$10:$M$70,2,FALSE),0),0)</f>
        <v>0</v>
      </c>
      <c r="T106" s="63">
        <f>IFERROR(IF(VLOOKUP(B106,'출력일보 14일'!$D$10:$E$70,2,FALSE)&gt;0,VLOOKUP(B106,'출력일보 14일'!$D$10:$E$70,2,FALSE),0),0)+IFERROR(IF(VLOOKUP(B106,'출력일보 14일'!$L$10:$M$70,2,FALSE)&gt;0,VLOOKUP(B106,'출력일보 14일'!$L$10:$M$70,2,FALSE),0),0)</f>
        <v>0</v>
      </c>
      <c r="U106" s="63">
        <f>IFERROR(IF(VLOOKUP(B106,'출력일보 15일'!$D$10:$E$70,2,FALSE)&gt;0,VLOOKUP(B106,'출력일보 15일'!$D$10:$E$70,2,FALSE),0),0)+IFERROR(IF(VLOOKUP(B106,'출력일보 15일'!$L$10:$M$70,2,FALSE)&gt;0,VLOOKUP(B106,'출력일보 15일'!$L$10:$M$70,2,FALSE),0),0)</f>
        <v>0</v>
      </c>
      <c r="V106" s="63">
        <f>IFERROR(IF(VLOOKUP(B106,'출력일보 16일'!$D$10:$E$70,2,FALSE)&gt;0,VLOOKUP(B106,'출력일보 16일'!$D$10:$E$70,2,FALSE),0),0)+IFERROR(IF(VLOOKUP(B106,'출력일보 16일'!$L$10:$M$70,2,FALSE)&gt;0,VLOOKUP(B106,'출력일보 16일'!$L$10:$M$70,2,FALSE),0),0)</f>
        <v>0</v>
      </c>
      <c r="W106" s="63">
        <f>IFERROR(IF(VLOOKUP(B106,'출력일보 17일'!$D$10:$E$70,2,FALSE)&gt;0,VLOOKUP(B106,'출력일보 17일'!$D$10:$E$70,2,FALSE),0),0)+IFERROR(IF(VLOOKUP(B106,'출력일보 17일'!$L$10:$M$70,2,FALSE)&gt;0,VLOOKUP(B106,'출력일보 17일'!$L$10:$M$70,2,FALSE),0),0)</f>
        <v>0</v>
      </c>
      <c r="X106" s="63">
        <f>IFERROR(IF(VLOOKUP(B106,'출력일보 18일'!$D$10:$E$70,2,FALSE)&gt;0,VLOOKUP(B106,'출력일보 18일'!$D$10:$E$70,2,FALSE),0),0)+IFERROR(IF(VLOOKUP(B106,'출력일보 18일'!$L$10:$M$70,2,FALSE)&gt;0,VLOOKUP(B106,'출력일보 18일'!$L$10:$M$70,2,FALSE),0),0)</f>
        <v>0</v>
      </c>
      <c r="Y106" s="63">
        <f>IFERROR(IF(VLOOKUP(B106,'출력일보 19일'!$D$10:$E$70,2,FALSE)&gt;0,VLOOKUP(B106,'출력일보 19일'!$D$10:$E$70,2,FALSE),0),0)+IFERROR(IF(VLOOKUP(B106,'출력일보 19일'!$L$10:$M$70,2,FALSE)&gt;0,VLOOKUP(B106,'출력일보 19일'!$L$10:$M$70,2,FALSE),0),0)</f>
        <v>0</v>
      </c>
      <c r="Z106" s="63">
        <f>IFERROR(IF(VLOOKUP(B106,'출력일보 20일'!$D$10:$E$70,2,FALSE)&gt;0,VLOOKUP(B106,'출력일보 20일'!$D$10:$E$70,2,FALSE),0),0)+IFERROR(IF(VLOOKUP(B106,'출력일보 20일'!$L$10:$M$70,2,FALSE)&gt;0,VLOOKUP(B106,'출력일보 20일'!$L$10:$M$70,2,FALSE),0),0)</f>
        <v>0</v>
      </c>
      <c r="AA106" s="63">
        <f>IFERROR(IF(VLOOKUP(B106,'출력일보 21일'!$D$10:$E$70,2,FALSE)&gt;0,VLOOKUP(B106,'출력일보 21일'!$D$10:$E$70,2,FALSE),0),0)+IFERROR(IF(VLOOKUP(B106,'출력일보 21일'!$L$10:$M$70,2,FALSE)&gt;0,VLOOKUP(B106,'출력일보 21일'!$L$10:$M$70,2,FALSE),0),0)</f>
        <v>0</v>
      </c>
      <c r="AB106" s="63">
        <f>IFERROR(IF(VLOOKUP(B106,'출력일보 22일'!$D$10:$E$70,2,FALSE)&gt;0,VLOOKUP(B106,'출력일보 22일'!$D$10:$E$70,2,FALSE),0),0)+IFERROR(IF(VLOOKUP(B106,'출력일보 22일'!$L$10:$M$70,2,FALSE)&gt;0,VLOOKUP(B106,'출력일보 22일'!$L$10:$M$70,2,FALSE),0),0)</f>
        <v>0</v>
      </c>
      <c r="AC106" s="63">
        <f>IFERROR(IF(VLOOKUP(B106,'출력일보 23일'!$D$10:$E$70,2,FALSE)&gt;0,VLOOKUP(B106,'출력일보 23일'!$D$10:$E$70,2,FALSE),0),0)+IFERROR(IF(VLOOKUP(B106,'출력일보 23일'!$L$10:$M$70,2,FALSE)&gt;0,VLOOKUP(B106,'출력일보 23일'!$L$10:$M$70,2,FALSE),0),0)</f>
        <v>0</v>
      </c>
      <c r="AD106" s="63">
        <f>IFERROR(IF(VLOOKUP(B106,'출력일보 24일'!$D$10:$E$70,2,FALSE)&gt;0,VLOOKUP(B106,'출력일보 24일'!$D$10:$E$70,2,FALSE),0),0)+IFERROR(IF(VLOOKUP(B106,'출력일보 24일'!$L$10:$M$70,2,FALSE)&gt;0,VLOOKUP(B106,'출력일보 24일'!$L$10:$M$70,2,FALSE),0),0)</f>
        <v>0</v>
      </c>
      <c r="AE106" s="63">
        <f>IFERROR(IF(VLOOKUP(B106,'출력일보 25일'!$D$10:$E$70,2,FALSE)&gt;0,VLOOKUP(B106,'출력일보 25일'!$D$10:$E$70,2,FALSE),0),0)+IFERROR(IF(VLOOKUP(B106,'출력일보 25일'!$L$10:$M$70,2,FALSE)&gt;0,VLOOKUP(B106,'출력일보 25일'!$L$10:$M$70,2,FALSE),0),0)</f>
        <v>0</v>
      </c>
      <c r="AF106" s="63">
        <f>IFERROR(IF(VLOOKUP(B106,'출력일보 26일'!$D$10:$E$70,2,FALSE)&gt;0,VLOOKUP(B106,'출력일보 26일'!$D$10:$E$70,2,FALSE),0),0)+IFERROR(IF(VLOOKUP(B106,'출력일보 26일'!$L$10:$M$70,2,FALSE)&gt;0,VLOOKUP(B106,'출력일보 26일'!$L$10:$M$70,2,FALSE),0),0)</f>
        <v>0</v>
      </c>
      <c r="AG106" s="63">
        <f>IFERROR(IF(VLOOKUP(B106,'출력일보 27일'!$D$10:$E$70,2,FALSE)&gt;0,VLOOKUP(B106,'출력일보 27일'!$D$10:$E$70,2,FALSE),0),0)+IFERROR(IF(VLOOKUP(B106,'출력일보 27일'!$L$10:$M$70,2,FALSE)&gt;0,VLOOKUP(B106,'출력일보 27일'!$L$10:$M$70,2,FALSE),0),0)</f>
        <v>0</v>
      </c>
      <c r="AH106" s="63">
        <f>IFERROR(IF(VLOOKUP(B106,'출력일보 28일'!$D$10:$E$70,2,FALSE)&gt;0,VLOOKUP(B106,'출력일보 28일'!$D$10:$E$70,2,FALSE),0),0)+IFERROR(IF(VLOOKUP(B106,'출력일보 28일'!$L$10:$M$70,2,FALSE)&gt;0,VLOOKUP(B106,'출력일보 28일'!$L$10:$M$70,2,FALSE),0),0)</f>
        <v>0</v>
      </c>
      <c r="AI106" s="63">
        <f>IFERROR(IF(VLOOKUP(B106,'출력일보 29일'!$D$10:$E$70,2,FALSE)&gt;0,VLOOKUP(B106,'출력일보 29일'!$D$10:$E$70,2,FALSE),0),0)+IFERROR(IF(VLOOKUP(B106,'출력일보 29일'!$L$10:$M$70,2,FALSE)&gt;0,VLOOKUP(B106,'출력일보 29일'!$L$10:$M$70,2,FALSE),0),0)</f>
        <v>0</v>
      </c>
      <c r="AJ106" s="63">
        <f>IFERROR(IF(VLOOKUP(B106,'출력일보 30일'!$D$10:$E$70,2,FALSE)&gt;0,VLOOKUP(B106,'출력일보 30일'!$D$10:$E$70,2,FALSE),0),0)+IFERROR(IF(VLOOKUP(B106,'출력일보 30일'!$L$10:$M$70,2,FALSE)&gt;0,VLOOKUP(B106,'출력일보 30일'!$L$10:$M$70,2,FALSE),0),0)</f>
        <v>0</v>
      </c>
      <c r="AK106" s="64">
        <f>IFERROR(IF(VLOOKUP(B106,'출력일보 31일'!$D$10:$E$70,2,FALSE)&gt;0,VLOOKUP(B106,'출력일보 31일'!$D$10:$E$70,2,FALSE),0),0)+IFERROR(IF(VLOOKUP(B106,'출력일보 31일'!$L$10:$M$70,2,FALSE)&gt;0,VLOOKUP(B106,'출력일보 31일'!$L$10:$M$70,2,FALSE),0),0)</f>
        <v>0</v>
      </c>
      <c r="AL106" s="75">
        <f t="shared" si="24"/>
        <v>0</v>
      </c>
      <c r="AM106" s="76">
        <f t="shared" si="25"/>
        <v>0</v>
      </c>
      <c r="AN106" s="77"/>
      <c r="AO106" s="95">
        <f t="shared" si="26"/>
        <v>0</v>
      </c>
      <c r="AP106" s="96">
        <f t="shared" si="27"/>
        <v>0</v>
      </c>
      <c r="AQ106" s="97">
        <f t="shared" si="28"/>
        <v>0</v>
      </c>
      <c r="AR106" s="97">
        <f t="shared" si="29"/>
        <v>0</v>
      </c>
      <c r="AS106" s="95">
        <f t="shared" si="30"/>
        <v>0</v>
      </c>
      <c r="AT106" s="96">
        <f t="shared" si="31"/>
        <v>0</v>
      </c>
      <c r="AU106" s="69"/>
      <c r="AV106" s="66"/>
      <c r="AW106" s="67"/>
      <c r="AX106" s="67"/>
      <c r="AY106" s="68"/>
    </row>
    <row r="107" spans="1:51" s="44" customFormat="1" ht="30" customHeight="1">
      <c r="A107" s="145"/>
      <c r="B107" s="143"/>
      <c r="C107" s="143"/>
      <c r="D107" s="143"/>
      <c r="E107" s="143"/>
      <c r="F107" s="144"/>
      <c r="G107" s="62">
        <f>IFERROR(IF(VLOOKUP(B107,'출력일보 1일'!$D$10:$E$70,2,FALSE)&gt;0,VLOOKUP(B107,'출력일보 1일'!$D$10:$E$70,2,FALSE),0),0)+IFERROR(IF(VLOOKUP(B107,'출력일보 1일'!$L$10:$M$70,2,FALSE)&gt;0,VLOOKUP(B107,'출력일보 1일'!$L$10:$M$70,2,FALSE),0),0)</f>
        <v>0</v>
      </c>
      <c r="H107" s="63">
        <f>IFERROR(IF(VLOOKUP(B107,'출력일보 2일'!$D$10:$E$70,2,FALSE)&gt;0,VLOOKUP(B107,'출력일보 2일'!$D$10:$E$70,2,FALSE),0),0)+IFERROR(IF(VLOOKUP(B107,'출력일보 2일'!$L$10:$M$70,2,FALSE)&gt;0,VLOOKUP(B107,'출력일보 2일'!$L$10:$M$70,2,FALSE),0),0)</f>
        <v>0</v>
      </c>
      <c r="I107" s="63">
        <f>IFERROR(IF(VLOOKUP(B107,'출력일보 3일'!$D$10:$E$70,2,FALSE)&gt;0,VLOOKUP(B107,'출력일보 3일'!$D$10:$E$70,2,FALSE),0),0)+IFERROR(IF(VLOOKUP(B107,'출력일보 3일'!$L$10:$M$70,2,FALSE)&gt;0,VLOOKUP(B107,'출력일보 3일'!$L$10:$M$70,2,FALSE),0),0)</f>
        <v>0</v>
      </c>
      <c r="J107" s="63">
        <f>IFERROR(IF(VLOOKUP(B107,'출력일보 4일'!$D$10:$E$70,2,FALSE)&gt;0,VLOOKUP(B107,'출력일보 4일'!$D$10:$E$70,2,FALSE),0),0)+IFERROR(IF(VLOOKUP(B107,'출력일보 4일'!$L$10:$M$70,2,FALSE)&gt;0,VLOOKUP(B107,'출력일보 4일'!$L$10:$M$70,2,FALSE),0),0)</f>
        <v>0</v>
      </c>
      <c r="K107" s="63">
        <f>IFERROR(IF(VLOOKUP(B107,'출력일보 5일'!$D$10:$E$70,2,FALSE)&gt;0,VLOOKUP(B107,'출력일보 5일'!$D$10:$E$70,2,FALSE),0),0)+IFERROR(IF(VLOOKUP(B107,'출력일보 5일'!$L$10:$M$70,2,FALSE)&gt;0,VLOOKUP(B107,'출력일보 5일'!$L$10:$M$70,2,FALSE),0),0)</f>
        <v>0</v>
      </c>
      <c r="L107" s="63">
        <f>IFERROR(IF(VLOOKUP(B107,'출력일보 6일'!$D$10:$E$70,2,FALSE)&gt;0,VLOOKUP(B107,'출력일보 6일'!$D$10:$E$70,2,FALSE),0),0)+IFERROR(IF(VLOOKUP(B107,'출력일보 6일'!$L$10:$M$70,2,FALSE)&gt;0,VLOOKUP(B107,'출력일보 6일'!$L$10:$M$70,2,FALSE),0),0)</f>
        <v>0</v>
      </c>
      <c r="M107" s="63">
        <f>IFERROR(IF(VLOOKUP(B107,'출력일보 7일'!$D$10:$E$70,2,FALSE)&gt;0,VLOOKUP(B107,'출력일보 7일'!$D$10:$E$70,2,FALSE),0),0)+IFERROR(IF(VLOOKUP(B107,'출력일보 7일'!$L$10:$M$70,2,FALSE)&gt;0,VLOOKUP(B107,'출력일보 7일'!$L$10:$M$70,2,FALSE),0),0)</f>
        <v>0</v>
      </c>
      <c r="N107" s="63">
        <f>IFERROR(IF(VLOOKUP(B107,'출력일보 8일'!$D$10:$E$70,2,FALSE)&gt;0,VLOOKUP(B107,'출력일보 8일'!$D$10:$E$70,2,FALSE),0),0)+IFERROR(IF(VLOOKUP(B107,'출력일보 8일'!$L$10:$M$70,2,FALSE)&gt;0,VLOOKUP(B107,'출력일보 8일'!$L$10:$M$70,2,FALSE),0),0)</f>
        <v>0</v>
      </c>
      <c r="O107" s="63">
        <f>IFERROR(IF(VLOOKUP(B107,'출력일보 9일'!$D$10:$E$70,2,FALSE)&gt;0,VLOOKUP(B107,'출력일보 9일'!$D$10:$E$70,2,FALSE),0),0)+IFERROR(IF(VLOOKUP(B107,'출력일보 9일'!$L$10:$M$70,2,FALSE)&gt;0,VLOOKUP(B107,'출력일보 9일'!$L$10:$M$70,2,FALSE),0),0)</f>
        <v>0</v>
      </c>
      <c r="P107" s="63">
        <f>IFERROR(IF(VLOOKUP(B107,'출력일보 10일'!$D$10:$E$70,2,FALSE)&gt;0,VLOOKUP(B107,'출력일보 10일'!$D$10:$E$70,2,FALSE),0),0)+IFERROR(IF(VLOOKUP(B107,'출력일보 10일'!$L$10:$M$70,2,FALSE)&gt;0,VLOOKUP(B107,'출력일보 10일'!$L$10:$M$70,2,FALSE),0),0)</f>
        <v>0</v>
      </c>
      <c r="Q107" s="63">
        <f>IFERROR(IF(VLOOKUP(B107,'출력일보 11일'!$D$10:$E$70,2,FALSE)&gt;0,VLOOKUP(B107,'출력일보 11일'!$D$10:$E$70,2,FALSE),0),0)+IFERROR(IF(VLOOKUP(B107,'출력일보 11일'!$L$10:$M$70,2,FALSE)&gt;0,VLOOKUP(B107,'출력일보 11일'!$L$10:$M$70,2,FALSE),0),0)</f>
        <v>0</v>
      </c>
      <c r="R107" s="63">
        <f>IFERROR(IF(VLOOKUP(B107,'출력일보 12일'!$D$10:$E$70,2,FALSE)&gt;0,VLOOKUP(B107,'출력일보 12일'!$D$10:$E$70,2,FALSE),0),0)+IFERROR(IF(VLOOKUP(B107,'출력일보 12일'!$L$10:$M$70,2,FALSE)&gt;0,VLOOKUP(B107,'출력일보 12일'!$L$10:$M$70,2,FALSE),0),0)</f>
        <v>0</v>
      </c>
      <c r="S107" s="63">
        <f>IFERROR(IF(VLOOKUP(B107,'출력일보 13일'!$D$10:$E$70,2,FALSE)&gt;0,VLOOKUP(B107,'출력일보 13일'!$D$10:$E$70,2,FALSE),0),0)+IFERROR(IF(VLOOKUP(B107,'출력일보 13일'!$L$10:$M$70,2,FALSE)&gt;0,VLOOKUP(B107,'출력일보 13일'!$L$10:$M$70,2,FALSE),0),0)</f>
        <v>0</v>
      </c>
      <c r="T107" s="63">
        <f>IFERROR(IF(VLOOKUP(B107,'출력일보 14일'!$D$10:$E$70,2,FALSE)&gt;0,VLOOKUP(B107,'출력일보 14일'!$D$10:$E$70,2,FALSE),0),0)+IFERROR(IF(VLOOKUP(B107,'출력일보 14일'!$L$10:$M$70,2,FALSE)&gt;0,VLOOKUP(B107,'출력일보 14일'!$L$10:$M$70,2,FALSE),0),0)</f>
        <v>0</v>
      </c>
      <c r="U107" s="63">
        <f>IFERROR(IF(VLOOKUP(B107,'출력일보 15일'!$D$10:$E$70,2,FALSE)&gt;0,VLOOKUP(B107,'출력일보 15일'!$D$10:$E$70,2,FALSE),0),0)+IFERROR(IF(VLOOKUP(B107,'출력일보 15일'!$L$10:$M$70,2,FALSE)&gt;0,VLOOKUP(B107,'출력일보 15일'!$L$10:$M$70,2,FALSE),0),0)</f>
        <v>0</v>
      </c>
      <c r="V107" s="63">
        <f>IFERROR(IF(VLOOKUP(B107,'출력일보 16일'!$D$10:$E$70,2,FALSE)&gt;0,VLOOKUP(B107,'출력일보 16일'!$D$10:$E$70,2,FALSE),0),0)+IFERROR(IF(VLOOKUP(B107,'출력일보 16일'!$L$10:$M$70,2,FALSE)&gt;0,VLOOKUP(B107,'출력일보 16일'!$L$10:$M$70,2,FALSE),0),0)</f>
        <v>0</v>
      </c>
      <c r="W107" s="63">
        <f>IFERROR(IF(VLOOKUP(B107,'출력일보 17일'!$D$10:$E$70,2,FALSE)&gt;0,VLOOKUP(B107,'출력일보 17일'!$D$10:$E$70,2,FALSE),0),0)+IFERROR(IF(VLOOKUP(B107,'출력일보 17일'!$L$10:$M$70,2,FALSE)&gt;0,VLOOKUP(B107,'출력일보 17일'!$L$10:$M$70,2,FALSE),0),0)</f>
        <v>0</v>
      </c>
      <c r="X107" s="63">
        <f>IFERROR(IF(VLOOKUP(B107,'출력일보 18일'!$D$10:$E$70,2,FALSE)&gt;0,VLOOKUP(B107,'출력일보 18일'!$D$10:$E$70,2,FALSE),0),0)+IFERROR(IF(VLOOKUP(B107,'출력일보 18일'!$L$10:$M$70,2,FALSE)&gt;0,VLOOKUP(B107,'출력일보 18일'!$L$10:$M$70,2,FALSE),0),0)</f>
        <v>0</v>
      </c>
      <c r="Y107" s="63">
        <f>IFERROR(IF(VLOOKUP(B107,'출력일보 19일'!$D$10:$E$70,2,FALSE)&gt;0,VLOOKUP(B107,'출력일보 19일'!$D$10:$E$70,2,FALSE),0),0)+IFERROR(IF(VLOOKUP(B107,'출력일보 19일'!$L$10:$M$70,2,FALSE)&gt;0,VLOOKUP(B107,'출력일보 19일'!$L$10:$M$70,2,FALSE),0),0)</f>
        <v>0</v>
      </c>
      <c r="Z107" s="63">
        <f>IFERROR(IF(VLOOKUP(B107,'출력일보 20일'!$D$10:$E$70,2,FALSE)&gt;0,VLOOKUP(B107,'출력일보 20일'!$D$10:$E$70,2,FALSE),0),0)+IFERROR(IF(VLOOKUP(B107,'출력일보 20일'!$L$10:$M$70,2,FALSE)&gt;0,VLOOKUP(B107,'출력일보 20일'!$L$10:$M$70,2,FALSE),0),0)</f>
        <v>0</v>
      </c>
      <c r="AA107" s="63">
        <f>IFERROR(IF(VLOOKUP(B107,'출력일보 21일'!$D$10:$E$70,2,FALSE)&gt;0,VLOOKUP(B107,'출력일보 21일'!$D$10:$E$70,2,FALSE),0),0)+IFERROR(IF(VLOOKUP(B107,'출력일보 21일'!$L$10:$M$70,2,FALSE)&gt;0,VLOOKUP(B107,'출력일보 21일'!$L$10:$M$70,2,FALSE),0),0)</f>
        <v>0</v>
      </c>
      <c r="AB107" s="63">
        <f>IFERROR(IF(VLOOKUP(B107,'출력일보 22일'!$D$10:$E$70,2,FALSE)&gt;0,VLOOKUP(B107,'출력일보 22일'!$D$10:$E$70,2,FALSE),0),0)+IFERROR(IF(VLOOKUP(B107,'출력일보 22일'!$L$10:$M$70,2,FALSE)&gt;0,VLOOKUP(B107,'출력일보 22일'!$L$10:$M$70,2,FALSE),0),0)</f>
        <v>0</v>
      </c>
      <c r="AC107" s="63">
        <f>IFERROR(IF(VLOOKUP(B107,'출력일보 23일'!$D$10:$E$70,2,FALSE)&gt;0,VLOOKUP(B107,'출력일보 23일'!$D$10:$E$70,2,FALSE),0),0)+IFERROR(IF(VLOOKUP(B107,'출력일보 23일'!$L$10:$M$70,2,FALSE)&gt;0,VLOOKUP(B107,'출력일보 23일'!$L$10:$M$70,2,FALSE),0),0)</f>
        <v>0</v>
      </c>
      <c r="AD107" s="63">
        <f>IFERROR(IF(VLOOKUP(B107,'출력일보 24일'!$D$10:$E$70,2,FALSE)&gt;0,VLOOKUP(B107,'출력일보 24일'!$D$10:$E$70,2,FALSE),0),0)+IFERROR(IF(VLOOKUP(B107,'출력일보 24일'!$L$10:$M$70,2,FALSE)&gt;0,VLOOKUP(B107,'출력일보 24일'!$L$10:$M$70,2,FALSE),0),0)</f>
        <v>0</v>
      </c>
      <c r="AE107" s="63">
        <f>IFERROR(IF(VLOOKUP(B107,'출력일보 25일'!$D$10:$E$70,2,FALSE)&gt;0,VLOOKUP(B107,'출력일보 25일'!$D$10:$E$70,2,FALSE),0),0)+IFERROR(IF(VLOOKUP(B107,'출력일보 25일'!$L$10:$M$70,2,FALSE)&gt;0,VLOOKUP(B107,'출력일보 25일'!$L$10:$M$70,2,FALSE),0),0)</f>
        <v>0</v>
      </c>
      <c r="AF107" s="63">
        <f>IFERROR(IF(VLOOKUP(B107,'출력일보 26일'!$D$10:$E$70,2,FALSE)&gt;0,VLOOKUP(B107,'출력일보 26일'!$D$10:$E$70,2,FALSE),0),0)+IFERROR(IF(VLOOKUP(B107,'출력일보 26일'!$L$10:$M$70,2,FALSE)&gt;0,VLOOKUP(B107,'출력일보 26일'!$L$10:$M$70,2,FALSE),0),0)</f>
        <v>0</v>
      </c>
      <c r="AG107" s="63">
        <f>IFERROR(IF(VLOOKUP(B107,'출력일보 27일'!$D$10:$E$70,2,FALSE)&gt;0,VLOOKUP(B107,'출력일보 27일'!$D$10:$E$70,2,FALSE),0),0)+IFERROR(IF(VLOOKUP(B107,'출력일보 27일'!$L$10:$M$70,2,FALSE)&gt;0,VLOOKUP(B107,'출력일보 27일'!$L$10:$M$70,2,FALSE),0),0)</f>
        <v>0</v>
      </c>
      <c r="AH107" s="63">
        <f>IFERROR(IF(VLOOKUP(B107,'출력일보 28일'!$D$10:$E$70,2,FALSE)&gt;0,VLOOKUP(B107,'출력일보 28일'!$D$10:$E$70,2,FALSE),0),0)+IFERROR(IF(VLOOKUP(B107,'출력일보 28일'!$L$10:$M$70,2,FALSE)&gt;0,VLOOKUP(B107,'출력일보 28일'!$L$10:$M$70,2,FALSE),0),0)</f>
        <v>0</v>
      </c>
      <c r="AI107" s="63">
        <f>IFERROR(IF(VLOOKUP(B107,'출력일보 29일'!$D$10:$E$70,2,FALSE)&gt;0,VLOOKUP(B107,'출력일보 29일'!$D$10:$E$70,2,FALSE),0),0)+IFERROR(IF(VLOOKUP(B107,'출력일보 29일'!$L$10:$M$70,2,FALSE)&gt;0,VLOOKUP(B107,'출력일보 29일'!$L$10:$M$70,2,FALSE),0),0)</f>
        <v>0</v>
      </c>
      <c r="AJ107" s="63">
        <f>IFERROR(IF(VLOOKUP(B107,'출력일보 30일'!$D$10:$E$70,2,FALSE)&gt;0,VLOOKUP(B107,'출력일보 30일'!$D$10:$E$70,2,FALSE),0),0)+IFERROR(IF(VLOOKUP(B107,'출력일보 30일'!$L$10:$M$70,2,FALSE)&gt;0,VLOOKUP(B107,'출력일보 30일'!$L$10:$M$70,2,FALSE),0),0)</f>
        <v>0</v>
      </c>
      <c r="AK107" s="64">
        <f>IFERROR(IF(VLOOKUP(B107,'출력일보 31일'!$D$10:$E$70,2,FALSE)&gt;0,VLOOKUP(B107,'출력일보 31일'!$D$10:$E$70,2,FALSE),0),0)+IFERROR(IF(VLOOKUP(B107,'출력일보 31일'!$L$10:$M$70,2,FALSE)&gt;0,VLOOKUP(B107,'출력일보 31일'!$L$10:$M$70,2,FALSE),0),0)</f>
        <v>0</v>
      </c>
      <c r="AL107" s="75">
        <f t="shared" si="24"/>
        <v>0</v>
      </c>
      <c r="AM107" s="76">
        <f t="shared" si="25"/>
        <v>0</v>
      </c>
      <c r="AN107" s="77"/>
      <c r="AO107" s="95">
        <f t="shared" si="26"/>
        <v>0</v>
      </c>
      <c r="AP107" s="96">
        <f t="shared" si="27"/>
        <v>0</v>
      </c>
      <c r="AQ107" s="97">
        <f t="shared" si="28"/>
        <v>0</v>
      </c>
      <c r="AR107" s="97">
        <f t="shared" si="29"/>
        <v>0</v>
      </c>
      <c r="AS107" s="95">
        <f t="shared" si="30"/>
        <v>0</v>
      </c>
      <c r="AT107" s="96">
        <f t="shared" si="31"/>
        <v>0</v>
      </c>
      <c r="AU107" s="91"/>
      <c r="AV107" s="86"/>
      <c r="AW107" s="70"/>
      <c r="AX107" s="70"/>
      <c r="AY107" s="71"/>
    </row>
    <row r="108" spans="1:51" ht="30" customHeight="1">
      <c r="A108" s="145"/>
      <c r="B108" s="141"/>
      <c r="C108" s="141"/>
      <c r="D108" s="141"/>
      <c r="E108" s="141"/>
      <c r="F108" s="142"/>
      <c r="G108" s="62">
        <f>IFERROR(IF(VLOOKUP(B108,'출력일보 1일'!$D$10:$E$70,2,FALSE)&gt;0,VLOOKUP(B108,'출력일보 1일'!$D$10:$E$70,2,FALSE),0),0)+IFERROR(IF(VLOOKUP(B108,'출력일보 1일'!$L$10:$M$70,2,FALSE)&gt;0,VLOOKUP(B108,'출력일보 1일'!$L$10:$M$70,2,FALSE),0),0)</f>
        <v>0</v>
      </c>
      <c r="H108" s="63">
        <f>IFERROR(IF(VLOOKUP(B108,'출력일보 2일'!$D$10:$E$70,2,FALSE)&gt;0,VLOOKUP(B108,'출력일보 2일'!$D$10:$E$70,2,FALSE),0),0)+IFERROR(IF(VLOOKUP(B108,'출력일보 2일'!$L$10:$M$70,2,FALSE)&gt;0,VLOOKUP(B108,'출력일보 2일'!$L$10:$M$70,2,FALSE),0),0)</f>
        <v>0</v>
      </c>
      <c r="I108" s="63">
        <f>IFERROR(IF(VLOOKUP(B108,'출력일보 3일'!$D$10:$E$70,2,FALSE)&gt;0,VLOOKUP(B108,'출력일보 3일'!$D$10:$E$70,2,FALSE),0),0)+IFERROR(IF(VLOOKUP(B108,'출력일보 3일'!$L$10:$M$70,2,FALSE)&gt;0,VLOOKUP(B108,'출력일보 3일'!$L$10:$M$70,2,FALSE),0),0)</f>
        <v>0</v>
      </c>
      <c r="J108" s="63">
        <f>IFERROR(IF(VLOOKUP(B108,'출력일보 4일'!$D$10:$E$70,2,FALSE)&gt;0,VLOOKUP(B108,'출력일보 4일'!$D$10:$E$70,2,FALSE),0),0)+IFERROR(IF(VLOOKUP(B108,'출력일보 4일'!$L$10:$M$70,2,FALSE)&gt;0,VLOOKUP(B108,'출력일보 4일'!$L$10:$M$70,2,FALSE),0),0)</f>
        <v>0</v>
      </c>
      <c r="K108" s="63">
        <f>IFERROR(IF(VLOOKUP(B108,'출력일보 5일'!$D$10:$E$70,2,FALSE)&gt;0,VLOOKUP(B108,'출력일보 5일'!$D$10:$E$70,2,FALSE),0),0)+IFERROR(IF(VLOOKUP(B108,'출력일보 5일'!$L$10:$M$70,2,FALSE)&gt;0,VLOOKUP(B108,'출력일보 5일'!$L$10:$M$70,2,FALSE),0),0)</f>
        <v>0</v>
      </c>
      <c r="L108" s="63">
        <f>IFERROR(IF(VLOOKUP(B108,'출력일보 6일'!$D$10:$E$70,2,FALSE)&gt;0,VLOOKUP(B108,'출력일보 6일'!$D$10:$E$70,2,FALSE),0),0)+IFERROR(IF(VLOOKUP(B108,'출력일보 6일'!$L$10:$M$70,2,FALSE)&gt;0,VLOOKUP(B108,'출력일보 6일'!$L$10:$M$70,2,FALSE),0),0)</f>
        <v>0</v>
      </c>
      <c r="M108" s="63">
        <f>IFERROR(IF(VLOOKUP(B108,'출력일보 7일'!$D$10:$E$70,2,FALSE)&gt;0,VLOOKUP(B108,'출력일보 7일'!$D$10:$E$70,2,FALSE),0),0)+IFERROR(IF(VLOOKUP(B108,'출력일보 7일'!$L$10:$M$70,2,FALSE)&gt;0,VLOOKUP(B108,'출력일보 7일'!$L$10:$M$70,2,FALSE),0),0)</f>
        <v>0</v>
      </c>
      <c r="N108" s="63">
        <f>IFERROR(IF(VLOOKUP(B108,'출력일보 8일'!$D$10:$E$70,2,FALSE)&gt;0,VLOOKUP(B108,'출력일보 8일'!$D$10:$E$70,2,FALSE),0),0)+IFERROR(IF(VLOOKUP(B108,'출력일보 8일'!$L$10:$M$70,2,FALSE)&gt;0,VLOOKUP(B108,'출력일보 8일'!$L$10:$M$70,2,FALSE),0),0)</f>
        <v>0</v>
      </c>
      <c r="O108" s="63">
        <f>IFERROR(IF(VLOOKUP(B108,'출력일보 9일'!$D$10:$E$70,2,FALSE)&gt;0,VLOOKUP(B108,'출력일보 9일'!$D$10:$E$70,2,FALSE),0),0)+IFERROR(IF(VLOOKUP(B108,'출력일보 9일'!$L$10:$M$70,2,FALSE)&gt;0,VLOOKUP(B108,'출력일보 9일'!$L$10:$M$70,2,FALSE),0),0)</f>
        <v>0</v>
      </c>
      <c r="P108" s="63">
        <f>IFERROR(IF(VLOOKUP(B108,'출력일보 10일'!$D$10:$E$70,2,FALSE)&gt;0,VLOOKUP(B108,'출력일보 10일'!$D$10:$E$70,2,FALSE),0),0)+IFERROR(IF(VLOOKUP(B108,'출력일보 10일'!$L$10:$M$70,2,FALSE)&gt;0,VLOOKUP(B108,'출력일보 10일'!$L$10:$M$70,2,FALSE),0),0)</f>
        <v>0</v>
      </c>
      <c r="Q108" s="63">
        <f>IFERROR(IF(VLOOKUP(B108,'출력일보 11일'!$D$10:$E$70,2,FALSE)&gt;0,VLOOKUP(B108,'출력일보 11일'!$D$10:$E$70,2,FALSE),0),0)+IFERROR(IF(VLOOKUP(B108,'출력일보 11일'!$L$10:$M$70,2,FALSE)&gt;0,VLOOKUP(B108,'출력일보 11일'!$L$10:$M$70,2,FALSE),0),0)</f>
        <v>0</v>
      </c>
      <c r="R108" s="63">
        <f>IFERROR(IF(VLOOKUP(B108,'출력일보 12일'!$D$10:$E$70,2,FALSE)&gt;0,VLOOKUP(B108,'출력일보 12일'!$D$10:$E$70,2,FALSE),0),0)+IFERROR(IF(VLOOKUP(B108,'출력일보 12일'!$L$10:$M$70,2,FALSE)&gt;0,VLOOKUP(B108,'출력일보 12일'!$L$10:$M$70,2,FALSE),0),0)</f>
        <v>0</v>
      </c>
      <c r="S108" s="63">
        <f>IFERROR(IF(VLOOKUP(B108,'출력일보 13일'!$D$10:$E$70,2,FALSE)&gt;0,VLOOKUP(B108,'출력일보 13일'!$D$10:$E$70,2,FALSE),0),0)+IFERROR(IF(VLOOKUP(B108,'출력일보 13일'!$L$10:$M$70,2,FALSE)&gt;0,VLOOKUP(B108,'출력일보 13일'!$L$10:$M$70,2,FALSE),0),0)</f>
        <v>0</v>
      </c>
      <c r="T108" s="63">
        <f>IFERROR(IF(VLOOKUP(B108,'출력일보 14일'!$D$10:$E$70,2,FALSE)&gt;0,VLOOKUP(B108,'출력일보 14일'!$D$10:$E$70,2,FALSE),0),0)+IFERROR(IF(VLOOKUP(B108,'출력일보 14일'!$L$10:$M$70,2,FALSE)&gt;0,VLOOKUP(B108,'출력일보 14일'!$L$10:$M$70,2,FALSE),0),0)</f>
        <v>0</v>
      </c>
      <c r="U108" s="63">
        <f>IFERROR(IF(VLOOKUP(B108,'출력일보 15일'!$D$10:$E$70,2,FALSE)&gt;0,VLOOKUP(B108,'출력일보 15일'!$D$10:$E$70,2,FALSE),0),0)+IFERROR(IF(VLOOKUP(B108,'출력일보 15일'!$L$10:$M$70,2,FALSE)&gt;0,VLOOKUP(B108,'출력일보 15일'!$L$10:$M$70,2,FALSE),0),0)</f>
        <v>0</v>
      </c>
      <c r="V108" s="63">
        <f>IFERROR(IF(VLOOKUP(B108,'출력일보 16일'!$D$10:$E$70,2,FALSE)&gt;0,VLOOKUP(B108,'출력일보 16일'!$D$10:$E$70,2,FALSE),0),0)+IFERROR(IF(VLOOKUP(B108,'출력일보 16일'!$L$10:$M$70,2,FALSE)&gt;0,VLOOKUP(B108,'출력일보 16일'!$L$10:$M$70,2,FALSE),0),0)</f>
        <v>0</v>
      </c>
      <c r="W108" s="63">
        <f>IFERROR(IF(VLOOKUP(B108,'출력일보 17일'!$D$10:$E$70,2,FALSE)&gt;0,VLOOKUP(B108,'출력일보 17일'!$D$10:$E$70,2,FALSE),0),0)+IFERROR(IF(VLOOKUP(B108,'출력일보 17일'!$L$10:$M$70,2,FALSE)&gt;0,VLOOKUP(B108,'출력일보 17일'!$L$10:$M$70,2,FALSE),0),0)</f>
        <v>0</v>
      </c>
      <c r="X108" s="63">
        <f>IFERROR(IF(VLOOKUP(B108,'출력일보 18일'!$D$10:$E$70,2,FALSE)&gt;0,VLOOKUP(B108,'출력일보 18일'!$D$10:$E$70,2,FALSE),0),0)+IFERROR(IF(VLOOKUP(B108,'출력일보 18일'!$L$10:$M$70,2,FALSE)&gt;0,VLOOKUP(B108,'출력일보 18일'!$L$10:$M$70,2,FALSE),0),0)</f>
        <v>0</v>
      </c>
      <c r="Y108" s="63">
        <f>IFERROR(IF(VLOOKUP(B108,'출력일보 19일'!$D$10:$E$70,2,FALSE)&gt;0,VLOOKUP(B108,'출력일보 19일'!$D$10:$E$70,2,FALSE),0),0)+IFERROR(IF(VLOOKUP(B108,'출력일보 19일'!$L$10:$M$70,2,FALSE)&gt;0,VLOOKUP(B108,'출력일보 19일'!$L$10:$M$70,2,FALSE),0),0)</f>
        <v>0</v>
      </c>
      <c r="Z108" s="63">
        <f>IFERROR(IF(VLOOKUP(B108,'출력일보 20일'!$D$10:$E$70,2,FALSE)&gt;0,VLOOKUP(B108,'출력일보 20일'!$D$10:$E$70,2,FALSE),0),0)+IFERROR(IF(VLOOKUP(B108,'출력일보 20일'!$L$10:$M$70,2,FALSE)&gt;0,VLOOKUP(B108,'출력일보 20일'!$L$10:$M$70,2,FALSE),0),0)</f>
        <v>0</v>
      </c>
      <c r="AA108" s="63">
        <f>IFERROR(IF(VLOOKUP(B108,'출력일보 21일'!$D$10:$E$70,2,FALSE)&gt;0,VLOOKUP(B108,'출력일보 21일'!$D$10:$E$70,2,FALSE),0),0)+IFERROR(IF(VLOOKUP(B108,'출력일보 21일'!$L$10:$M$70,2,FALSE)&gt;0,VLOOKUP(B108,'출력일보 21일'!$L$10:$M$70,2,FALSE),0),0)</f>
        <v>0</v>
      </c>
      <c r="AB108" s="63">
        <f>IFERROR(IF(VLOOKUP(B108,'출력일보 22일'!$D$10:$E$70,2,FALSE)&gt;0,VLOOKUP(B108,'출력일보 22일'!$D$10:$E$70,2,FALSE),0),0)+IFERROR(IF(VLOOKUP(B108,'출력일보 22일'!$L$10:$M$70,2,FALSE)&gt;0,VLOOKUP(B108,'출력일보 22일'!$L$10:$M$70,2,FALSE),0),0)</f>
        <v>0</v>
      </c>
      <c r="AC108" s="63">
        <f>IFERROR(IF(VLOOKUP(B108,'출력일보 23일'!$D$10:$E$70,2,FALSE)&gt;0,VLOOKUP(B108,'출력일보 23일'!$D$10:$E$70,2,FALSE),0),0)+IFERROR(IF(VLOOKUP(B108,'출력일보 23일'!$L$10:$M$70,2,FALSE)&gt;0,VLOOKUP(B108,'출력일보 23일'!$L$10:$M$70,2,FALSE),0),0)</f>
        <v>0</v>
      </c>
      <c r="AD108" s="63">
        <f>IFERROR(IF(VLOOKUP(B108,'출력일보 24일'!$D$10:$E$70,2,FALSE)&gt;0,VLOOKUP(B108,'출력일보 24일'!$D$10:$E$70,2,FALSE),0),0)+IFERROR(IF(VLOOKUP(B108,'출력일보 24일'!$L$10:$M$70,2,FALSE)&gt;0,VLOOKUP(B108,'출력일보 24일'!$L$10:$M$70,2,FALSE),0),0)</f>
        <v>0</v>
      </c>
      <c r="AE108" s="63">
        <f>IFERROR(IF(VLOOKUP(B108,'출력일보 25일'!$D$10:$E$70,2,FALSE)&gt;0,VLOOKUP(B108,'출력일보 25일'!$D$10:$E$70,2,FALSE),0),0)+IFERROR(IF(VLOOKUP(B108,'출력일보 25일'!$L$10:$M$70,2,FALSE)&gt;0,VLOOKUP(B108,'출력일보 25일'!$L$10:$M$70,2,FALSE),0),0)</f>
        <v>0</v>
      </c>
      <c r="AF108" s="63">
        <f>IFERROR(IF(VLOOKUP(B108,'출력일보 26일'!$D$10:$E$70,2,FALSE)&gt;0,VLOOKUP(B108,'출력일보 26일'!$D$10:$E$70,2,FALSE),0),0)+IFERROR(IF(VLOOKUP(B108,'출력일보 26일'!$L$10:$M$70,2,FALSE)&gt;0,VLOOKUP(B108,'출력일보 26일'!$L$10:$M$70,2,FALSE),0),0)</f>
        <v>0</v>
      </c>
      <c r="AG108" s="63">
        <f>IFERROR(IF(VLOOKUP(B108,'출력일보 27일'!$D$10:$E$70,2,FALSE)&gt;0,VLOOKUP(B108,'출력일보 27일'!$D$10:$E$70,2,FALSE),0),0)+IFERROR(IF(VLOOKUP(B108,'출력일보 27일'!$L$10:$M$70,2,FALSE)&gt;0,VLOOKUP(B108,'출력일보 27일'!$L$10:$M$70,2,FALSE),0),0)</f>
        <v>0</v>
      </c>
      <c r="AH108" s="63">
        <f>IFERROR(IF(VLOOKUP(B108,'출력일보 28일'!$D$10:$E$70,2,FALSE)&gt;0,VLOOKUP(B108,'출력일보 28일'!$D$10:$E$70,2,FALSE),0),0)+IFERROR(IF(VLOOKUP(B108,'출력일보 28일'!$L$10:$M$70,2,FALSE)&gt;0,VLOOKUP(B108,'출력일보 28일'!$L$10:$M$70,2,FALSE),0),0)</f>
        <v>0</v>
      </c>
      <c r="AI108" s="63">
        <f>IFERROR(IF(VLOOKUP(B108,'출력일보 29일'!$D$10:$E$70,2,FALSE)&gt;0,VLOOKUP(B108,'출력일보 29일'!$D$10:$E$70,2,FALSE),0),0)+IFERROR(IF(VLOOKUP(B108,'출력일보 29일'!$L$10:$M$70,2,FALSE)&gt;0,VLOOKUP(B108,'출력일보 29일'!$L$10:$M$70,2,FALSE),0),0)</f>
        <v>0</v>
      </c>
      <c r="AJ108" s="63">
        <f>IFERROR(IF(VLOOKUP(B108,'출력일보 30일'!$D$10:$E$70,2,FALSE)&gt;0,VLOOKUP(B108,'출력일보 30일'!$D$10:$E$70,2,FALSE),0),0)+IFERROR(IF(VLOOKUP(B108,'출력일보 30일'!$L$10:$M$70,2,FALSE)&gt;0,VLOOKUP(B108,'출력일보 30일'!$L$10:$M$70,2,FALSE),0),0)</f>
        <v>0</v>
      </c>
      <c r="AK108" s="64">
        <f>IFERROR(IF(VLOOKUP(B108,'출력일보 31일'!$D$10:$E$70,2,FALSE)&gt;0,VLOOKUP(B108,'출력일보 31일'!$D$10:$E$70,2,FALSE),0),0)+IFERROR(IF(VLOOKUP(B108,'출력일보 31일'!$L$10:$M$70,2,FALSE)&gt;0,VLOOKUP(B108,'출력일보 31일'!$L$10:$M$70,2,FALSE),0),0)</f>
        <v>0</v>
      </c>
      <c r="AL108" s="75">
        <f t="shared" si="24"/>
        <v>0</v>
      </c>
      <c r="AM108" s="76">
        <f t="shared" si="25"/>
        <v>0</v>
      </c>
      <c r="AN108" s="77"/>
      <c r="AO108" s="95">
        <f t="shared" si="26"/>
        <v>0</v>
      </c>
      <c r="AP108" s="96">
        <f t="shared" si="27"/>
        <v>0</v>
      </c>
      <c r="AQ108" s="97">
        <f t="shared" si="28"/>
        <v>0</v>
      </c>
      <c r="AR108" s="97">
        <f t="shared" si="29"/>
        <v>0</v>
      </c>
      <c r="AS108" s="95">
        <f t="shared" si="30"/>
        <v>0</v>
      </c>
      <c r="AT108" s="96">
        <f t="shared" si="31"/>
        <v>0</v>
      </c>
      <c r="AU108" s="89"/>
      <c r="AV108" s="82"/>
      <c r="AW108" s="83"/>
      <c r="AX108" s="83"/>
      <c r="AY108" s="87"/>
    </row>
    <row r="109" spans="1:51" ht="30" customHeight="1">
      <c r="A109" s="147"/>
      <c r="B109" s="143"/>
      <c r="C109" s="143"/>
      <c r="D109" s="143"/>
      <c r="E109" s="143"/>
      <c r="F109" s="144"/>
      <c r="G109" s="62">
        <f>IFERROR(IF(VLOOKUP(B109,'출력일보 1일'!$D$10:$E$70,2,FALSE)&gt;0,VLOOKUP(B109,'출력일보 1일'!$D$10:$E$70,2,FALSE),0),0)+IFERROR(IF(VLOOKUP(B109,'출력일보 1일'!$L$10:$M$70,2,FALSE)&gt;0,VLOOKUP(B109,'출력일보 1일'!$L$10:$M$70,2,FALSE),0),0)</f>
        <v>0</v>
      </c>
      <c r="H109" s="63">
        <f>IFERROR(IF(VLOOKUP(B109,'출력일보 2일'!$D$10:$E$70,2,FALSE)&gt;0,VLOOKUP(B109,'출력일보 2일'!$D$10:$E$70,2,FALSE),0),0)+IFERROR(IF(VLOOKUP(B109,'출력일보 2일'!$L$10:$M$70,2,FALSE)&gt;0,VLOOKUP(B109,'출력일보 2일'!$L$10:$M$70,2,FALSE),0),0)</f>
        <v>0</v>
      </c>
      <c r="I109" s="63">
        <f>IFERROR(IF(VLOOKUP(B109,'출력일보 3일'!$D$10:$E$70,2,FALSE)&gt;0,VLOOKUP(B109,'출력일보 3일'!$D$10:$E$70,2,FALSE),0),0)+IFERROR(IF(VLOOKUP(B109,'출력일보 3일'!$L$10:$M$70,2,FALSE)&gt;0,VLOOKUP(B109,'출력일보 3일'!$L$10:$M$70,2,FALSE),0),0)</f>
        <v>0</v>
      </c>
      <c r="J109" s="63">
        <f>IFERROR(IF(VLOOKUP(B109,'출력일보 4일'!$D$10:$E$70,2,FALSE)&gt;0,VLOOKUP(B109,'출력일보 4일'!$D$10:$E$70,2,FALSE),0),0)+IFERROR(IF(VLOOKUP(B109,'출력일보 4일'!$L$10:$M$70,2,FALSE)&gt;0,VLOOKUP(B109,'출력일보 4일'!$L$10:$M$70,2,FALSE),0),0)</f>
        <v>0</v>
      </c>
      <c r="K109" s="63">
        <f>IFERROR(IF(VLOOKUP(B109,'출력일보 5일'!$D$10:$E$70,2,FALSE)&gt;0,VLOOKUP(B109,'출력일보 5일'!$D$10:$E$70,2,FALSE),0),0)+IFERROR(IF(VLOOKUP(B109,'출력일보 5일'!$L$10:$M$70,2,FALSE)&gt;0,VLOOKUP(B109,'출력일보 5일'!$L$10:$M$70,2,FALSE),0),0)</f>
        <v>0</v>
      </c>
      <c r="L109" s="63">
        <f>IFERROR(IF(VLOOKUP(B109,'출력일보 6일'!$D$10:$E$70,2,FALSE)&gt;0,VLOOKUP(B109,'출력일보 6일'!$D$10:$E$70,2,FALSE),0),0)+IFERROR(IF(VLOOKUP(B109,'출력일보 6일'!$L$10:$M$70,2,FALSE)&gt;0,VLOOKUP(B109,'출력일보 6일'!$L$10:$M$70,2,FALSE),0),0)</f>
        <v>0</v>
      </c>
      <c r="M109" s="63">
        <f>IFERROR(IF(VLOOKUP(B109,'출력일보 7일'!$D$10:$E$70,2,FALSE)&gt;0,VLOOKUP(B109,'출력일보 7일'!$D$10:$E$70,2,FALSE),0),0)+IFERROR(IF(VLOOKUP(B109,'출력일보 7일'!$L$10:$M$70,2,FALSE)&gt;0,VLOOKUP(B109,'출력일보 7일'!$L$10:$M$70,2,FALSE),0),0)</f>
        <v>0</v>
      </c>
      <c r="N109" s="63">
        <f>IFERROR(IF(VLOOKUP(B109,'출력일보 8일'!$D$10:$E$70,2,FALSE)&gt;0,VLOOKUP(B109,'출력일보 8일'!$D$10:$E$70,2,FALSE),0),0)+IFERROR(IF(VLOOKUP(B109,'출력일보 8일'!$L$10:$M$70,2,FALSE)&gt;0,VLOOKUP(B109,'출력일보 8일'!$L$10:$M$70,2,FALSE),0),0)</f>
        <v>0</v>
      </c>
      <c r="O109" s="63">
        <f>IFERROR(IF(VLOOKUP(B109,'출력일보 9일'!$D$10:$E$70,2,FALSE)&gt;0,VLOOKUP(B109,'출력일보 9일'!$D$10:$E$70,2,FALSE),0),0)+IFERROR(IF(VLOOKUP(B109,'출력일보 9일'!$L$10:$M$70,2,FALSE)&gt;0,VLOOKUP(B109,'출력일보 9일'!$L$10:$M$70,2,FALSE),0),0)</f>
        <v>0</v>
      </c>
      <c r="P109" s="63">
        <f>IFERROR(IF(VLOOKUP(B109,'출력일보 10일'!$D$10:$E$70,2,FALSE)&gt;0,VLOOKUP(B109,'출력일보 10일'!$D$10:$E$70,2,FALSE),0),0)+IFERROR(IF(VLOOKUP(B109,'출력일보 10일'!$L$10:$M$70,2,FALSE)&gt;0,VLOOKUP(B109,'출력일보 10일'!$L$10:$M$70,2,FALSE),0),0)</f>
        <v>0</v>
      </c>
      <c r="Q109" s="63">
        <f>IFERROR(IF(VLOOKUP(B109,'출력일보 11일'!$D$10:$E$70,2,FALSE)&gt;0,VLOOKUP(B109,'출력일보 11일'!$D$10:$E$70,2,FALSE),0),0)+IFERROR(IF(VLOOKUP(B109,'출력일보 11일'!$L$10:$M$70,2,FALSE)&gt;0,VLOOKUP(B109,'출력일보 11일'!$L$10:$M$70,2,FALSE),0),0)</f>
        <v>0</v>
      </c>
      <c r="R109" s="63">
        <f>IFERROR(IF(VLOOKUP(B109,'출력일보 12일'!$D$10:$E$70,2,FALSE)&gt;0,VLOOKUP(B109,'출력일보 12일'!$D$10:$E$70,2,FALSE),0),0)+IFERROR(IF(VLOOKUP(B109,'출력일보 12일'!$L$10:$M$70,2,FALSE)&gt;0,VLOOKUP(B109,'출력일보 12일'!$L$10:$M$70,2,FALSE),0),0)</f>
        <v>0</v>
      </c>
      <c r="S109" s="63">
        <f>IFERROR(IF(VLOOKUP(B109,'출력일보 13일'!$D$10:$E$70,2,FALSE)&gt;0,VLOOKUP(B109,'출력일보 13일'!$D$10:$E$70,2,FALSE),0),0)+IFERROR(IF(VLOOKUP(B109,'출력일보 13일'!$L$10:$M$70,2,FALSE)&gt;0,VLOOKUP(B109,'출력일보 13일'!$L$10:$M$70,2,FALSE),0),0)</f>
        <v>0</v>
      </c>
      <c r="T109" s="63">
        <f>IFERROR(IF(VLOOKUP(B109,'출력일보 14일'!$D$10:$E$70,2,FALSE)&gt;0,VLOOKUP(B109,'출력일보 14일'!$D$10:$E$70,2,FALSE),0),0)+IFERROR(IF(VLOOKUP(B109,'출력일보 14일'!$L$10:$M$70,2,FALSE)&gt;0,VLOOKUP(B109,'출력일보 14일'!$L$10:$M$70,2,FALSE),0),0)</f>
        <v>0</v>
      </c>
      <c r="U109" s="63">
        <f>IFERROR(IF(VLOOKUP(B109,'출력일보 15일'!$D$10:$E$70,2,FALSE)&gt;0,VLOOKUP(B109,'출력일보 15일'!$D$10:$E$70,2,FALSE),0),0)+IFERROR(IF(VLOOKUP(B109,'출력일보 15일'!$L$10:$M$70,2,FALSE)&gt;0,VLOOKUP(B109,'출력일보 15일'!$L$10:$M$70,2,FALSE),0),0)</f>
        <v>0</v>
      </c>
      <c r="V109" s="63">
        <f>IFERROR(IF(VLOOKUP(B109,'출력일보 16일'!$D$10:$E$70,2,FALSE)&gt;0,VLOOKUP(B109,'출력일보 16일'!$D$10:$E$70,2,FALSE),0),0)+IFERROR(IF(VLOOKUP(B109,'출력일보 16일'!$L$10:$M$70,2,FALSE)&gt;0,VLOOKUP(B109,'출력일보 16일'!$L$10:$M$70,2,FALSE),0),0)</f>
        <v>0</v>
      </c>
      <c r="W109" s="63">
        <f>IFERROR(IF(VLOOKUP(B109,'출력일보 17일'!$D$10:$E$70,2,FALSE)&gt;0,VLOOKUP(B109,'출력일보 17일'!$D$10:$E$70,2,FALSE),0),0)+IFERROR(IF(VLOOKUP(B109,'출력일보 17일'!$L$10:$M$70,2,FALSE)&gt;0,VLOOKUP(B109,'출력일보 17일'!$L$10:$M$70,2,FALSE),0),0)</f>
        <v>0</v>
      </c>
      <c r="X109" s="63">
        <f>IFERROR(IF(VLOOKUP(B109,'출력일보 18일'!$D$10:$E$70,2,FALSE)&gt;0,VLOOKUP(B109,'출력일보 18일'!$D$10:$E$70,2,FALSE),0),0)+IFERROR(IF(VLOOKUP(B109,'출력일보 18일'!$L$10:$M$70,2,FALSE)&gt;0,VLOOKUP(B109,'출력일보 18일'!$L$10:$M$70,2,FALSE),0),0)</f>
        <v>0</v>
      </c>
      <c r="Y109" s="63">
        <f>IFERROR(IF(VLOOKUP(B109,'출력일보 19일'!$D$10:$E$70,2,FALSE)&gt;0,VLOOKUP(B109,'출력일보 19일'!$D$10:$E$70,2,FALSE),0),0)+IFERROR(IF(VLOOKUP(B109,'출력일보 19일'!$L$10:$M$70,2,FALSE)&gt;0,VLOOKUP(B109,'출력일보 19일'!$L$10:$M$70,2,FALSE),0),0)</f>
        <v>0</v>
      </c>
      <c r="Z109" s="63">
        <f>IFERROR(IF(VLOOKUP(B109,'출력일보 20일'!$D$10:$E$70,2,FALSE)&gt;0,VLOOKUP(B109,'출력일보 20일'!$D$10:$E$70,2,FALSE),0),0)+IFERROR(IF(VLOOKUP(B109,'출력일보 20일'!$L$10:$M$70,2,FALSE)&gt;0,VLOOKUP(B109,'출력일보 20일'!$L$10:$M$70,2,FALSE),0),0)</f>
        <v>0</v>
      </c>
      <c r="AA109" s="63">
        <f>IFERROR(IF(VLOOKUP(B109,'출력일보 21일'!$D$10:$E$70,2,FALSE)&gt;0,VLOOKUP(B109,'출력일보 21일'!$D$10:$E$70,2,FALSE),0),0)+IFERROR(IF(VLOOKUP(B109,'출력일보 21일'!$L$10:$M$70,2,FALSE)&gt;0,VLOOKUP(B109,'출력일보 21일'!$L$10:$M$70,2,FALSE),0),0)</f>
        <v>0</v>
      </c>
      <c r="AB109" s="63">
        <f>IFERROR(IF(VLOOKUP(B109,'출력일보 22일'!$D$10:$E$70,2,FALSE)&gt;0,VLOOKUP(B109,'출력일보 22일'!$D$10:$E$70,2,FALSE),0),0)+IFERROR(IF(VLOOKUP(B109,'출력일보 22일'!$L$10:$M$70,2,FALSE)&gt;0,VLOOKUP(B109,'출력일보 22일'!$L$10:$M$70,2,FALSE),0),0)</f>
        <v>0</v>
      </c>
      <c r="AC109" s="63">
        <f>IFERROR(IF(VLOOKUP(B109,'출력일보 23일'!$D$10:$E$70,2,FALSE)&gt;0,VLOOKUP(B109,'출력일보 23일'!$D$10:$E$70,2,FALSE),0),0)+IFERROR(IF(VLOOKUP(B109,'출력일보 23일'!$L$10:$M$70,2,FALSE)&gt;0,VLOOKUP(B109,'출력일보 23일'!$L$10:$M$70,2,FALSE),0),0)</f>
        <v>0</v>
      </c>
      <c r="AD109" s="63">
        <f>IFERROR(IF(VLOOKUP(B109,'출력일보 24일'!$D$10:$E$70,2,FALSE)&gt;0,VLOOKUP(B109,'출력일보 24일'!$D$10:$E$70,2,FALSE),0),0)+IFERROR(IF(VLOOKUP(B109,'출력일보 24일'!$L$10:$M$70,2,FALSE)&gt;0,VLOOKUP(B109,'출력일보 24일'!$L$10:$M$70,2,FALSE),0),0)</f>
        <v>0</v>
      </c>
      <c r="AE109" s="63">
        <f>IFERROR(IF(VLOOKUP(B109,'출력일보 25일'!$D$10:$E$70,2,FALSE)&gt;0,VLOOKUP(B109,'출력일보 25일'!$D$10:$E$70,2,FALSE),0),0)+IFERROR(IF(VLOOKUP(B109,'출력일보 25일'!$L$10:$M$70,2,FALSE)&gt;0,VLOOKUP(B109,'출력일보 25일'!$L$10:$M$70,2,FALSE),0),0)</f>
        <v>0</v>
      </c>
      <c r="AF109" s="63">
        <f>IFERROR(IF(VLOOKUP(B109,'출력일보 26일'!$D$10:$E$70,2,FALSE)&gt;0,VLOOKUP(B109,'출력일보 26일'!$D$10:$E$70,2,FALSE),0),0)+IFERROR(IF(VLOOKUP(B109,'출력일보 26일'!$L$10:$M$70,2,FALSE)&gt;0,VLOOKUP(B109,'출력일보 26일'!$L$10:$M$70,2,FALSE),0),0)</f>
        <v>0</v>
      </c>
      <c r="AG109" s="63">
        <f>IFERROR(IF(VLOOKUP(B109,'출력일보 27일'!$D$10:$E$70,2,FALSE)&gt;0,VLOOKUP(B109,'출력일보 27일'!$D$10:$E$70,2,FALSE),0),0)+IFERROR(IF(VLOOKUP(B109,'출력일보 27일'!$L$10:$M$70,2,FALSE)&gt;0,VLOOKUP(B109,'출력일보 27일'!$L$10:$M$70,2,FALSE),0),0)</f>
        <v>0</v>
      </c>
      <c r="AH109" s="63">
        <f>IFERROR(IF(VLOOKUP(B109,'출력일보 28일'!$D$10:$E$70,2,FALSE)&gt;0,VLOOKUP(B109,'출력일보 28일'!$D$10:$E$70,2,FALSE),0),0)+IFERROR(IF(VLOOKUP(B109,'출력일보 28일'!$L$10:$M$70,2,FALSE)&gt;0,VLOOKUP(B109,'출력일보 28일'!$L$10:$M$70,2,FALSE),0),0)</f>
        <v>0</v>
      </c>
      <c r="AI109" s="63">
        <f>IFERROR(IF(VLOOKUP(B109,'출력일보 29일'!$D$10:$E$70,2,FALSE)&gt;0,VLOOKUP(B109,'출력일보 29일'!$D$10:$E$70,2,FALSE),0),0)+IFERROR(IF(VLOOKUP(B109,'출력일보 29일'!$L$10:$M$70,2,FALSE)&gt;0,VLOOKUP(B109,'출력일보 29일'!$L$10:$M$70,2,FALSE),0),0)</f>
        <v>0</v>
      </c>
      <c r="AJ109" s="63">
        <f>IFERROR(IF(VLOOKUP(B109,'출력일보 30일'!$D$10:$E$70,2,FALSE)&gt;0,VLOOKUP(B109,'출력일보 30일'!$D$10:$E$70,2,FALSE),0),0)+IFERROR(IF(VLOOKUP(B109,'출력일보 30일'!$L$10:$M$70,2,FALSE)&gt;0,VLOOKUP(B109,'출력일보 30일'!$L$10:$M$70,2,FALSE),0),0)</f>
        <v>0</v>
      </c>
      <c r="AK109" s="64">
        <f>IFERROR(IF(VLOOKUP(B109,'출력일보 31일'!$D$10:$E$70,2,FALSE)&gt;0,VLOOKUP(B109,'출력일보 31일'!$D$10:$E$70,2,FALSE),0),0)+IFERROR(IF(VLOOKUP(B109,'출력일보 31일'!$L$10:$M$70,2,FALSE)&gt;0,VLOOKUP(B109,'출력일보 31일'!$L$10:$M$70,2,FALSE),0),0)</f>
        <v>0</v>
      </c>
      <c r="AL109" s="75">
        <f t="shared" si="24"/>
        <v>0</v>
      </c>
      <c r="AM109" s="76">
        <f t="shared" si="25"/>
        <v>0</v>
      </c>
      <c r="AN109" s="77"/>
      <c r="AO109" s="95">
        <f t="shared" si="26"/>
        <v>0</v>
      </c>
      <c r="AP109" s="96">
        <f t="shared" si="27"/>
        <v>0</v>
      </c>
      <c r="AQ109" s="97">
        <f t="shared" si="28"/>
        <v>0</v>
      </c>
      <c r="AR109" s="97">
        <f t="shared" si="29"/>
        <v>0</v>
      </c>
      <c r="AS109" s="95">
        <f t="shared" si="30"/>
        <v>0</v>
      </c>
      <c r="AT109" s="96">
        <f t="shared" si="31"/>
        <v>0</v>
      </c>
      <c r="AU109" s="89"/>
      <c r="AV109" s="82"/>
      <c r="AW109" s="83"/>
      <c r="AX109" s="83"/>
      <c r="AY109" s="87"/>
    </row>
    <row r="110" spans="1:51" ht="30" customHeight="1">
      <c r="A110" s="147"/>
      <c r="B110" s="141"/>
      <c r="C110" s="141"/>
      <c r="D110" s="141"/>
      <c r="E110" s="141"/>
      <c r="F110" s="142"/>
      <c r="G110" s="62">
        <f>IFERROR(IF(VLOOKUP(B110,'출력일보 1일'!$D$10:$E$70,2,FALSE)&gt;0,VLOOKUP(B110,'출력일보 1일'!$D$10:$E$70,2,FALSE),0),0)+IFERROR(IF(VLOOKUP(B110,'출력일보 1일'!$L$10:$M$70,2,FALSE)&gt;0,VLOOKUP(B110,'출력일보 1일'!$L$10:$M$70,2,FALSE),0),0)</f>
        <v>0</v>
      </c>
      <c r="H110" s="63">
        <f>IFERROR(IF(VLOOKUP(B110,'출력일보 2일'!$D$10:$E$70,2,FALSE)&gt;0,VLOOKUP(B110,'출력일보 2일'!$D$10:$E$70,2,FALSE),0),0)+IFERROR(IF(VLOOKUP(B110,'출력일보 2일'!$L$10:$M$70,2,FALSE)&gt;0,VLOOKUP(B110,'출력일보 2일'!$L$10:$M$70,2,FALSE),0),0)</f>
        <v>0</v>
      </c>
      <c r="I110" s="63">
        <f>IFERROR(IF(VLOOKUP(B110,'출력일보 3일'!$D$10:$E$70,2,FALSE)&gt;0,VLOOKUP(B110,'출력일보 3일'!$D$10:$E$70,2,FALSE),0),0)+IFERROR(IF(VLOOKUP(B110,'출력일보 3일'!$L$10:$M$70,2,FALSE)&gt;0,VLOOKUP(B110,'출력일보 3일'!$L$10:$M$70,2,FALSE),0),0)</f>
        <v>0</v>
      </c>
      <c r="J110" s="63">
        <f>IFERROR(IF(VLOOKUP(B110,'출력일보 4일'!$D$10:$E$70,2,FALSE)&gt;0,VLOOKUP(B110,'출력일보 4일'!$D$10:$E$70,2,FALSE),0),0)+IFERROR(IF(VLOOKUP(B110,'출력일보 4일'!$L$10:$M$70,2,FALSE)&gt;0,VLOOKUP(B110,'출력일보 4일'!$L$10:$M$70,2,FALSE),0),0)</f>
        <v>0</v>
      </c>
      <c r="K110" s="63">
        <f>IFERROR(IF(VLOOKUP(B110,'출력일보 5일'!$D$10:$E$70,2,FALSE)&gt;0,VLOOKUP(B110,'출력일보 5일'!$D$10:$E$70,2,FALSE),0),0)+IFERROR(IF(VLOOKUP(B110,'출력일보 5일'!$L$10:$M$70,2,FALSE)&gt;0,VLOOKUP(B110,'출력일보 5일'!$L$10:$M$70,2,FALSE),0),0)</f>
        <v>0</v>
      </c>
      <c r="L110" s="63">
        <f>IFERROR(IF(VLOOKUP(B110,'출력일보 6일'!$D$10:$E$70,2,FALSE)&gt;0,VLOOKUP(B110,'출력일보 6일'!$D$10:$E$70,2,FALSE),0),0)+IFERROR(IF(VLOOKUP(B110,'출력일보 6일'!$L$10:$M$70,2,FALSE)&gt;0,VLOOKUP(B110,'출력일보 6일'!$L$10:$M$70,2,FALSE),0),0)</f>
        <v>0</v>
      </c>
      <c r="M110" s="63">
        <f>IFERROR(IF(VLOOKUP(B110,'출력일보 7일'!$D$10:$E$70,2,FALSE)&gt;0,VLOOKUP(B110,'출력일보 7일'!$D$10:$E$70,2,FALSE),0),0)+IFERROR(IF(VLOOKUP(B110,'출력일보 7일'!$L$10:$M$70,2,FALSE)&gt;0,VLOOKUP(B110,'출력일보 7일'!$L$10:$M$70,2,FALSE),0),0)</f>
        <v>0</v>
      </c>
      <c r="N110" s="63">
        <f>IFERROR(IF(VLOOKUP(B110,'출력일보 8일'!$D$10:$E$70,2,FALSE)&gt;0,VLOOKUP(B110,'출력일보 8일'!$D$10:$E$70,2,FALSE),0),0)+IFERROR(IF(VLOOKUP(B110,'출력일보 8일'!$L$10:$M$70,2,FALSE)&gt;0,VLOOKUP(B110,'출력일보 8일'!$L$10:$M$70,2,FALSE),0),0)</f>
        <v>0</v>
      </c>
      <c r="O110" s="63">
        <f>IFERROR(IF(VLOOKUP(B110,'출력일보 9일'!$D$10:$E$70,2,FALSE)&gt;0,VLOOKUP(B110,'출력일보 9일'!$D$10:$E$70,2,FALSE),0),0)+IFERROR(IF(VLOOKUP(B110,'출력일보 9일'!$L$10:$M$70,2,FALSE)&gt;0,VLOOKUP(B110,'출력일보 9일'!$L$10:$M$70,2,FALSE),0),0)</f>
        <v>0</v>
      </c>
      <c r="P110" s="63">
        <f>IFERROR(IF(VLOOKUP(B110,'출력일보 10일'!$D$10:$E$70,2,FALSE)&gt;0,VLOOKUP(B110,'출력일보 10일'!$D$10:$E$70,2,FALSE),0),0)+IFERROR(IF(VLOOKUP(B110,'출력일보 10일'!$L$10:$M$70,2,FALSE)&gt;0,VLOOKUP(B110,'출력일보 10일'!$L$10:$M$70,2,FALSE),0),0)</f>
        <v>0</v>
      </c>
      <c r="Q110" s="63">
        <f>IFERROR(IF(VLOOKUP(B110,'출력일보 11일'!$D$10:$E$70,2,FALSE)&gt;0,VLOOKUP(B110,'출력일보 11일'!$D$10:$E$70,2,FALSE),0),0)+IFERROR(IF(VLOOKUP(B110,'출력일보 11일'!$L$10:$M$70,2,FALSE)&gt;0,VLOOKUP(B110,'출력일보 11일'!$L$10:$M$70,2,FALSE),0),0)</f>
        <v>0</v>
      </c>
      <c r="R110" s="63">
        <f>IFERROR(IF(VLOOKUP(B110,'출력일보 12일'!$D$10:$E$70,2,FALSE)&gt;0,VLOOKUP(B110,'출력일보 12일'!$D$10:$E$70,2,FALSE),0),0)+IFERROR(IF(VLOOKUP(B110,'출력일보 12일'!$L$10:$M$70,2,FALSE)&gt;0,VLOOKUP(B110,'출력일보 12일'!$L$10:$M$70,2,FALSE),0),0)</f>
        <v>0</v>
      </c>
      <c r="S110" s="63">
        <f>IFERROR(IF(VLOOKUP(B110,'출력일보 13일'!$D$10:$E$70,2,FALSE)&gt;0,VLOOKUP(B110,'출력일보 13일'!$D$10:$E$70,2,FALSE),0),0)+IFERROR(IF(VLOOKUP(B110,'출력일보 13일'!$L$10:$M$70,2,FALSE)&gt;0,VLOOKUP(B110,'출력일보 13일'!$L$10:$M$70,2,FALSE),0),0)</f>
        <v>0</v>
      </c>
      <c r="T110" s="63">
        <f>IFERROR(IF(VLOOKUP(B110,'출력일보 14일'!$D$10:$E$70,2,FALSE)&gt;0,VLOOKUP(B110,'출력일보 14일'!$D$10:$E$70,2,FALSE),0),0)+IFERROR(IF(VLOOKUP(B110,'출력일보 14일'!$L$10:$M$70,2,FALSE)&gt;0,VLOOKUP(B110,'출력일보 14일'!$L$10:$M$70,2,FALSE),0),0)</f>
        <v>0</v>
      </c>
      <c r="U110" s="63">
        <f>IFERROR(IF(VLOOKUP(B110,'출력일보 15일'!$D$10:$E$70,2,FALSE)&gt;0,VLOOKUP(B110,'출력일보 15일'!$D$10:$E$70,2,FALSE),0),0)+IFERROR(IF(VLOOKUP(B110,'출력일보 15일'!$L$10:$M$70,2,FALSE)&gt;0,VLOOKUP(B110,'출력일보 15일'!$L$10:$M$70,2,FALSE),0),0)</f>
        <v>0</v>
      </c>
      <c r="V110" s="63">
        <f>IFERROR(IF(VLOOKUP(B110,'출력일보 16일'!$D$10:$E$70,2,FALSE)&gt;0,VLOOKUP(B110,'출력일보 16일'!$D$10:$E$70,2,FALSE),0),0)+IFERROR(IF(VLOOKUP(B110,'출력일보 16일'!$L$10:$M$70,2,FALSE)&gt;0,VLOOKUP(B110,'출력일보 16일'!$L$10:$M$70,2,FALSE),0),0)</f>
        <v>0</v>
      </c>
      <c r="W110" s="63">
        <f>IFERROR(IF(VLOOKUP(B110,'출력일보 17일'!$D$10:$E$70,2,FALSE)&gt;0,VLOOKUP(B110,'출력일보 17일'!$D$10:$E$70,2,FALSE),0),0)+IFERROR(IF(VLOOKUP(B110,'출력일보 17일'!$L$10:$M$70,2,FALSE)&gt;0,VLOOKUP(B110,'출력일보 17일'!$L$10:$M$70,2,FALSE),0),0)</f>
        <v>0</v>
      </c>
      <c r="X110" s="63">
        <f>IFERROR(IF(VLOOKUP(B110,'출력일보 18일'!$D$10:$E$70,2,FALSE)&gt;0,VLOOKUP(B110,'출력일보 18일'!$D$10:$E$70,2,FALSE),0),0)+IFERROR(IF(VLOOKUP(B110,'출력일보 18일'!$L$10:$M$70,2,FALSE)&gt;0,VLOOKUP(B110,'출력일보 18일'!$L$10:$M$70,2,FALSE),0),0)</f>
        <v>0</v>
      </c>
      <c r="Y110" s="63">
        <f>IFERROR(IF(VLOOKUP(B110,'출력일보 19일'!$D$10:$E$70,2,FALSE)&gt;0,VLOOKUP(B110,'출력일보 19일'!$D$10:$E$70,2,FALSE),0),0)+IFERROR(IF(VLOOKUP(B110,'출력일보 19일'!$L$10:$M$70,2,FALSE)&gt;0,VLOOKUP(B110,'출력일보 19일'!$L$10:$M$70,2,FALSE),0),0)</f>
        <v>0</v>
      </c>
      <c r="Z110" s="63">
        <f>IFERROR(IF(VLOOKUP(B110,'출력일보 20일'!$D$10:$E$70,2,FALSE)&gt;0,VLOOKUP(B110,'출력일보 20일'!$D$10:$E$70,2,FALSE),0),0)+IFERROR(IF(VLOOKUP(B110,'출력일보 20일'!$L$10:$M$70,2,FALSE)&gt;0,VLOOKUP(B110,'출력일보 20일'!$L$10:$M$70,2,FALSE),0),0)</f>
        <v>0</v>
      </c>
      <c r="AA110" s="63">
        <f>IFERROR(IF(VLOOKUP(B110,'출력일보 21일'!$D$10:$E$70,2,FALSE)&gt;0,VLOOKUP(B110,'출력일보 21일'!$D$10:$E$70,2,FALSE),0),0)+IFERROR(IF(VLOOKUP(B110,'출력일보 21일'!$L$10:$M$70,2,FALSE)&gt;0,VLOOKUP(B110,'출력일보 21일'!$L$10:$M$70,2,FALSE),0),0)</f>
        <v>0</v>
      </c>
      <c r="AB110" s="63">
        <f>IFERROR(IF(VLOOKUP(B110,'출력일보 22일'!$D$10:$E$70,2,FALSE)&gt;0,VLOOKUP(B110,'출력일보 22일'!$D$10:$E$70,2,FALSE),0),0)+IFERROR(IF(VLOOKUP(B110,'출력일보 22일'!$L$10:$M$70,2,FALSE)&gt;0,VLOOKUP(B110,'출력일보 22일'!$L$10:$M$70,2,FALSE),0),0)</f>
        <v>0</v>
      </c>
      <c r="AC110" s="63">
        <f>IFERROR(IF(VLOOKUP(B110,'출력일보 23일'!$D$10:$E$70,2,FALSE)&gt;0,VLOOKUP(B110,'출력일보 23일'!$D$10:$E$70,2,FALSE),0),0)+IFERROR(IF(VLOOKUP(B110,'출력일보 23일'!$L$10:$M$70,2,FALSE)&gt;0,VLOOKUP(B110,'출력일보 23일'!$L$10:$M$70,2,FALSE),0),0)</f>
        <v>0</v>
      </c>
      <c r="AD110" s="63">
        <f>IFERROR(IF(VLOOKUP(B110,'출력일보 24일'!$D$10:$E$70,2,FALSE)&gt;0,VLOOKUP(B110,'출력일보 24일'!$D$10:$E$70,2,FALSE),0),0)+IFERROR(IF(VLOOKUP(B110,'출력일보 24일'!$L$10:$M$70,2,FALSE)&gt;0,VLOOKUP(B110,'출력일보 24일'!$L$10:$M$70,2,FALSE),0),0)</f>
        <v>0</v>
      </c>
      <c r="AE110" s="63">
        <f>IFERROR(IF(VLOOKUP(B110,'출력일보 25일'!$D$10:$E$70,2,FALSE)&gt;0,VLOOKUP(B110,'출력일보 25일'!$D$10:$E$70,2,FALSE),0),0)+IFERROR(IF(VLOOKUP(B110,'출력일보 25일'!$L$10:$M$70,2,FALSE)&gt;0,VLOOKUP(B110,'출력일보 25일'!$L$10:$M$70,2,FALSE),0),0)</f>
        <v>0</v>
      </c>
      <c r="AF110" s="63">
        <f>IFERROR(IF(VLOOKUP(B110,'출력일보 26일'!$D$10:$E$70,2,FALSE)&gt;0,VLOOKUP(B110,'출력일보 26일'!$D$10:$E$70,2,FALSE),0),0)+IFERROR(IF(VLOOKUP(B110,'출력일보 26일'!$L$10:$M$70,2,FALSE)&gt;0,VLOOKUP(B110,'출력일보 26일'!$L$10:$M$70,2,FALSE),0),0)</f>
        <v>0</v>
      </c>
      <c r="AG110" s="63">
        <f>IFERROR(IF(VLOOKUP(B110,'출력일보 27일'!$D$10:$E$70,2,FALSE)&gt;0,VLOOKUP(B110,'출력일보 27일'!$D$10:$E$70,2,FALSE),0),0)+IFERROR(IF(VLOOKUP(B110,'출력일보 27일'!$L$10:$M$70,2,FALSE)&gt;0,VLOOKUP(B110,'출력일보 27일'!$L$10:$M$70,2,FALSE),0),0)</f>
        <v>0</v>
      </c>
      <c r="AH110" s="63">
        <f>IFERROR(IF(VLOOKUP(B110,'출력일보 28일'!$D$10:$E$70,2,FALSE)&gt;0,VLOOKUP(B110,'출력일보 28일'!$D$10:$E$70,2,FALSE),0),0)+IFERROR(IF(VLOOKUP(B110,'출력일보 28일'!$L$10:$M$70,2,FALSE)&gt;0,VLOOKUP(B110,'출력일보 28일'!$L$10:$M$70,2,FALSE),0),0)</f>
        <v>0</v>
      </c>
      <c r="AI110" s="63">
        <f>IFERROR(IF(VLOOKUP(B110,'출력일보 29일'!$D$10:$E$70,2,FALSE)&gt;0,VLOOKUP(B110,'출력일보 29일'!$D$10:$E$70,2,FALSE),0),0)+IFERROR(IF(VLOOKUP(B110,'출력일보 29일'!$L$10:$M$70,2,FALSE)&gt;0,VLOOKUP(B110,'출력일보 29일'!$L$10:$M$70,2,FALSE),0),0)</f>
        <v>0</v>
      </c>
      <c r="AJ110" s="63">
        <f>IFERROR(IF(VLOOKUP(B110,'출력일보 30일'!$D$10:$E$70,2,FALSE)&gt;0,VLOOKUP(B110,'출력일보 30일'!$D$10:$E$70,2,FALSE),0),0)+IFERROR(IF(VLOOKUP(B110,'출력일보 30일'!$L$10:$M$70,2,FALSE)&gt;0,VLOOKUP(B110,'출력일보 30일'!$L$10:$M$70,2,FALSE),0),0)</f>
        <v>0</v>
      </c>
      <c r="AK110" s="64">
        <f>IFERROR(IF(VLOOKUP(B110,'출력일보 31일'!$D$10:$E$70,2,FALSE)&gt;0,VLOOKUP(B110,'출력일보 31일'!$D$10:$E$70,2,FALSE),0),0)+IFERROR(IF(VLOOKUP(B110,'출력일보 31일'!$L$10:$M$70,2,FALSE)&gt;0,VLOOKUP(B110,'출력일보 31일'!$L$10:$M$70,2,FALSE),0),0)</f>
        <v>0</v>
      </c>
      <c r="AL110" s="75">
        <f t="shared" si="24"/>
        <v>0</v>
      </c>
      <c r="AM110" s="76">
        <f t="shared" si="25"/>
        <v>0</v>
      </c>
      <c r="AN110" s="77"/>
      <c r="AO110" s="95">
        <f t="shared" si="26"/>
        <v>0</v>
      </c>
      <c r="AP110" s="96">
        <f t="shared" si="27"/>
        <v>0</v>
      </c>
      <c r="AQ110" s="97">
        <f t="shared" si="28"/>
        <v>0</v>
      </c>
      <c r="AR110" s="97">
        <f t="shared" si="29"/>
        <v>0</v>
      </c>
      <c r="AS110" s="95">
        <f t="shared" si="30"/>
        <v>0</v>
      </c>
      <c r="AT110" s="96">
        <f t="shared" si="31"/>
        <v>0</v>
      </c>
      <c r="AU110" s="89"/>
      <c r="AV110" s="82"/>
      <c r="AW110" s="83"/>
      <c r="AX110" s="83"/>
      <c r="AY110" s="87"/>
    </row>
    <row r="111" spans="1:51" ht="30" customHeight="1">
      <c r="A111" s="147"/>
      <c r="B111" s="141"/>
      <c r="C111" s="141"/>
      <c r="D111" s="141"/>
      <c r="E111" s="141"/>
      <c r="F111" s="142"/>
      <c r="G111" s="62">
        <f>IFERROR(IF(VLOOKUP(B111,'출력일보 1일'!$D$10:$E$70,2,FALSE)&gt;0,VLOOKUP(B111,'출력일보 1일'!$D$10:$E$70,2,FALSE),0),0)+IFERROR(IF(VLOOKUP(B111,'출력일보 1일'!$L$10:$M$70,2,FALSE)&gt;0,VLOOKUP(B111,'출력일보 1일'!$L$10:$M$70,2,FALSE),0),0)</f>
        <v>0</v>
      </c>
      <c r="H111" s="63">
        <f>IFERROR(IF(VLOOKUP(B111,'출력일보 2일'!$D$10:$E$70,2,FALSE)&gt;0,VLOOKUP(B111,'출력일보 2일'!$D$10:$E$70,2,FALSE),0),0)+IFERROR(IF(VLOOKUP(B111,'출력일보 2일'!$L$10:$M$70,2,FALSE)&gt;0,VLOOKUP(B111,'출력일보 2일'!$L$10:$M$70,2,FALSE),0),0)</f>
        <v>0</v>
      </c>
      <c r="I111" s="63">
        <f>IFERROR(IF(VLOOKUP(B111,'출력일보 3일'!$D$10:$E$70,2,FALSE)&gt;0,VLOOKUP(B111,'출력일보 3일'!$D$10:$E$70,2,FALSE),0),0)+IFERROR(IF(VLOOKUP(B111,'출력일보 3일'!$L$10:$M$70,2,FALSE)&gt;0,VLOOKUP(B111,'출력일보 3일'!$L$10:$M$70,2,FALSE),0),0)</f>
        <v>0</v>
      </c>
      <c r="J111" s="63">
        <f>IFERROR(IF(VLOOKUP(B111,'출력일보 4일'!$D$10:$E$70,2,FALSE)&gt;0,VLOOKUP(B111,'출력일보 4일'!$D$10:$E$70,2,FALSE),0),0)+IFERROR(IF(VLOOKUP(B111,'출력일보 4일'!$L$10:$M$70,2,FALSE)&gt;0,VLOOKUP(B111,'출력일보 4일'!$L$10:$M$70,2,FALSE),0),0)</f>
        <v>0</v>
      </c>
      <c r="K111" s="63">
        <f>IFERROR(IF(VLOOKUP(B111,'출력일보 5일'!$D$10:$E$70,2,FALSE)&gt;0,VLOOKUP(B111,'출력일보 5일'!$D$10:$E$70,2,FALSE),0),0)+IFERROR(IF(VLOOKUP(B111,'출력일보 5일'!$L$10:$M$70,2,FALSE)&gt;0,VLOOKUP(B111,'출력일보 5일'!$L$10:$M$70,2,FALSE),0),0)</f>
        <v>0</v>
      </c>
      <c r="L111" s="63">
        <f>IFERROR(IF(VLOOKUP(B111,'출력일보 6일'!$D$10:$E$70,2,FALSE)&gt;0,VLOOKUP(B111,'출력일보 6일'!$D$10:$E$70,2,FALSE),0),0)+IFERROR(IF(VLOOKUP(B111,'출력일보 6일'!$L$10:$M$70,2,FALSE)&gt;0,VLOOKUP(B111,'출력일보 6일'!$L$10:$M$70,2,FALSE),0),0)</f>
        <v>0</v>
      </c>
      <c r="M111" s="63">
        <f>IFERROR(IF(VLOOKUP(B111,'출력일보 7일'!$D$10:$E$70,2,FALSE)&gt;0,VLOOKUP(B111,'출력일보 7일'!$D$10:$E$70,2,FALSE),0),0)+IFERROR(IF(VLOOKUP(B111,'출력일보 7일'!$L$10:$M$70,2,FALSE)&gt;0,VLOOKUP(B111,'출력일보 7일'!$L$10:$M$70,2,FALSE),0),0)</f>
        <v>0</v>
      </c>
      <c r="N111" s="63">
        <f>IFERROR(IF(VLOOKUP(B111,'출력일보 8일'!$D$10:$E$70,2,FALSE)&gt;0,VLOOKUP(B111,'출력일보 8일'!$D$10:$E$70,2,FALSE),0),0)+IFERROR(IF(VLOOKUP(B111,'출력일보 8일'!$L$10:$M$70,2,FALSE)&gt;0,VLOOKUP(B111,'출력일보 8일'!$L$10:$M$70,2,FALSE),0),0)</f>
        <v>0</v>
      </c>
      <c r="O111" s="63">
        <f>IFERROR(IF(VLOOKUP(B111,'출력일보 9일'!$D$10:$E$70,2,FALSE)&gt;0,VLOOKUP(B111,'출력일보 9일'!$D$10:$E$70,2,FALSE),0),0)+IFERROR(IF(VLOOKUP(B111,'출력일보 9일'!$L$10:$M$70,2,FALSE)&gt;0,VLOOKUP(B111,'출력일보 9일'!$L$10:$M$70,2,FALSE),0),0)</f>
        <v>0</v>
      </c>
      <c r="P111" s="63">
        <f>IFERROR(IF(VLOOKUP(B111,'출력일보 10일'!$D$10:$E$70,2,FALSE)&gt;0,VLOOKUP(B111,'출력일보 10일'!$D$10:$E$70,2,FALSE),0),0)+IFERROR(IF(VLOOKUP(B111,'출력일보 10일'!$L$10:$M$70,2,FALSE)&gt;0,VLOOKUP(B111,'출력일보 10일'!$L$10:$M$70,2,FALSE),0),0)</f>
        <v>0</v>
      </c>
      <c r="Q111" s="63">
        <f>IFERROR(IF(VLOOKUP(B111,'출력일보 11일'!$D$10:$E$70,2,FALSE)&gt;0,VLOOKUP(B111,'출력일보 11일'!$D$10:$E$70,2,FALSE),0),0)+IFERROR(IF(VLOOKUP(B111,'출력일보 11일'!$L$10:$M$70,2,FALSE)&gt;0,VLOOKUP(B111,'출력일보 11일'!$L$10:$M$70,2,FALSE),0),0)</f>
        <v>0</v>
      </c>
      <c r="R111" s="63">
        <f>IFERROR(IF(VLOOKUP(B111,'출력일보 12일'!$D$10:$E$70,2,FALSE)&gt;0,VLOOKUP(B111,'출력일보 12일'!$D$10:$E$70,2,FALSE),0),0)+IFERROR(IF(VLOOKUP(B111,'출력일보 12일'!$L$10:$M$70,2,FALSE)&gt;0,VLOOKUP(B111,'출력일보 12일'!$L$10:$M$70,2,FALSE),0),0)</f>
        <v>0</v>
      </c>
      <c r="S111" s="63">
        <f>IFERROR(IF(VLOOKUP(B111,'출력일보 13일'!$D$10:$E$70,2,FALSE)&gt;0,VLOOKUP(B111,'출력일보 13일'!$D$10:$E$70,2,FALSE),0),0)+IFERROR(IF(VLOOKUP(B111,'출력일보 13일'!$L$10:$M$70,2,FALSE)&gt;0,VLOOKUP(B111,'출력일보 13일'!$L$10:$M$70,2,FALSE),0),0)</f>
        <v>0</v>
      </c>
      <c r="T111" s="63">
        <f>IFERROR(IF(VLOOKUP(B111,'출력일보 14일'!$D$10:$E$70,2,FALSE)&gt;0,VLOOKUP(B111,'출력일보 14일'!$D$10:$E$70,2,FALSE),0),0)+IFERROR(IF(VLOOKUP(B111,'출력일보 14일'!$L$10:$M$70,2,FALSE)&gt;0,VLOOKUP(B111,'출력일보 14일'!$L$10:$M$70,2,FALSE),0),0)</f>
        <v>0</v>
      </c>
      <c r="U111" s="63">
        <f>IFERROR(IF(VLOOKUP(B111,'출력일보 15일'!$D$10:$E$70,2,FALSE)&gt;0,VLOOKUP(B111,'출력일보 15일'!$D$10:$E$70,2,FALSE),0),0)+IFERROR(IF(VLOOKUP(B111,'출력일보 15일'!$L$10:$M$70,2,FALSE)&gt;0,VLOOKUP(B111,'출력일보 15일'!$L$10:$M$70,2,FALSE),0),0)</f>
        <v>0</v>
      </c>
      <c r="V111" s="63">
        <f>IFERROR(IF(VLOOKUP(B111,'출력일보 16일'!$D$10:$E$70,2,FALSE)&gt;0,VLOOKUP(B111,'출력일보 16일'!$D$10:$E$70,2,FALSE),0),0)+IFERROR(IF(VLOOKUP(B111,'출력일보 16일'!$L$10:$M$70,2,FALSE)&gt;0,VLOOKUP(B111,'출력일보 16일'!$L$10:$M$70,2,FALSE),0),0)</f>
        <v>0</v>
      </c>
      <c r="W111" s="63">
        <f>IFERROR(IF(VLOOKUP(B111,'출력일보 17일'!$D$10:$E$70,2,FALSE)&gt;0,VLOOKUP(B111,'출력일보 17일'!$D$10:$E$70,2,FALSE),0),0)+IFERROR(IF(VLOOKUP(B111,'출력일보 17일'!$L$10:$M$70,2,FALSE)&gt;0,VLOOKUP(B111,'출력일보 17일'!$L$10:$M$70,2,FALSE),0),0)</f>
        <v>0</v>
      </c>
      <c r="X111" s="63">
        <f>IFERROR(IF(VLOOKUP(B111,'출력일보 18일'!$D$10:$E$70,2,FALSE)&gt;0,VLOOKUP(B111,'출력일보 18일'!$D$10:$E$70,2,FALSE),0),0)+IFERROR(IF(VLOOKUP(B111,'출력일보 18일'!$L$10:$M$70,2,FALSE)&gt;0,VLOOKUP(B111,'출력일보 18일'!$L$10:$M$70,2,FALSE),0),0)</f>
        <v>0</v>
      </c>
      <c r="Y111" s="63">
        <f>IFERROR(IF(VLOOKUP(B111,'출력일보 19일'!$D$10:$E$70,2,FALSE)&gt;0,VLOOKUP(B111,'출력일보 19일'!$D$10:$E$70,2,FALSE),0),0)+IFERROR(IF(VLOOKUP(B111,'출력일보 19일'!$L$10:$M$70,2,FALSE)&gt;0,VLOOKUP(B111,'출력일보 19일'!$L$10:$M$70,2,FALSE),0),0)</f>
        <v>0</v>
      </c>
      <c r="Z111" s="63">
        <f>IFERROR(IF(VLOOKUP(B111,'출력일보 20일'!$D$10:$E$70,2,FALSE)&gt;0,VLOOKUP(B111,'출력일보 20일'!$D$10:$E$70,2,FALSE),0),0)+IFERROR(IF(VLOOKUP(B111,'출력일보 20일'!$L$10:$M$70,2,FALSE)&gt;0,VLOOKUP(B111,'출력일보 20일'!$L$10:$M$70,2,FALSE),0),0)</f>
        <v>0</v>
      </c>
      <c r="AA111" s="63">
        <f>IFERROR(IF(VLOOKUP(B111,'출력일보 21일'!$D$10:$E$70,2,FALSE)&gt;0,VLOOKUP(B111,'출력일보 21일'!$D$10:$E$70,2,FALSE),0),0)+IFERROR(IF(VLOOKUP(B111,'출력일보 21일'!$L$10:$M$70,2,FALSE)&gt;0,VLOOKUP(B111,'출력일보 21일'!$L$10:$M$70,2,FALSE),0),0)</f>
        <v>0</v>
      </c>
      <c r="AB111" s="63">
        <f>IFERROR(IF(VLOOKUP(B111,'출력일보 22일'!$D$10:$E$70,2,FALSE)&gt;0,VLOOKUP(B111,'출력일보 22일'!$D$10:$E$70,2,FALSE),0),0)+IFERROR(IF(VLOOKUP(B111,'출력일보 22일'!$L$10:$M$70,2,FALSE)&gt;0,VLOOKUP(B111,'출력일보 22일'!$L$10:$M$70,2,FALSE),0),0)</f>
        <v>0</v>
      </c>
      <c r="AC111" s="63">
        <f>IFERROR(IF(VLOOKUP(B111,'출력일보 23일'!$D$10:$E$70,2,FALSE)&gt;0,VLOOKUP(B111,'출력일보 23일'!$D$10:$E$70,2,FALSE),0),0)+IFERROR(IF(VLOOKUP(B111,'출력일보 23일'!$L$10:$M$70,2,FALSE)&gt;0,VLOOKUP(B111,'출력일보 23일'!$L$10:$M$70,2,FALSE),0),0)</f>
        <v>0</v>
      </c>
      <c r="AD111" s="63">
        <f>IFERROR(IF(VLOOKUP(B111,'출력일보 24일'!$D$10:$E$70,2,FALSE)&gt;0,VLOOKUP(B111,'출력일보 24일'!$D$10:$E$70,2,FALSE),0),0)+IFERROR(IF(VLOOKUP(B111,'출력일보 24일'!$L$10:$M$70,2,FALSE)&gt;0,VLOOKUP(B111,'출력일보 24일'!$L$10:$M$70,2,FALSE),0),0)</f>
        <v>0</v>
      </c>
      <c r="AE111" s="63">
        <f>IFERROR(IF(VLOOKUP(B111,'출력일보 25일'!$D$10:$E$70,2,FALSE)&gt;0,VLOOKUP(B111,'출력일보 25일'!$D$10:$E$70,2,FALSE),0),0)+IFERROR(IF(VLOOKUP(B111,'출력일보 25일'!$L$10:$M$70,2,FALSE)&gt;0,VLOOKUP(B111,'출력일보 25일'!$L$10:$M$70,2,FALSE),0),0)</f>
        <v>0</v>
      </c>
      <c r="AF111" s="63">
        <f>IFERROR(IF(VLOOKUP(B111,'출력일보 26일'!$D$10:$E$70,2,FALSE)&gt;0,VLOOKUP(B111,'출력일보 26일'!$D$10:$E$70,2,FALSE),0),0)+IFERROR(IF(VLOOKUP(B111,'출력일보 26일'!$L$10:$M$70,2,FALSE)&gt;0,VLOOKUP(B111,'출력일보 26일'!$L$10:$M$70,2,FALSE),0),0)</f>
        <v>0</v>
      </c>
      <c r="AG111" s="63">
        <f>IFERROR(IF(VLOOKUP(B111,'출력일보 27일'!$D$10:$E$70,2,FALSE)&gt;0,VLOOKUP(B111,'출력일보 27일'!$D$10:$E$70,2,FALSE),0),0)+IFERROR(IF(VLOOKUP(B111,'출력일보 27일'!$L$10:$M$70,2,FALSE)&gt;0,VLOOKUP(B111,'출력일보 27일'!$L$10:$M$70,2,FALSE),0),0)</f>
        <v>0</v>
      </c>
      <c r="AH111" s="63">
        <f>IFERROR(IF(VLOOKUP(B111,'출력일보 28일'!$D$10:$E$70,2,FALSE)&gt;0,VLOOKUP(B111,'출력일보 28일'!$D$10:$E$70,2,FALSE),0),0)+IFERROR(IF(VLOOKUP(B111,'출력일보 28일'!$L$10:$M$70,2,FALSE)&gt;0,VLOOKUP(B111,'출력일보 28일'!$L$10:$M$70,2,FALSE),0),0)</f>
        <v>0</v>
      </c>
      <c r="AI111" s="63">
        <f>IFERROR(IF(VLOOKUP(B111,'출력일보 29일'!$D$10:$E$70,2,FALSE)&gt;0,VLOOKUP(B111,'출력일보 29일'!$D$10:$E$70,2,FALSE),0),0)+IFERROR(IF(VLOOKUP(B111,'출력일보 29일'!$L$10:$M$70,2,FALSE)&gt;0,VLOOKUP(B111,'출력일보 29일'!$L$10:$M$70,2,FALSE),0),0)</f>
        <v>0</v>
      </c>
      <c r="AJ111" s="63">
        <f>IFERROR(IF(VLOOKUP(B111,'출력일보 30일'!$D$10:$E$70,2,FALSE)&gt;0,VLOOKUP(B111,'출력일보 30일'!$D$10:$E$70,2,FALSE),0),0)+IFERROR(IF(VLOOKUP(B111,'출력일보 30일'!$L$10:$M$70,2,FALSE)&gt;0,VLOOKUP(B111,'출력일보 30일'!$L$10:$M$70,2,FALSE),0),0)</f>
        <v>0</v>
      </c>
      <c r="AK111" s="64">
        <f>IFERROR(IF(VLOOKUP(B111,'출력일보 31일'!$D$10:$E$70,2,FALSE)&gt;0,VLOOKUP(B111,'출력일보 31일'!$D$10:$E$70,2,FALSE),0),0)+IFERROR(IF(VLOOKUP(B111,'출력일보 31일'!$L$10:$M$70,2,FALSE)&gt;0,VLOOKUP(B111,'출력일보 31일'!$L$10:$M$70,2,FALSE),0),0)</f>
        <v>0</v>
      </c>
      <c r="AL111" s="75">
        <f t="shared" si="24"/>
        <v>0</v>
      </c>
      <c r="AM111" s="76">
        <f t="shared" si="25"/>
        <v>0</v>
      </c>
      <c r="AN111" s="77"/>
      <c r="AO111" s="95">
        <f t="shared" si="26"/>
        <v>0</v>
      </c>
      <c r="AP111" s="96">
        <f t="shared" si="27"/>
        <v>0</v>
      </c>
      <c r="AQ111" s="97">
        <f t="shared" si="28"/>
        <v>0</v>
      </c>
      <c r="AR111" s="97">
        <f t="shared" si="29"/>
        <v>0</v>
      </c>
      <c r="AS111" s="95">
        <f t="shared" si="30"/>
        <v>0</v>
      </c>
      <c r="AT111" s="96">
        <f t="shared" si="31"/>
        <v>0</v>
      </c>
      <c r="AU111" s="89"/>
      <c r="AV111" s="82"/>
      <c r="AW111" s="83"/>
      <c r="AX111" s="83"/>
      <c r="AY111" s="87"/>
    </row>
    <row r="112" spans="1:51" ht="30" customHeight="1">
      <c r="A112" s="148"/>
      <c r="B112" s="143"/>
      <c r="C112" s="143"/>
      <c r="D112" s="143"/>
      <c r="E112" s="143"/>
      <c r="F112" s="144"/>
      <c r="G112" s="62">
        <f>IFERROR(IF(VLOOKUP(B112,'출력일보 1일'!$D$10:$E$70,2,FALSE)&gt;0,VLOOKUP(B112,'출력일보 1일'!$D$10:$E$70,2,FALSE),0),0)+IFERROR(IF(VLOOKUP(B112,'출력일보 1일'!$L$10:$M$70,2,FALSE)&gt;0,VLOOKUP(B112,'출력일보 1일'!$L$10:$M$70,2,FALSE),0),0)</f>
        <v>0</v>
      </c>
      <c r="H112" s="63">
        <f>IFERROR(IF(VLOOKUP(B112,'출력일보 2일'!$D$10:$E$70,2,FALSE)&gt;0,VLOOKUP(B112,'출력일보 2일'!$D$10:$E$70,2,FALSE),0),0)+IFERROR(IF(VLOOKUP(B112,'출력일보 2일'!$L$10:$M$70,2,FALSE)&gt;0,VLOOKUP(B112,'출력일보 2일'!$L$10:$M$70,2,FALSE),0),0)</f>
        <v>0</v>
      </c>
      <c r="I112" s="63">
        <f>IFERROR(IF(VLOOKUP(B112,'출력일보 3일'!$D$10:$E$70,2,FALSE)&gt;0,VLOOKUP(B112,'출력일보 3일'!$D$10:$E$70,2,FALSE),0),0)+IFERROR(IF(VLOOKUP(B112,'출력일보 3일'!$L$10:$M$70,2,FALSE)&gt;0,VLOOKUP(B112,'출력일보 3일'!$L$10:$M$70,2,FALSE),0),0)</f>
        <v>0</v>
      </c>
      <c r="J112" s="63">
        <f>IFERROR(IF(VLOOKUP(B112,'출력일보 4일'!$D$10:$E$70,2,FALSE)&gt;0,VLOOKUP(B112,'출력일보 4일'!$D$10:$E$70,2,FALSE),0),0)+IFERROR(IF(VLOOKUP(B112,'출력일보 4일'!$L$10:$M$70,2,FALSE)&gt;0,VLOOKUP(B112,'출력일보 4일'!$L$10:$M$70,2,FALSE),0),0)</f>
        <v>0</v>
      </c>
      <c r="K112" s="63">
        <f>IFERROR(IF(VLOOKUP(B112,'출력일보 5일'!$D$10:$E$70,2,FALSE)&gt;0,VLOOKUP(B112,'출력일보 5일'!$D$10:$E$70,2,FALSE),0),0)+IFERROR(IF(VLOOKUP(B112,'출력일보 5일'!$L$10:$M$70,2,FALSE)&gt;0,VLOOKUP(B112,'출력일보 5일'!$L$10:$M$70,2,FALSE),0),0)</f>
        <v>0</v>
      </c>
      <c r="L112" s="63">
        <f>IFERROR(IF(VLOOKUP(B112,'출력일보 6일'!$D$10:$E$70,2,FALSE)&gt;0,VLOOKUP(B112,'출력일보 6일'!$D$10:$E$70,2,FALSE),0),0)+IFERROR(IF(VLOOKUP(B112,'출력일보 6일'!$L$10:$M$70,2,FALSE)&gt;0,VLOOKUP(B112,'출력일보 6일'!$L$10:$M$70,2,FALSE),0),0)</f>
        <v>0</v>
      </c>
      <c r="M112" s="63">
        <f>IFERROR(IF(VLOOKUP(B112,'출력일보 7일'!$D$10:$E$70,2,FALSE)&gt;0,VLOOKUP(B112,'출력일보 7일'!$D$10:$E$70,2,FALSE),0),0)+IFERROR(IF(VLOOKUP(B112,'출력일보 7일'!$L$10:$M$70,2,FALSE)&gt;0,VLOOKUP(B112,'출력일보 7일'!$L$10:$M$70,2,FALSE),0),0)</f>
        <v>0</v>
      </c>
      <c r="N112" s="63">
        <f>IFERROR(IF(VLOOKUP(B112,'출력일보 8일'!$D$10:$E$70,2,FALSE)&gt;0,VLOOKUP(B112,'출력일보 8일'!$D$10:$E$70,2,FALSE),0),0)+IFERROR(IF(VLOOKUP(B112,'출력일보 8일'!$L$10:$M$70,2,FALSE)&gt;0,VLOOKUP(B112,'출력일보 8일'!$L$10:$M$70,2,FALSE),0),0)</f>
        <v>0</v>
      </c>
      <c r="O112" s="63">
        <f>IFERROR(IF(VLOOKUP(B112,'출력일보 9일'!$D$10:$E$70,2,FALSE)&gt;0,VLOOKUP(B112,'출력일보 9일'!$D$10:$E$70,2,FALSE),0),0)+IFERROR(IF(VLOOKUP(B112,'출력일보 9일'!$L$10:$M$70,2,FALSE)&gt;0,VLOOKUP(B112,'출력일보 9일'!$L$10:$M$70,2,FALSE),0),0)</f>
        <v>0</v>
      </c>
      <c r="P112" s="63">
        <f>IFERROR(IF(VLOOKUP(B112,'출력일보 10일'!$D$10:$E$70,2,FALSE)&gt;0,VLOOKUP(B112,'출력일보 10일'!$D$10:$E$70,2,FALSE),0),0)+IFERROR(IF(VLOOKUP(B112,'출력일보 10일'!$L$10:$M$70,2,FALSE)&gt;0,VLOOKUP(B112,'출력일보 10일'!$L$10:$M$70,2,FALSE),0),0)</f>
        <v>0</v>
      </c>
      <c r="Q112" s="63">
        <f>IFERROR(IF(VLOOKUP(B112,'출력일보 11일'!$D$10:$E$70,2,FALSE)&gt;0,VLOOKUP(B112,'출력일보 11일'!$D$10:$E$70,2,FALSE),0),0)+IFERROR(IF(VLOOKUP(B112,'출력일보 11일'!$L$10:$M$70,2,FALSE)&gt;0,VLOOKUP(B112,'출력일보 11일'!$L$10:$M$70,2,FALSE),0),0)</f>
        <v>0</v>
      </c>
      <c r="R112" s="63">
        <f>IFERROR(IF(VLOOKUP(B112,'출력일보 12일'!$D$10:$E$70,2,FALSE)&gt;0,VLOOKUP(B112,'출력일보 12일'!$D$10:$E$70,2,FALSE),0),0)+IFERROR(IF(VLOOKUP(B112,'출력일보 12일'!$L$10:$M$70,2,FALSE)&gt;0,VLOOKUP(B112,'출력일보 12일'!$L$10:$M$70,2,FALSE),0),0)</f>
        <v>0</v>
      </c>
      <c r="S112" s="63">
        <f>IFERROR(IF(VLOOKUP(B112,'출력일보 13일'!$D$10:$E$70,2,FALSE)&gt;0,VLOOKUP(B112,'출력일보 13일'!$D$10:$E$70,2,FALSE),0),0)+IFERROR(IF(VLOOKUP(B112,'출력일보 13일'!$L$10:$M$70,2,FALSE)&gt;0,VLOOKUP(B112,'출력일보 13일'!$L$10:$M$70,2,FALSE),0),0)</f>
        <v>0</v>
      </c>
      <c r="T112" s="63">
        <f>IFERROR(IF(VLOOKUP(B112,'출력일보 14일'!$D$10:$E$70,2,FALSE)&gt;0,VLOOKUP(B112,'출력일보 14일'!$D$10:$E$70,2,FALSE),0),0)+IFERROR(IF(VLOOKUP(B112,'출력일보 14일'!$L$10:$M$70,2,FALSE)&gt;0,VLOOKUP(B112,'출력일보 14일'!$L$10:$M$70,2,FALSE),0),0)</f>
        <v>0</v>
      </c>
      <c r="U112" s="63">
        <f>IFERROR(IF(VLOOKUP(B112,'출력일보 15일'!$D$10:$E$70,2,FALSE)&gt;0,VLOOKUP(B112,'출력일보 15일'!$D$10:$E$70,2,FALSE),0),0)+IFERROR(IF(VLOOKUP(B112,'출력일보 15일'!$L$10:$M$70,2,FALSE)&gt;0,VLOOKUP(B112,'출력일보 15일'!$L$10:$M$70,2,FALSE),0),0)</f>
        <v>0</v>
      </c>
      <c r="V112" s="63">
        <f>IFERROR(IF(VLOOKUP(B112,'출력일보 16일'!$D$10:$E$70,2,FALSE)&gt;0,VLOOKUP(B112,'출력일보 16일'!$D$10:$E$70,2,FALSE),0),0)+IFERROR(IF(VLOOKUP(B112,'출력일보 16일'!$L$10:$M$70,2,FALSE)&gt;0,VLOOKUP(B112,'출력일보 16일'!$L$10:$M$70,2,FALSE),0),0)</f>
        <v>0</v>
      </c>
      <c r="W112" s="63">
        <f>IFERROR(IF(VLOOKUP(B112,'출력일보 17일'!$D$10:$E$70,2,FALSE)&gt;0,VLOOKUP(B112,'출력일보 17일'!$D$10:$E$70,2,FALSE),0),0)+IFERROR(IF(VLOOKUP(B112,'출력일보 17일'!$L$10:$M$70,2,FALSE)&gt;0,VLOOKUP(B112,'출력일보 17일'!$L$10:$M$70,2,FALSE),0),0)</f>
        <v>0</v>
      </c>
      <c r="X112" s="63">
        <f>IFERROR(IF(VLOOKUP(B112,'출력일보 18일'!$D$10:$E$70,2,FALSE)&gt;0,VLOOKUP(B112,'출력일보 18일'!$D$10:$E$70,2,FALSE),0),0)+IFERROR(IF(VLOOKUP(B112,'출력일보 18일'!$L$10:$M$70,2,FALSE)&gt;0,VLOOKUP(B112,'출력일보 18일'!$L$10:$M$70,2,FALSE),0),0)</f>
        <v>0</v>
      </c>
      <c r="Y112" s="63">
        <f>IFERROR(IF(VLOOKUP(B112,'출력일보 19일'!$D$10:$E$70,2,FALSE)&gt;0,VLOOKUP(B112,'출력일보 19일'!$D$10:$E$70,2,FALSE),0),0)+IFERROR(IF(VLOOKUP(B112,'출력일보 19일'!$L$10:$M$70,2,FALSE)&gt;0,VLOOKUP(B112,'출력일보 19일'!$L$10:$M$70,2,FALSE),0),0)</f>
        <v>0</v>
      </c>
      <c r="Z112" s="63">
        <f>IFERROR(IF(VLOOKUP(B112,'출력일보 20일'!$D$10:$E$70,2,FALSE)&gt;0,VLOOKUP(B112,'출력일보 20일'!$D$10:$E$70,2,FALSE),0),0)+IFERROR(IF(VLOOKUP(B112,'출력일보 20일'!$L$10:$M$70,2,FALSE)&gt;0,VLOOKUP(B112,'출력일보 20일'!$L$10:$M$70,2,FALSE),0),0)</f>
        <v>0</v>
      </c>
      <c r="AA112" s="63">
        <f>IFERROR(IF(VLOOKUP(B112,'출력일보 21일'!$D$10:$E$70,2,FALSE)&gt;0,VLOOKUP(B112,'출력일보 21일'!$D$10:$E$70,2,FALSE),0),0)+IFERROR(IF(VLOOKUP(B112,'출력일보 21일'!$L$10:$M$70,2,FALSE)&gt;0,VLOOKUP(B112,'출력일보 21일'!$L$10:$M$70,2,FALSE),0),0)</f>
        <v>0</v>
      </c>
      <c r="AB112" s="63">
        <f>IFERROR(IF(VLOOKUP(B112,'출력일보 22일'!$D$10:$E$70,2,FALSE)&gt;0,VLOOKUP(B112,'출력일보 22일'!$D$10:$E$70,2,FALSE),0),0)+IFERROR(IF(VLOOKUP(B112,'출력일보 22일'!$L$10:$M$70,2,FALSE)&gt;0,VLOOKUP(B112,'출력일보 22일'!$L$10:$M$70,2,FALSE),0),0)</f>
        <v>0</v>
      </c>
      <c r="AC112" s="63">
        <f>IFERROR(IF(VLOOKUP(B112,'출력일보 23일'!$D$10:$E$70,2,FALSE)&gt;0,VLOOKUP(B112,'출력일보 23일'!$D$10:$E$70,2,FALSE),0),0)+IFERROR(IF(VLOOKUP(B112,'출력일보 23일'!$L$10:$M$70,2,FALSE)&gt;0,VLOOKUP(B112,'출력일보 23일'!$L$10:$M$70,2,FALSE),0),0)</f>
        <v>0</v>
      </c>
      <c r="AD112" s="63">
        <f>IFERROR(IF(VLOOKUP(B112,'출력일보 24일'!$D$10:$E$70,2,FALSE)&gt;0,VLOOKUP(B112,'출력일보 24일'!$D$10:$E$70,2,FALSE),0),0)+IFERROR(IF(VLOOKUP(B112,'출력일보 24일'!$L$10:$M$70,2,FALSE)&gt;0,VLOOKUP(B112,'출력일보 24일'!$L$10:$M$70,2,FALSE),0),0)</f>
        <v>0</v>
      </c>
      <c r="AE112" s="63">
        <f>IFERROR(IF(VLOOKUP(B112,'출력일보 25일'!$D$10:$E$70,2,FALSE)&gt;0,VLOOKUP(B112,'출력일보 25일'!$D$10:$E$70,2,FALSE),0),0)+IFERROR(IF(VLOOKUP(B112,'출력일보 25일'!$L$10:$M$70,2,FALSE)&gt;0,VLOOKUP(B112,'출력일보 25일'!$L$10:$M$70,2,FALSE),0),0)</f>
        <v>0</v>
      </c>
      <c r="AF112" s="63">
        <f>IFERROR(IF(VLOOKUP(B112,'출력일보 26일'!$D$10:$E$70,2,FALSE)&gt;0,VLOOKUP(B112,'출력일보 26일'!$D$10:$E$70,2,FALSE),0),0)+IFERROR(IF(VLOOKUP(B112,'출력일보 26일'!$L$10:$M$70,2,FALSE)&gt;0,VLOOKUP(B112,'출력일보 26일'!$L$10:$M$70,2,FALSE),0),0)</f>
        <v>0</v>
      </c>
      <c r="AG112" s="63">
        <f>IFERROR(IF(VLOOKUP(B112,'출력일보 27일'!$D$10:$E$70,2,FALSE)&gt;0,VLOOKUP(B112,'출력일보 27일'!$D$10:$E$70,2,FALSE),0),0)+IFERROR(IF(VLOOKUP(B112,'출력일보 27일'!$L$10:$M$70,2,FALSE)&gt;0,VLOOKUP(B112,'출력일보 27일'!$L$10:$M$70,2,FALSE),0),0)</f>
        <v>0</v>
      </c>
      <c r="AH112" s="63">
        <f>IFERROR(IF(VLOOKUP(B112,'출력일보 28일'!$D$10:$E$70,2,FALSE)&gt;0,VLOOKUP(B112,'출력일보 28일'!$D$10:$E$70,2,FALSE),0),0)+IFERROR(IF(VLOOKUP(B112,'출력일보 28일'!$L$10:$M$70,2,FALSE)&gt;0,VLOOKUP(B112,'출력일보 28일'!$L$10:$M$70,2,FALSE),0),0)</f>
        <v>0</v>
      </c>
      <c r="AI112" s="63">
        <f>IFERROR(IF(VLOOKUP(B112,'출력일보 29일'!$D$10:$E$70,2,FALSE)&gt;0,VLOOKUP(B112,'출력일보 29일'!$D$10:$E$70,2,FALSE),0),0)+IFERROR(IF(VLOOKUP(B112,'출력일보 29일'!$L$10:$M$70,2,FALSE)&gt;0,VLOOKUP(B112,'출력일보 29일'!$L$10:$M$70,2,FALSE),0),0)</f>
        <v>0</v>
      </c>
      <c r="AJ112" s="63">
        <f>IFERROR(IF(VLOOKUP(B112,'출력일보 30일'!$D$10:$E$70,2,FALSE)&gt;0,VLOOKUP(B112,'출력일보 30일'!$D$10:$E$70,2,FALSE),0),0)+IFERROR(IF(VLOOKUP(B112,'출력일보 30일'!$L$10:$M$70,2,FALSE)&gt;0,VLOOKUP(B112,'출력일보 30일'!$L$10:$M$70,2,FALSE),0),0)</f>
        <v>0</v>
      </c>
      <c r="AK112" s="64">
        <f>IFERROR(IF(VLOOKUP(B112,'출력일보 31일'!$D$10:$E$70,2,FALSE)&gt;0,VLOOKUP(B112,'출력일보 31일'!$D$10:$E$70,2,FALSE),0),0)+IFERROR(IF(VLOOKUP(B112,'출력일보 31일'!$L$10:$M$70,2,FALSE)&gt;0,VLOOKUP(B112,'출력일보 31일'!$L$10:$M$70,2,FALSE),0),0)</f>
        <v>0</v>
      </c>
      <c r="AL112" s="75">
        <f t="shared" si="24"/>
        <v>0</v>
      </c>
      <c r="AM112" s="76">
        <f t="shared" si="25"/>
        <v>0</v>
      </c>
      <c r="AN112" s="77"/>
      <c r="AO112" s="95">
        <f t="shared" si="26"/>
        <v>0</v>
      </c>
      <c r="AP112" s="96">
        <f t="shared" si="27"/>
        <v>0</v>
      </c>
      <c r="AQ112" s="97">
        <f t="shared" si="28"/>
        <v>0</v>
      </c>
      <c r="AR112" s="97">
        <f t="shared" si="29"/>
        <v>0</v>
      </c>
      <c r="AS112" s="95">
        <f t="shared" si="30"/>
        <v>0</v>
      </c>
      <c r="AT112" s="96">
        <f t="shared" si="31"/>
        <v>0</v>
      </c>
      <c r="AU112" s="89"/>
      <c r="AV112" s="82"/>
      <c r="AW112" s="83"/>
      <c r="AX112" s="83"/>
      <c r="AY112" s="87"/>
    </row>
    <row r="113" spans="1:51" ht="30" customHeight="1">
      <c r="A113" s="148"/>
      <c r="B113" s="141"/>
      <c r="C113" s="141"/>
      <c r="D113" s="141"/>
      <c r="E113" s="141"/>
      <c r="F113" s="142"/>
      <c r="G113" s="62">
        <f>IFERROR(IF(VLOOKUP(B113,'출력일보 1일'!$D$10:$E$70,2,FALSE)&gt;0,VLOOKUP(B113,'출력일보 1일'!$D$10:$E$70,2,FALSE),0),0)+IFERROR(IF(VLOOKUP(B113,'출력일보 1일'!$L$10:$M$70,2,FALSE)&gt;0,VLOOKUP(B113,'출력일보 1일'!$L$10:$M$70,2,FALSE),0),0)</f>
        <v>0</v>
      </c>
      <c r="H113" s="63">
        <f>IFERROR(IF(VLOOKUP(B113,'출력일보 2일'!$D$10:$E$70,2,FALSE)&gt;0,VLOOKUP(B113,'출력일보 2일'!$D$10:$E$70,2,FALSE),0),0)+IFERROR(IF(VLOOKUP(B113,'출력일보 2일'!$L$10:$M$70,2,FALSE)&gt;0,VLOOKUP(B113,'출력일보 2일'!$L$10:$M$70,2,FALSE),0),0)</f>
        <v>0</v>
      </c>
      <c r="I113" s="63">
        <f>IFERROR(IF(VLOOKUP(B113,'출력일보 3일'!$D$10:$E$70,2,FALSE)&gt;0,VLOOKUP(B113,'출력일보 3일'!$D$10:$E$70,2,FALSE),0),0)+IFERROR(IF(VLOOKUP(B113,'출력일보 3일'!$L$10:$M$70,2,FALSE)&gt;0,VLOOKUP(B113,'출력일보 3일'!$L$10:$M$70,2,FALSE),0),0)</f>
        <v>0</v>
      </c>
      <c r="J113" s="63">
        <f>IFERROR(IF(VLOOKUP(B113,'출력일보 4일'!$D$10:$E$70,2,FALSE)&gt;0,VLOOKUP(B113,'출력일보 4일'!$D$10:$E$70,2,FALSE),0),0)+IFERROR(IF(VLOOKUP(B113,'출력일보 4일'!$L$10:$M$70,2,FALSE)&gt;0,VLOOKUP(B113,'출력일보 4일'!$L$10:$M$70,2,FALSE),0),0)</f>
        <v>0</v>
      </c>
      <c r="K113" s="63">
        <f>IFERROR(IF(VLOOKUP(B113,'출력일보 5일'!$D$10:$E$70,2,FALSE)&gt;0,VLOOKUP(B113,'출력일보 5일'!$D$10:$E$70,2,FALSE),0),0)+IFERROR(IF(VLOOKUP(B113,'출력일보 5일'!$L$10:$M$70,2,FALSE)&gt;0,VLOOKUP(B113,'출력일보 5일'!$L$10:$M$70,2,FALSE),0),0)</f>
        <v>0</v>
      </c>
      <c r="L113" s="63">
        <f>IFERROR(IF(VLOOKUP(B113,'출력일보 6일'!$D$10:$E$70,2,FALSE)&gt;0,VLOOKUP(B113,'출력일보 6일'!$D$10:$E$70,2,FALSE),0),0)+IFERROR(IF(VLOOKUP(B113,'출력일보 6일'!$L$10:$M$70,2,FALSE)&gt;0,VLOOKUP(B113,'출력일보 6일'!$L$10:$M$70,2,FALSE),0),0)</f>
        <v>0</v>
      </c>
      <c r="M113" s="63">
        <f>IFERROR(IF(VLOOKUP(B113,'출력일보 7일'!$D$10:$E$70,2,FALSE)&gt;0,VLOOKUP(B113,'출력일보 7일'!$D$10:$E$70,2,FALSE),0),0)+IFERROR(IF(VLOOKUP(B113,'출력일보 7일'!$L$10:$M$70,2,FALSE)&gt;0,VLOOKUP(B113,'출력일보 7일'!$L$10:$M$70,2,FALSE),0),0)</f>
        <v>0</v>
      </c>
      <c r="N113" s="63">
        <f>IFERROR(IF(VLOOKUP(B113,'출력일보 8일'!$D$10:$E$70,2,FALSE)&gt;0,VLOOKUP(B113,'출력일보 8일'!$D$10:$E$70,2,FALSE),0),0)+IFERROR(IF(VLOOKUP(B113,'출력일보 8일'!$L$10:$M$70,2,FALSE)&gt;0,VLOOKUP(B113,'출력일보 8일'!$L$10:$M$70,2,FALSE),0),0)</f>
        <v>0</v>
      </c>
      <c r="O113" s="63">
        <f>IFERROR(IF(VLOOKUP(B113,'출력일보 9일'!$D$10:$E$70,2,FALSE)&gt;0,VLOOKUP(B113,'출력일보 9일'!$D$10:$E$70,2,FALSE),0),0)+IFERROR(IF(VLOOKUP(B113,'출력일보 9일'!$L$10:$M$70,2,FALSE)&gt;0,VLOOKUP(B113,'출력일보 9일'!$L$10:$M$70,2,FALSE),0),0)</f>
        <v>0</v>
      </c>
      <c r="P113" s="63">
        <f>IFERROR(IF(VLOOKUP(B113,'출력일보 10일'!$D$10:$E$70,2,FALSE)&gt;0,VLOOKUP(B113,'출력일보 10일'!$D$10:$E$70,2,FALSE),0),0)+IFERROR(IF(VLOOKUP(B113,'출력일보 10일'!$L$10:$M$70,2,FALSE)&gt;0,VLOOKUP(B113,'출력일보 10일'!$L$10:$M$70,2,FALSE),0),0)</f>
        <v>0</v>
      </c>
      <c r="Q113" s="63">
        <f>IFERROR(IF(VLOOKUP(B113,'출력일보 11일'!$D$10:$E$70,2,FALSE)&gt;0,VLOOKUP(B113,'출력일보 11일'!$D$10:$E$70,2,FALSE),0),0)+IFERROR(IF(VLOOKUP(B113,'출력일보 11일'!$L$10:$M$70,2,FALSE)&gt;0,VLOOKUP(B113,'출력일보 11일'!$L$10:$M$70,2,FALSE),0),0)</f>
        <v>0</v>
      </c>
      <c r="R113" s="63">
        <f>IFERROR(IF(VLOOKUP(B113,'출력일보 12일'!$D$10:$E$70,2,FALSE)&gt;0,VLOOKUP(B113,'출력일보 12일'!$D$10:$E$70,2,FALSE),0),0)+IFERROR(IF(VLOOKUP(B113,'출력일보 12일'!$L$10:$M$70,2,FALSE)&gt;0,VLOOKUP(B113,'출력일보 12일'!$L$10:$M$70,2,FALSE),0),0)</f>
        <v>0</v>
      </c>
      <c r="S113" s="63">
        <f>IFERROR(IF(VLOOKUP(B113,'출력일보 13일'!$D$10:$E$70,2,FALSE)&gt;0,VLOOKUP(B113,'출력일보 13일'!$D$10:$E$70,2,FALSE),0),0)+IFERROR(IF(VLOOKUP(B113,'출력일보 13일'!$L$10:$M$70,2,FALSE)&gt;0,VLOOKUP(B113,'출력일보 13일'!$L$10:$M$70,2,FALSE),0),0)</f>
        <v>0</v>
      </c>
      <c r="T113" s="63">
        <f>IFERROR(IF(VLOOKUP(B113,'출력일보 14일'!$D$10:$E$70,2,FALSE)&gt;0,VLOOKUP(B113,'출력일보 14일'!$D$10:$E$70,2,FALSE),0),0)+IFERROR(IF(VLOOKUP(B113,'출력일보 14일'!$L$10:$M$70,2,FALSE)&gt;0,VLOOKUP(B113,'출력일보 14일'!$L$10:$M$70,2,FALSE),0),0)</f>
        <v>0</v>
      </c>
      <c r="U113" s="63">
        <f>IFERROR(IF(VLOOKUP(B113,'출력일보 15일'!$D$10:$E$70,2,FALSE)&gt;0,VLOOKUP(B113,'출력일보 15일'!$D$10:$E$70,2,FALSE),0),0)+IFERROR(IF(VLOOKUP(B113,'출력일보 15일'!$L$10:$M$70,2,FALSE)&gt;0,VLOOKUP(B113,'출력일보 15일'!$L$10:$M$70,2,FALSE),0),0)</f>
        <v>0</v>
      </c>
      <c r="V113" s="63">
        <f>IFERROR(IF(VLOOKUP(B113,'출력일보 16일'!$D$10:$E$70,2,FALSE)&gt;0,VLOOKUP(B113,'출력일보 16일'!$D$10:$E$70,2,FALSE),0),0)+IFERROR(IF(VLOOKUP(B113,'출력일보 16일'!$L$10:$M$70,2,FALSE)&gt;0,VLOOKUP(B113,'출력일보 16일'!$L$10:$M$70,2,FALSE),0),0)</f>
        <v>0</v>
      </c>
      <c r="W113" s="63">
        <f>IFERROR(IF(VLOOKUP(B113,'출력일보 17일'!$D$10:$E$70,2,FALSE)&gt;0,VLOOKUP(B113,'출력일보 17일'!$D$10:$E$70,2,FALSE),0),0)+IFERROR(IF(VLOOKUP(B113,'출력일보 17일'!$L$10:$M$70,2,FALSE)&gt;0,VLOOKUP(B113,'출력일보 17일'!$L$10:$M$70,2,FALSE),0),0)</f>
        <v>0</v>
      </c>
      <c r="X113" s="63">
        <f>IFERROR(IF(VLOOKUP(B113,'출력일보 18일'!$D$10:$E$70,2,FALSE)&gt;0,VLOOKUP(B113,'출력일보 18일'!$D$10:$E$70,2,FALSE),0),0)+IFERROR(IF(VLOOKUP(B113,'출력일보 18일'!$L$10:$M$70,2,FALSE)&gt;0,VLOOKUP(B113,'출력일보 18일'!$L$10:$M$70,2,FALSE),0),0)</f>
        <v>0</v>
      </c>
      <c r="Y113" s="63">
        <f>IFERROR(IF(VLOOKUP(B113,'출력일보 19일'!$D$10:$E$70,2,FALSE)&gt;0,VLOOKUP(B113,'출력일보 19일'!$D$10:$E$70,2,FALSE),0),0)+IFERROR(IF(VLOOKUP(B113,'출력일보 19일'!$L$10:$M$70,2,FALSE)&gt;0,VLOOKUP(B113,'출력일보 19일'!$L$10:$M$70,2,FALSE),0),0)</f>
        <v>0</v>
      </c>
      <c r="Z113" s="63">
        <f>IFERROR(IF(VLOOKUP(B113,'출력일보 20일'!$D$10:$E$70,2,FALSE)&gt;0,VLOOKUP(B113,'출력일보 20일'!$D$10:$E$70,2,FALSE),0),0)+IFERROR(IF(VLOOKUP(B113,'출력일보 20일'!$L$10:$M$70,2,FALSE)&gt;0,VLOOKUP(B113,'출력일보 20일'!$L$10:$M$70,2,FALSE),0),0)</f>
        <v>0</v>
      </c>
      <c r="AA113" s="63">
        <f>IFERROR(IF(VLOOKUP(B113,'출력일보 21일'!$D$10:$E$70,2,FALSE)&gt;0,VLOOKUP(B113,'출력일보 21일'!$D$10:$E$70,2,FALSE),0),0)+IFERROR(IF(VLOOKUP(B113,'출력일보 21일'!$L$10:$M$70,2,FALSE)&gt;0,VLOOKUP(B113,'출력일보 21일'!$L$10:$M$70,2,FALSE),0),0)</f>
        <v>0</v>
      </c>
      <c r="AB113" s="63">
        <f>IFERROR(IF(VLOOKUP(B113,'출력일보 22일'!$D$10:$E$70,2,FALSE)&gt;0,VLOOKUP(B113,'출력일보 22일'!$D$10:$E$70,2,FALSE),0),0)+IFERROR(IF(VLOOKUP(B113,'출력일보 22일'!$L$10:$M$70,2,FALSE)&gt;0,VLOOKUP(B113,'출력일보 22일'!$L$10:$M$70,2,FALSE),0),0)</f>
        <v>0</v>
      </c>
      <c r="AC113" s="63">
        <f>IFERROR(IF(VLOOKUP(B113,'출력일보 23일'!$D$10:$E$70,2,FALSE)&gt;0,VLOOKUP(B113,'출력일보 23일'!$D$10:$E$70,2,FALSE),0),0)+IFERROR(IF(VLOOKUP(B113,'출력일보 23일'!$L$10:$M$70,2,FALSE)&gt;0,VLOOKUP(B113,'출력일보 23일'!$L$10:$M$70,2,FALSE),0),0)</f>
        <v>0</v>
      </c>
      <c r="AD113" s="63">
        <f>IFERROR(IF(VLOOKUP(B113,'출력일보 24일'!$D$10:$E$70,2,FALSE)&gt;0,VLOOKUP(B113,'출력일보 24일'!$D$10:$E$70,2,FALSE),0),0)+IFERROR(IF(VLOOKUP(B113,'출력일보 24일'!$L$10:$M$70,2,FALSE)&gt;0,VLOOKUP(B113,'출력일보 24일'!$L$10:$M$70,2,FALSE),0),0)</f>
        <v>0</v>
      </c>
      <c r="AE113" s="63">
        <f>IFERROR(IF(VLOOKUP(B113,'출력일보 25일'!$D$10:$E$70,2,FALSE)&gt;0,VLOOKUP(B113,'출력일보 25일'!$D$10:$E$70,2,FALSE),0),0)+IFERROR(IF(VLOOKUP(B113,'출력일보 25일'!$L$10:$M$70,2,FALSE)&gt;0,VLOOKUP(B113,'출력일보 25일'!$L$10:$M$70,2,FALSE),0),0)</f>
        <v>0</v>
      </c>
      <c r="AF113" s="63">
        <f>IFERROR(IF(VLOOKUP(B113,'출력일보 26일'!$D$10:$E$70,2,FALSE)&gt;0,VLOOKUP(B113,'출력일보 26일'!$D$10:$E$70,2,FALSE),0),0)+IFERROR(IF(VLOOKUP(B113,'출력일보 26일'!$L$10:$M$70,2,FALSE)&gt;0,VLOOKUP(B113,'출력일보 26일'!$L$10:$M$70,2,FALSE),0),0)</f>
        <v>0</v>
      </c>
      <c r="AG113" s="63">
        <f>IFERROR(IF(VLOOKUP(B113,'출력일보 27일'!$D$10:$E$70,2,FALSE)&gt;0,VLOOKUP(B113,'출력일보 27일'!$D$10:$E$70,2,FALSE),0),0)+IFERROR(IF(VLOOKUP(B113,'출력일보 27일'!$L$10:$M$70,2,FALSE)&gt;0,VLOOKUP(B113,'출력일보 27일'!$L$10:$M$70,2,FALSE),0),0)</f>
        <v>0</v>
      </c>
      <c r="AH113" s="63">
        <f>IFERROR(IF(VLOOKUP(B113,'출력일보 28일'!$D$10:$E$70,2,FALSE)&gt;0,VLOOKUP(B113,'출력일보 28일'!$D$10:$E$70,2,FALSE),0),0)+IFERROR(IF(VLOOKUP(B113,'출력일보 28일'!$L$10:$M$70,2,FALSE)&gt;0,VLOOKUP(B113,'출력일보 28일'!$L$10:$M$70,2,FALSE),0),0)</f>
        <v>0</v>
      </c>
      <c r="AI113" s="63">
        <f>IFERROR(IF(VLOOKUP(B113,'출력일보 29일'!$D$10:$E$70,2,FALSE)&gt;0,VLOOKUP(B113,'출력일보 29일'!$D$10:$E$70,2,FALSE),0),0)+IFERROR(IF(VLOOKUP(B113,'출력일보 29일'!$L$10:$M$70,2,FALSE)&gt;0,VLOOKUP(B113,'출력일보 29일'!$L$10:$M$70,2,FALSE),0),0)</f>
        <v>0</v>
      </c>
      <c r="AJ113" s="63">
        <f>IFERROR(IF(VLOOKUP(B113,'출력일보 30일'!$D$10:$E$70,2,FALSE)&gt;0,VLOOKUP(B113,'출력일보 30일'!$D$10:$E$70,2,FALSE),0),0)+IFERROR(IF(VLOOKUP(B113,'출력일보 30일'!$L$10:$M$70,2,FALSE)&gt;0,VLOOKUP(B113,'출력일보 30일'!$L$10:$M$70,2,FALSE),0),0)</f>
        <v>0</v>
      </c>
      <c r="AK113" s="64">
        <f>IFERROR(IF(VLOOKUP(B113,'출력일보 31일'!$D$10:$E$70,2,FALSE)&gt;0,VLOOKUP(B113,'출력일보 31일'!$D$10:$E$70,2,FALSE),0),0)+IFERROR(IF(VLOOKUP(B113,'출력일보 31일'!$L$10:$M$70,2,FALSE)&gt;0,VLOOKUP(B113,'출력일보 31일'!$L$10:$M$70,2,FALSE),0),0)</f>
        <v>0</v>
      </c>
      <c r="AL113" s="75">
        <f t="shared" si="24"/>
        <v>0</v>
      </c>
      <c r="AM113" s="76">
        <f t="shared" si="25"/>
        <v>0</v>
      </c>
      <c r="AN113" s="77"/>
      <c r="AO113" s="95">
        <f t="shared" si="26"/>
        <v>0</v>
      </c>
      <c r="AP113" s="96">
        <f t="shared" si="27"/>
        <v>0</v>
      </c>
      <c r="AQ113" s="97">
        <f t="shared" si="28"/>
        <v>0</v>
      </c>
      <c r="AR113" s="97">
        <f t="shared" si="29"/>
        <v>0</v>
      </c>
      <c r="AS113" s="95">
        <f t="shared" si="30"/>
        <v>0</v>
      </c>
      <c r="AT113" s="96">
        <f t="shared" si="31"/>
        <v>0</v>
      </c>
      <c r="AU113" s="89"/>
      <c r="AV113" s="82"/>
      <c r="AW113" s="83"/>
      <c r="AX113" s="83"/>
      <c r="AY113" s="87"/>
    </row>
    <row r="114" spans="1:51" ht="30" customHeight="1">
      <c r="A114" s="148"/>
      <c r="B114" s="141"/>
      <c r="C114" s="141"/>
      <c r="D114" s="141"/>
      <c r="E114" s="141"/>
      <c r="F114" s="142"/>
      <c r="G114" s="62">
        <f>IFERROR(IF(VLOOKUP(B114,'출력일보 1일'!$D$10:$E$70,2,FALSE)&gt;0,VLOOKUP(B114,'출력일보 1일'!$D$10:$E$70,2,FALSE),0),0)+IFERROR(IF(VLOOKUP(B114,'출력일보 1일'!$L$10:$M$70,2,FALSE)&gt;0,VLOOKUP(B114,'출력일보 1일'!$L$10:$M$70,2,FALSE),0),0)</f>
        <v>0</v>
      </c>
      <c r="H114" s="63">
        <f>IFERROR(IF(VLOOKUP(B114,'출력일보 2일'!$D$10:$E$70,2,FALSE)&gt;0,VLOOKUP(B114,'출력일보 2일'!$D$10:$E$70,2,FALSE),0),0)+IFERROR(IF(VLOOKUP(B114,'출력일보 2일'!$L$10:$M$70,2,FALSE)&gt;0,VLOOKUP(B114,'출력일보 2일'!$L$10:$M$70,2,FALSE),0),0)</f>
        <v>0</v>
      </c>
      <c r="I114" s="63">
        <f>IFERROR(IF(VLOOKUP(B114,'출력일보 3일'!$D$10:$E$70,2,FALSE)&gt;0,VLOOKUP(B114,'출력일보 3일'!$D$10:$E$70,2,FALSE),0),0)+IFERROR(IF(VLOOKUP(B114,'출력일보 3일'!$L$10:$M$70,2,FALSE)&gt;0,VLOOKUP(B114,'출력일보 3일'!$L$10:$M$70,2,FALSE),0),0)</f>
        <v>0</v>
      </c>
      <c r="J114" s="63">
        <f>IFERROR(IF(VLOOKUP(B114,'출력일보 4일'!$D$10:$E$70,2,FALSE)&gt;0,VLOOKUP(B114,'출력일보 4일'!$D$10:$E$70,2,FALSE),0),0)+IFERROR(IF(VLOOKUP(B114,'출력일보 4일'!$L$10:$M$70,2,FALSE)&gt;0,VLOOKUP(B114,'출력일보 4일'!$L$10:$M$70,2,FALSE),0),0)</f>
        <v>0</v>
      </c>
      <c r="K114" s="63">
        <f>IFERROR(IF(VLOOKUP(B114,'출력일보 5일'!$D$10:$E$70,2,FALSE)&gt;0,VLOOKUP(B114,'출력일보 5일'!$D$10:$E$70,2,FALSE),0),0)+IFERROR(IF(VLOOKUP(B114,'출력일보 5일'!$L$10:$M$70,2,FALSE)&gt;0,VLOOKUP(B114,'출력일보 5일'!$L$10:$M$70,2,FALSE),0),0)</f>
        <v>0</v>
      </c>
      <c r="L114" s="63">
        <f>IFERROR(IF(VLOOKUP(B114,'출력일보 6일'!$D$10:$E$70,2,FALSE)&gt;0,VLOOKUP(B114,'출력일보 6일'!$D$10:$E$70,2,FALSE),0),0)+IFERROR(IF(VLOOKUP(B114,'출력일보 6일'!$L$10:$M$70,2,FALSE)&gt;0,VLOOKUP(B114,'출력일보 6일'!$L$10:$M$70,2,FALSE),0),0)</f>
        <v>0</v>
      </c>
      <c r="M114" s="63">
        <f>IFERROR(IF(VLOOKUP(B114,'출력일보 7일'!$D$10:$E$70,2,FALSE)&gt;0,VLOOKUP(B114,'출력일보 7일'!$D$10:$E$70,2,FALSE),0),0)+IFERROR(IF(VLOOKUP(B114,'출력일보 7일'!$L$10:$M$70,2,FALSE)&gt;0,VLOOKUP(B114,'출력일보 7일'!$L$10:$M$70,2,FALSE),0),0)</f>
        <v>0</v>
      </c>
      <c r="N114" s="63">
        <f>IFERROR(IF(VLOOKUP(B114,'출력일보 8일'!$D$10:$E$70,2,FALSE)&gt;0,VLOOKUP(B114,'출력일보 8일'!$D$10:$E$70,2,FALSE),0),0)+IFERROR(IF(VLOOKUP(B114,'출력일보 8일'!$L$10:$M$70,2,FALSE)&gt;0,VLOOKUP(B114,'출력일보 8일'!$L$10:$M$70,2,FALSE),0),0)</f>
        <v>0</v>
      </c>
      <c r="O114" s="63">
        <f>IFERROR(IF(VLOOKUP(B114,'출력일보 9일'!$D$10:$E$70,2,FALSE)&gt;0,VLOOKUP(B114,'출력일보 9일'!$D$10:$E$70,2,FALSE),0),0)+IFERROR(IF(VLOOKUP(B114,'출력일보 9일'!$L$10:$M$70,2,FALSE)&gt;0,VLOOKUP(B114,'출력일보 9일'!$L$10:$M$70,2,FALSE),0),0)</f>
        <v>0</v>
      </c>
      <c r="P114" s="63">
        <f>IFERROR(IF(VLOOKUP(B114,'출력일보 10일'!$D$10:$E$70,2,FALSE)&gt;0,VLOOKUP(B114,'출력일보 10일'!$D$10:$E$70,2,FALSE),0),0)+IFERROR(IF(VLOOKUP(B114,'출력일보 10일'!$L$10:$M$70,2,FALSE)&gt;0,VLOOKUP(B114,'출력일보 10일'!$L$10:$M$70,2,FALSE),0),0)</f>
        <v>0</v>
      </c>
      <c r="Q114" s="63">
        <f>IFERROR(IF(VLOOKUP(B114,'출력일보 11일'!$D$10:$E$70,2,FALSE)&gt;0,VLOOKUP(B114,'출력일보 11일'!$D$10:$E$70,2,FALSE),0),0)+IFERROR(IF(VLOOKUP(B114,'출력일보 11일'!$L$10:$M$70,2,FALSE)&gt;0,VLOOKUP(B114,'출력일보 11일'!$L$10:$M$70,2,FALSE),0),0)</f>
        <v>0</v>
      </c>
      <c r="R114" s="63">
        <f>IFERROR(IF(VLOOKUP(B114,'출력일보 12일'!$D$10:$E$70,2,FALSE)&gt;0,VLOOKUP(B114,'출력일보 12일'!$D$10:$E$70,2,FALSE),0),0)+IFERROR(IF(VLOOKUP(B114,'출력일보 12일'!$L$10:$M$70,2,FALSE)&gt;0,VLOOKUP(B114,'출력일보 12일'!$L$10:$M$70,2,FALSE),0),0)</f>
        <v>0</v>
      </c>
      <c r="S114" s="63">
        <f>IFERROR(IF(VLOOKUP(B114,'출력일보 13일'!$D$10:$E$70,2,FALSE)&gt;0,VLOOKUP(B114,'출력일보 13일'!$D$10:$E$70,2,FALSE),0),0)+IFERROR(IF(VLOOKUP(B114,'출력일보 13일'!$L$10:$M$70,2,FALSE)&gt;0,VLOOKUP(B114,'출력일보 13일'!$L$10:$M$70,2,FALSE),0),0)</f>
        <v>0</v>
      </c>
      <c r="T114" s="63">
        <f>IFERROR(IF(VLOOKUP(B114,'출력일보 14일'!$D$10:$E$70,2,FALSE)&gt;0,VLOOKUP(B114,'출력일보 14일'!$D$10:$E$70,2,FALSE),0),0)+IFERROR(IF(VLOOKUP(B114,'출력일보 14일'!$L$10:$M$70,2,FALSE)&gt;0,VLOOKUP(B114,'출력일보 14일'!$L$10:$M$70,2,FALSE),0),0)</f>
        <v>0</v>
      </c>
      <c r="U114" s="63">
        <f>IFERROR(IF(VLOOKUP(B114,'출력일보 15일'!$D$10:$E$70,2,FALSE)&gt;0,VLOOKUP(B114,'출력일보 15일'!$D$10:$E$70,2,FALSE),0),0)+IFERROR(IF(VLOOKUP(B114,'출력일보 15일'!$L$10:$M$70,2,FALSE)&gt;0,VLOOKUP(B114,'출력일보 15일'!$L$10:$M$70,2,FALSE),0),0)</f>
        <v>0</v>
      </c>
      <c r="V114" s="63">
        <f>IFERROR(IF(VLOOKUP(B114,'출력일보 16일'!$D$10:$E$70,2,FALSE)&gt;0,VLOOKUP(B114,'출력일보 16일'!$D$10:$E$70,2,FALSE),0),0)+IFERROR(IF(VLOOKUP(B114,'출력일보 16일'!$L$10:$M$70,2,FALSE)&gt;0,VLOOKUP(B114,'출력일보 16일'!$L$10:$M$70,2,FALSE),0),0)</f>
        <v>0</v>
      </c>
      <c r="W114" s="156">
        <f>IFERROR(IF(VLOOKUP(B114,'출력일보 17일'!$D$10:$E$70,2,FALSE)&gt;0,VLOOKUP(B114,'출력일보 17일'!$D$10:$E$70,2,FALSE),0),0)+IFERROR(IF(VLOOKUP(B114,'출력일보 17일'!$L$10:$M$70,2,FALSE)&gt;0,VLOOKUP(B114,'출력일보 17일'!$L$10:$M$70,2,FALSE),0),0)</f>
        <v>0</v>
      </c>
      <c r="X114" s="63">
        <f>IFERROR(IF(VLOOKUP(B114,'출력일보 18일'!$D$10:$E$70,2,FALSE)&gt;0,VLOOKUP(B114,'출력일보 18일'!$D$10:$E$70,2,FALSE),0),0)+IFERROR(IF(VLOOKUP(B114,'출력일보 18일'!$L$10:$M$70,2,FALSE)&gt;0,VLOOKUP(B114,'출력일보 18일'!$L$10:$M$70,2,FALSE),0),0)</f>
        <v>0</v>
      </c>
      <c r="Y114" s="63">
        <f>IFERROR(IF(VLOOKUP(B114,'출력일보 19일'!$D$10:$E$70,2,FALSE)&gt;0,VLOOKUP(B114,'출력일보 19일'!$D$10:$E$70,2,FALSE),0),0)+IFERROR(IF(VLOOKUP(B114,'출력일보 19일'!$L$10:$M$70,2,FALSE)&gt;0,VLOOKUP(B114,'출력일보 19일'!$L$10:$M$70,2,FALSE),0),0)</f>
        <v>0</v>
      </c>
      <c r="Z114" s="63">
        <f>IFERROR(IF(VLOOKUP(B114,'출력일보 20일'!$D$10:$E$70,2,FALSE)&gt;0,VLOOKUP(B114,'출력일보 20일'!$D$10:$E$70,2,FALSE),0),0)+IFERROR(IF(VLOOKUP(B114,'출력일보 20일'!$L$10:$M$70,2,FALSE)&gt;0,VLOOKUP(B114,'출력일보 20일'!$L$10:$M$70,2,FALSE),0),0)</f>
        <v>0</v>
      </c>
      <c r="AA114" s="63">
        <f>IFERROR(IF(VLOOKUP(B114,'출력일보 21일'!$D$10:$E$70,2,FALSE)&gt;0,VLOOKUP(B114,'출력일보 21일'!$D$10:$E$70,2,FALSE),0),0)+IFERROR(IF(VLOOKUP(B114,'출력일보 21일'!$L$10:$M$70,2,FALSE)&gt;0,VLOOKUP(B114,'출력일보 21일'!$L$10:$M$70,2,FALSE),0),0)</f>
        <v>0</v>
      </c>
      <c r="AB114" s="63">
        <f>IFERROR(IF(VLOOKUP(B114,'출력일보 22일'!$D$10:$E$70,2,FALSE)&gt;0,VLOOKUP(B114,'출력일보 22일'!$D$10:$E$70,2,FALSE),0),0)+IFERROR(IF(VLOOKUP(B114,'출력일보 22일'!$L$10:$M$70,2,FALSE)&gt;0,VLOOKUP(B114,'출력일보 22일'!$L$10:$M$70,2,FALSE),0),0)</f>
        <v>0</v>
      </c>
      <c r="AC114" s="63">
        <f>IFERROR(IF(VLOOKUP(B114,'출력일보 23일'!$D$10:$E$70,2,FALSE)&gt;0,VLOOKUP(B114,'출력일보 23일'!$D$10:$E$70,2,FALSE),0),0)+IFERROR(IF(VLOOKUP(B114,'출력일보 23일'!$L$10:$M$70,2,FALSE)&gt;0,VLOOKUP(B114,'출력일보 23일'!$L$10:$M$70,2,FALSE),0),0)</f>
        <v>0</v>
      </c>
      <c r="AD114" s="63">
        <f>IFERROR(IF(VLOOKUP(B114,'출력일보 24일'!$D$10:$E$70,2,FALSE)&gt;0,VLOOKUP(B114,'출력일보 24일'!$D$10:$E$70,2,FALSE),0),0)+IFERROR(IF(VLOOKUP(B114,'출력일보 24일'!$L$10:$M$70,2,FALSE)&gt;0,VLOOKUP(B114,'출력일보 24일'!$L$10:$M$70,2,FALSE),0),0)</f>
        <v>0</v>
      </c>
      <c r="AE114" s="63">
        <f>IFERROR(IF(VLOOKUP(B114,'출력일보 25일'!$D$10:$E$70,2,FALSE)&gt;0,VLOOKUP(B114,'출력일보 25일'!$D$10:$E$70,2,FALSE),0),0)+IFERROR(IF(VLOOKUP(B114,'출력일보 25일'!$L$10:$M$70,2,FALSE)&gt;0,VLOOKUP(B114,'출력일보 25일'!$L$10:$M$70,2,FALSE),0),0)</f>
        <v>0</v>
      </c>
      <c r="AF114" s="63">
        <f>IFERROR(IF(VLOOKUP(B114,'출력일보 26일'!$D$10:$E$70,2,FALSE)&gt;0,VLOOKUP(B114,'출력일보 26일'!$D$10:$E$70,2,FALSE),0),0)+IFERROR(IF(VLOOKUP(B114,'출력일보 26일'!$L$10:$M$70,2,FALSE)&gt;0,VLOOKUP(B114,'출력일보 26일'!$L$10:$M$70,2,FALSE),0),0)</f>
        <v>0</v>
      </c>
      <c r="AG114" s="63">
        <f>IFERROR(IF(VLOOKUP(B114,'출력일보 27일'!$D$10:$E$70,2,FALSE)&gt;0,VLOOKUP(B114,'출력일보 27일'!$D$10:$E$70,2,FALSE),0),0)+IFERROR(IF(VLOOKUP(B114,'출력일보 27일'!$L$10:$M$70,2,FALSE)&gt;0,VLOOKUP(B114,'출력일보 27일'!$L$10:$M$70,2,FALSE),0),0)</f>
        <v>0</v>
      </c>
      <c r="AH114" s="63">
        <f>IFERROR(IF(VLOOKUP(B114,'출력일보 28일'!$D$10:$E$70,2,FALSE)&gt;0,VLOOKUP(B114,'출력일보 28일'!$D$10:$E$70,2,FALSE),0),0)+IFERROR(IF(VLOOKUP(B114,'출력일보 28일'!$L$10:$M$70,2,FALSE)&gt;0,VLOOKUP(B114,'출력일보 28일'!$L$10:$M$70,2,FALSE),0),0)</f>
        <v>0</v>
      </c>
      <c r="AI114" s="63">
        <f>IFERROR(IF(VLOOKUP(B114,'출력일보 29일'!$D$10:$E$70,2,FALSE)&gt;0,VLOOKUP(B114,'출력일보 29일'!$D$10:$E$70,2,FALSE),0),0)+IFERROR(IF(VLOOKUP(B114,'출력일보 29일'!$L$10:$M$70,2,FALSE)&gt;0,VLOOKUP(B114,'출력일보 29일'!$L$10:$M$70,2,FALSE),0),0)</f>
        <v>0</v>
      </c>
      <c r="AJ114" s="63">
        <f>IFERROR(IF(VLOOKUP(B114,'출력일보 30일'!$D$10:$E$70,2,FALSE)&gt;0,VLOOKUP(B114,'출력일보 30일'!$D$10:$E$70,2,FALSE),0),0)+IFERROR(IF(VLOOKUP(B114,'출력일보 30일'!$L$10:$M$70,2,FALSE)&gt;0,VLOOKUP(B114,'출력일보 30일'!$L$10:$M$70,2,FALSE),0),0)</f>
        <v>0</v>
      </c>
      <c r="AK114" s="64">
        <f>IFERROR(IF(VLOOKUP(B114,'출력일보 31일'!$D$10:$E$70,2,FALSE)&gt;0,VLOOKUP(B114,'출력일보 31일'!$D$10:$E$70,2,FALSE),0),0)+IFERROR(IF(VLOOKUP(B114,'출력일보 31일'!$L$10:$M$70,2,FALSE)&gt;0,VLOOKUP(B114,'출력일보 31일'!$L$10:$M$70,2,FALSE),0),0)</f>
        <v>0</v>
      </c>
      <c r="AL114" s="75">
        <f t="shared" si="24"/>
        <v>0</v>
      </c>
      <c r="AM114" s="76">
        <f t="shared" si="25"/>
        <v>0</v>
      </c>
      <c r="AN114" s="77"/>
      <c r="AO114" s="95">
        <f t="shared" si="26"/>
        <v>0</v>
      </c>
      <c r="AP114" s="96">
        <f t="shared" si="27"/>
        <v>0</v>
      </c>
      <c r="AQ114" s="97">
        <f t="shared" si="28"/>
        <v>0</v>
      </c>
      <c r="AR114" s="97">
        <f t="shared" si="29"/>
        <v>0</v>
      </c>
      <c r="AS114" s="95">
        <f t="shared" si="30"/>
        <v>0</v>
      </c>
      <c r="AT114" s="96">
        <f t="shared" si="31"/>
        <v>0</v>
      </c>
      <c r="AU114" s="89"/>
      <c r="AV114" s="82"/>
      <c r="AW114" s="83"/>
      <c r="AX114" s="83"/>
      <c r="AY114" s="87"/>
    </row>
    <row r="115" spans="1:51" ht="30" customHeight="1">
      <c r="A115" s="148"/>
      <c r="B115" s="143"/>
      <c r="C115" s="143"/>
      <c r="D115" s="143"/>
      <c r="E115" s="143"/>
      <c r="F115" s="144"/>
      <c r="G115" s="62">
        <f>IFERROR(IF(VLOOKUP(B115,'출력일보 1일'!$D$10:$E$70,2,FALSE)&gt;0,VLOOKUP(B115,'출력일보 1일'!$D$10:$E$70,2,FALSE),0),0)+IFERROR(IF(VLOOKUP(B115,'출력일보 1일'!$L$10:$M$70,2,FALSE)&gt;0,VLOOKUP(B115,'출력일보 1일'!$L$10:$M$70,2,FALSE),0),0)</f>
        <v>0</v>
      </c>
      <c r="H115" s="63">
        <f>IFERROR(IF(VLOOKUP(B115,'출력일보 2일'!$D$10:$E$70,2,FALSE)&gt;0,VLOOKUP(B115,'출력일보 2일'!$D$10:$E$70,2,FALSE),0),0)+IFERROR(IF(VLOOKUP(B115,'출력일보 2일'!$L$10:$M$70,2,FALSE)&gt;0,VLOOKUP(B115,'출력일보 2일'!$L$10:$M$70,2,FALSE),0),0)</f>
        <v>0</v>
      </c>
      <c r="I115" s="63">
        <f>IFERROR(IF(VLOOKUP(B115,'출력일보 3일'!$D$10:$E$70,2,FALSE)&gt;0,VLOOKUP(B115,'출력일보 3일'!$D$10:$E$70,2,FALSE),0),0)+IFERROR(IF(VLOOKUP(B115,'출력일보 3일'!$L$10:$M$70,2,FALSE)&gt;0,VLOOKUP(B115,'출력일보 3일'!$L$10:$M$70,2,FALSE),0),0)</f>
        <v>0</v>
      </c>
      <c r="J115" s="63">
        <f>IFERROR(IF(VLOOKUP(B115,'출력일보 4일'!$D$10:$E$70,2,FALSE)&gt;0,VLOOKUP(B115,'출력일보 4일'!$D$10:$E$70,2,FALSE),0),0)+IFERROR(IF(VLOOKUP(B115,'출력일보 4일'!$L$10:$M$70,2,FALSE)&gt;0,VLOOKUP(B115,'출력일보 4일'!$L$10:$M$70,2,FALSE),0),0)</f>
        <v>0</v>
      </c>
      <c r="K115" s="63">
        <f>IFERROR(IF(VLOOKUP(B115,'출력일보 5일'!$D$10:$E$70,2,FALSE)&gt;0,VLOOKUP(B115,'출력일보 5일'!$D$10:$E$70,2,FALSE),0),0)+IFERROR(IF(VLOOKUP(B115,'출력일보 5일'!$L$10:$M$70,2,FALSE)&gt;0,VLOOKUP(B115,'출력일보 5일'!$L$10:$M$70,2,FALSE),0),0)</f>
        <v>0</v>
      </c>
      <c r="L115" s="63">
        <f>IFERROR(IF(VLOOKUP(B115,'출력일보 6일'!$D$10:$E$70,2,FALSE)&gt;0,VLOOKUP(B115,'출력일보 6일'!$D$10:$E$70,2,FALSE),0),0)+IFERROR(IF(VLOOKUP(B115,'출력일보 6일'!$L$10:$M$70,2,FALSE)&gt;0,VLOOKUP(B115,'출력일보 6일'!$L$10:$M$70,2,FALSE),0),0)</f>
        <v>0</v>
      </c>
      <c r="M115" s="63">
        <f>IFERROR(IF(VLOOKUP(B115,'출력일보 7일'!$D$10:$E$70,2,FALSE)&gt;0,VLOOKUP(B115,'출력일보 7일'!$D$10:$E$70,2,FALSE),0),0)+IFERROR(IF(VLOOKUP(B115,'출력일보 7일'!$L$10:$M$70,2,FALSE)&gt;0,VLOOKUP(B115,'출력일보 7일'!$L$10:$M$70,2,FALSE),0),0)</f>
        <v>0</v>
      </c>
      <c r="N115" s="63">
        <f>IFERROR(IF(VLOOKUP(B115,'출력일보 8일'!$D$10:$E$70,2,FALSE)&gt;0,VLOOKUP(B115,'출력일보 8일'!$D$10:$E$70,2,FALSE),0),0)+IFERROR(IF(VLOOKUP(B115,'출력일보 8일'!$L$10:$M$70,2,FALSE)&gt;0,VLOOKUP(B115,'출력일보 8일'!$L$10:$M$70,2,FALSE),0),0)</f>
        <v>0</v>
      </c>
      <c r="O115" s="63">
        <f>IFERROR(IF(VLOOKUP(B115,'출력일보 9일'!$D$10:$E$70,2,FALSE)&gt;0,VLOOKUP(B115,'출력일보 9일'!$D$10:$E$70,2,FALSE),0),0)+IFERROR(IF(VLOOKUP(B115,'출력일보 9일'!$L$10:$M$70,2,FALSE)&gt;0,VLOOKUP(B115,'출력일보 9일'!$L$10:$M$70,2,FALSE),0),0)</f>
        <v>0</v>
      </c>
      <c r="P115" s="63">
        <f>IFERROR(IF(VLOOKUP(B115,'출력일보 10일'!$D$10:$E$70,2,FALSE)&gt;0,VLOOKUP(B115,'출력일보 10일'!$D$10:$E$70,2,FALSE),0),0)+IFERROR(IF(VLOOKUP(B115,'출력일보 10일'!$L$10:$M$70,2,FALSE)&gt;0,VLOOKUP(B115,'출력일보 10일'!$L$10:$M$70,2,FALSE),0),0)</f>
        <v>0</v>
      </c>
      <c r="Q115" s="63">
        <f>IFERROR(IF(VLOOKUP(B115,'출력일보 11일'!$D$10:$E$70,2,FALSE)&gt;0,VLOOKUP(B115,'출력일보 11일'!$D$10:$E$70,2,FALSE),0),0)+IFERROR(IF(VLOOKUP(B115,'출력일보 11일'!$L$10:$M$70,2,FALSE)&gt;0,VLOOKUP(B115,'출력일보 11일'!$L$10:$M$70,2,FALSE),0),0)</f>
        <v>0</v>
      </c>
      <c r="R115" s="63">
        <f>IFERROR(IF(VLOOKUP(B115,'출력일보 12일'!$D$10:$E$70,2,FALSE)&gt;0,VLOOKUP(B115,'출력일보 12일'!$D$10:$E$70,2,FALSE),0),0)+IFERROR(IF(VLOOKUP(B115,'출력일보 12일'!$L$10:$M$70,2,FALSE)&gt;0,VLOOKUP(B115,'출력일보 12일'!$L$10:$M$70,2,FALSE),0),0)</f>
        <v>0</v>
      </c>
      <c r="S115" s="63">
        <f>IFERROR(IF(VLOOKUP(B115,'출력일보 13일'!$D$10:$E$70,2,FALSE)&gt;0,VLOOKUP(B115,'출력일보 13일'!$D$10:$E$70,2,FALSE),0),0)+IFERROR(IF(VLOOKUP(B115,'출력일보 13일'!$L$10:$M$70,2,FALSE)&gt;0,VLOOKUP(B115,'출력일보 13일'!$L$10:$M$70,2,FALSE),0),0)</f>
        <v>0</v>
      </c>
      <c r="T115" s="63">
        <f>IFERROR(IF(VLOOKUP(B115,'출력일보 14일'!$D$10:$E$70,2,FALSE)&gt;0,VLOOKUP(B115,'출력일보 14일'!$D$10:$E$70,2,FALSE),0),0)+IFERROR(IF(VLOOKUP(B115,'출력일보 14일'!$L$10:$M$70,2,FALSE)&gt;0,VLOOKUP(B115,'출력일보 14일'!$L$10:$M$70,2,FALSE),0),0)</f>
        <v>0</v>
      </c>
      <c r="U115" s="63">
        <f>IFERROR(IF(VLOOKUP(B115,'출력일보 15일'!$D$10:$E$70,2,FALSE)&gt;0,VLOOKUP(B115,'출력일보 15일'!$D$10:$E$70,2,FALSE),0),0)+IFERROR(IF(VLOOKUP(B115,'출력일보 15일'!$L$10:$M$70,2,FALSE)&gt;0,VLOOKUP(B115,'출력일보 15일'!$L$10:$M$70,2,FALSE),0),0)</f>
        <v>0</v>
      </c>
      <c r="V115" s="63">
        <f>IFERROR(IF(VLOOKUP(B115,'출력일보 16일'!$D$10:$E$70,2,FALSE)&gt;0,VLOOKUP(B115,'출력일보 16일'!$D$10:$E$70,2,FALSE),0),0)+IFERROR(IF(VLOOKUP(B115,'출력일보 16일'!$L$10:$M$70,2,FALSE)&gt;0,VLOOKUP(B115,'출력일보 16일'!$L$10:$M$70,2,FALSE),0),0)</f>
        <v>0</v>
      </c>
      <c r="W115" s="63">
        <f>IFERROR(IF(VLOOKUP(B115,'출력일보 17일'!$D$10:$E$70,2,FALSE)&gt;0,VLOOKUP(B115,'출력일보 17일'!$D$10:$E$70,2,FALSE),0),0)+IFERROR(IF(VLOOKUP(B115,'출력일보 17일'!$L$10:$M$70,2,FALSE)&gt;0,VLOOKUP(B115,'출력일보 17일'!$L$10:$M$70,2,FALSE),0),0)</f>
        <v>0</v>
      </c>
      <c r="X115" s="63">
        <f>IFERROR(IF(VLOOKUP(B115,'출력일보 18일'!$D$10:$E$70,2,FALSE)&gt;0,VLOOKUP(B115,'출력일보 18일'!$D$10:$E$70,2,FALSE),0),0)+IFERROR(IF(VLOOKUP(B115,'출력일보 18일'!$L$10:$M$70,2,FALSE)&gt;0,VLOOKUP(B115,'출력일보 18일'!$L$10:$M$70,2,FALSE),0),0)</f>
        <v>0</v>
      </c>
      <c r="Y115" s="63">
        <f>IFERROR(IF(VLOOKUP(B115,'출력일보 19일'!$D$10:$E$70,2,FALSE)&gt;0,VLOOKUP(B115,'출력일보 19일'!$D$10:$E$70,2,FALSE),0),0)+IFERROR(IF(VLOOKUP(B115,'출력일보 19일'!$L$10:$M$70,2,FALSE)&gt;0,VLOOKUP(B115,'출력일보 19일'!$L$10:$M$70,2,FALSE),0),0)</f>
        <v>0</v>
      </c>
      <c r="Z115" s="63">
        <f>IFERROR(IF(VLOOKUP(B115,'출력일보 20일'!$D$10:$E$70,2,FALSE)&gt;0,VLOOKUP(B115,'출력일보 20일'!$D$10:$E$70,2,FALSE),0),0)+IFERROR(IF(VLOOKUP(B115,'출력일보 20일'!$L$10:$M$70,2,FALSE)&gt;0,VLOOKUP(B115,'출력일보 20일'!$L$10:$M$70,2,FALSE),0),0)</f>
        <v>0</v>
      </c>
      <c r="AA115" s="63">
        <f>IFERROR(IF(VLOOKUP(B115,'출력일보 21일'!$D$10:$E$70,2,FALSE)&gt;0,VLOOKUP(B115,'출력일보 21일'!$D$10:$E$70,2,FALSE),0),0)+IFERROR(IF(VLOOKUP(B115,'출력일보 21일'!$L$10:$M$70,2,FALSE)&gt;0,VLOOKUP(B115,'출력일보 21일'!$L$10:$M$70,2,FALSE),0),0)</f>
        <v>0</v>
      </c>
      <c r="AB115" s="63">
        <f>IFERROR(IF(VLOOKUP(B115,'출력일보 22일'!$D$10:$E$70,2,FALSE)&gt;0,VLOOKUP(B115,'출력일보 22일'!$D$10:$E$70,2,FALSE),0),0)+IFERROR(IF(VLOOKUP(B115,'출력일보 22일'!$L$10:$M$70,2,FALSE)&gt;0,VLOOKUP(B115,'출력일보 22일'!$L$10:$M$70,2,FALSE),0),0)</f>
        <v>0</v>
      </c>
      <c r="AC115" s="63">
        <f>IFERROR(IF(VLOOKUP(B115,'출력일보 23일'!$D$10:$E$70,2,FALSE)&gt;0,VLOOKUP(B115,'출력일보 23일'!$D$10:$E$70,2,FALSE),0),0)+IFERROR(IF(VLOOKUP(B115,'출력일보 23일'!$L$10:$M$70,2,FALSE)&gt;0,VLOOKUP(B115,'출력일보 23일'!$L$10:$M$70,2,FALSE),0),0)</f>
        <v>0</v>
      </c>
      <c r="AD115" s="63">
        <f>IFERROR(IF(VLOOKUP(B115,'출력일보 24일'!$D$10:$E$70,2,FALSE)&gt;0,VLOOKUP(B115,'출력일보 24일'!$D$10:$E$70,2,FALSE),0),0)+IFERROR(IF(VLOOKUP(B115,'출력일보 24일'!$L$10:$M$70,2,FALSE)&gt;0,VLOOKUP(B115,'출력일보 24일'!$L$10:$M$70,2,FALSE),0),0)</f>
        <v>0</v>
      </c>
      <c r="AE115" s="63">
        <f>IFERROR(IF(VLOOKUP(B115,'출력일보 25일'!$D$10:$E$70,2,FALSE)&gt;0,VLOOKUP(B115,'출력일보 25일'!$D$10:$E$70,2,FALSE),0),0)+IFERROR(IF(VLOOKUP(B115,'출력일보 25일'!$L$10:$M$70,2,FALSE)&gt;0,VLOOKUP(B115,'출력일보 25일'!$L$10:$M$70,2,FALSE),0),0)</f>
        <v>0</v>
      </c>
      <c r="AF115" s="63">
        <f>IFERROR(IF(VLOOKUP(B115,'출력일보 26일'!$D$10:$E$70,2,FALSE)&gt;0,VLOOKUP(B115,'출력일보 26일'!$D$10:$E$70,2,FALSE),0),0)+IFERROR(IF(VLOOKUP(B115,'출력일보 26일'!$L$10:$M$70,2,FALSE)&gt;0,VLOOKUP(B115,'출력일보 26일'!$L$10:$M$70,2,FALSE),0),0)</f>
        <v>0</v>
      </c>
      <c r="AG115" s="63">
        <f>IFERROR(IF(VLOOKUP(B115,'출력일보 27일'!$D$10:$E$70,2,FALSE)&gt;0,VLOOKUP(B115,'출력일보 27일'!$D$10:$E$70,2,FALSE),0),0)+IFERROR(IF(VLOOKUP(B115,'출력일보 27일'!$L$10:$M$70,2,FALSE)&gt;0,VLOOKUP(B115,'출력일보 27일'!$L$10:$M$70,2,FALSE),0),0)</f>
        <v>0</v>
      </c>
      <c r="AH115" s="63">
        <f>IFERROR(IF(VLOOKUP(B115,'출력일보 28일'!$D$10:$E$70,2,FALSE)&gt;0,VLOOKUP(B115,'출력일보 28일'!$D$10:$E$70,2,FALSE),0),0)+IFERROR(IF(VLOOKUP(B115,'출력일보 28일'!$L$10:$M$70,2,FALSE)&gt;0,VLOOKUP(B115,'출력일보 28일'!$L$10:$M$70,2,FALSE),0),0)</f>
        <v>0</v>
      </c>
      <c r="AI115" s="63">
        <f>IFERROR(IF(VLOOKUP(B115,'출력일보 29일'!$D$10:$E$70,2,FALSE)&gt;0,VLOOKUP(B115,'출력일보 29일'!$D$10:$E$70,2,FALSE),0),0)+IFERROR(IF(VLOOKUP(B115,'출력일보 29일'!$L$10:$M$70,2,FALSE)&gt;0,VLOOKUP(B115,'출력일보 29일'!$L$10:$M$70,2,FALSE),0),0)</f>
        <v>0</v>
      </c>
      <c r="AJ115" s="63">
        <f>IFERROR(IF(VLOOKUP(B115,'출력일보 30일'!$D$10:$E$70,2,FALSE)&gt;0,VLOOKUP(B115,'출력일보 30일'!$D$10:$E$70,2,FALSE),0),0)+IFERROR(IF(VLOOKUP(B115,'출력일보 30일'!$L$10:$M$70,2,FALSE)&gt;0,VLOOKUP(B115,'출력일보 30일'!$L$10:$M$70,2,FALSE),0),0)</f>
        <v>0</v>
      </c>
      <c r="AK115" s="64">
        <f>IFERROR(IF(VLOOKUP(B115,'출력일보 31일'!$D$10:$E$70,2,FALSE)&gt;0,VLOOKUP(B115,'출력일보 31일'!$D$10:$E$70,2,FALSE),0),0)+IFERROR(IF(VLOOKUP(B115,'출력일보 31일'!$L$10:$M$70,2,FALSE)&gt;0,VLOOKUP(B115,'출력일보 31일'!$L$10:$M$70,2,FALSE),0),0)</f>
        <v>0</v>
      </c>
      <c r="AL115" s="75">
        <f t="shared" si="24"/>
        <v>0</v>
      </c>
      <c r="AM115" s="76">
        <f t="shared" si="25"/>
        <v>0</v>
      </c>
      <c r="AN115" s="77"/>
      <c r="AO115" s="95">
        <f t="shared" si="26"/>
        <v>0</v>
      </c>
      <c r="AP115" s="96">
        <f t="shared" si="27"/>
        <v>0</v>
      </c>
      <c r="AQ115" s="97">
        <f t="shared" si="28"/>
        <v>0</v>
      </c>
      <c r="AR115" s="97">
        <f t="shared" si="29"/>
        <v>0</v>
      </c>
      <c r="AS115" s="95">
        <f t="shared" si="30"/>
        <v>0</v>
      </c>
      <c r="AT115" s="96">
        <f t="shared" si="31"/>
        <v>0</v>
      </c>
      <c r="AU115" s="89"/>
      <c r="AV115" s="82"/>
      <c r="AW115" s="83"/>
      <c r="AX115" s="83"/>
      <c r="AY115" s="87"/>
    </row>
    <row r="116" spans="1:51" ht="30" customHeight="1">
      <c r="A116" s="148"/>
      <c r="B116" s="141"/>
      <c r="C116" s="141"/>
      <c r="D116" s="141"/>
      <c r="E116" s="141"/>
      <c r="F116" s="142"/>
      <c r="G116" s="62">
        <f>IFERROR(IF(VLOOKUP(B116,'출력일보 1일'!$D$10:$E$70,2,FALSE)&gt;0,VLOOKUP(B116,'출력일보 1일'!$D$10:$E$70,2,FALSE),0),0)+IFERROR(IF(VLOOKUP(B116,'출력일보 1일'!$L$10:$M$70,2,FALSE)&gt;0,VLOOKUP(B116,'출력일보 1일'!$L$10:$M$70,2,FALSE),0),0)</f>
        <v>0</v>
      </c>
      <c r="H116" s="63">
        <f>IFERROR(IF(VLOOKUP(B116,'출력일보 2일'!$D$10:$E$70,2,FALSE)&gt;0,VLOOKUP(B116,'출력일보 2일'!$D$10:$E$70,2,FALSE),0),0)+IFERROR(IF(VLOOKUP(B116,'출력일보 2일'!$L$10:$M$70,2,FALSE)&gt;0,VLOOKUP(B116,'출력일보 2일'!$L$10:$M$70,2,FALSE),0),0)</f>
        <v>0</v>
      </c>
      <c r="I116" s="63">
        <f>IFERROR(IF(VLOOKUP(B116,'출력일보 3일'!$D$10:$E$70,2,FALSE)&gt;0,VLOOKUP(B116,'출력일보 3일'!$D$10:$E$70,2,FALSE),0),0)+IFERROR(IF(VLOOKUP(B116,'출력일보 3일'!$L$10:$M$70,2,FALSE)&gt;0,VLOOKUP(B116,'출력일보 3일'!$L$10:$M$70,2,FALSE),0),0)</f>
        <v>0</v>
      </c>
      <c r="J116" s="63">
        <f>IFERROR(IF(VLOOKUP(B116,'출력일보 4일'!$D$10:$E$70,2,FALSE)&gt;0,VLOOKUP(B116,'출력일보 4일'!$D$10:$E$70,2,FALSE),0),0)+IFERROR(IF(VLOOKUP(B116,'출력일보 4일'!$L$10:$M$70,2,FALSE)&gt;0,VLOOKUP(B116,'출력일보 4일'!$L$10:$M$70,2,FALSE),0),0)</f>
        <v>0</v>
      </c>
      <c r="K116" s="63">
        <f>IFERROR(IF(VLOOKUP(B116,'출력일보 5일'!$D$10:$E$70,2,FALSE)&gt;0,VLOOKUP(B116,'출력일보 5일'!$D$10:$E$70,2,FALSE),0),0)+IFERROR(IF(VLOOKUP(B116,'출력일보 5일'!$L$10:$M$70,2,FALSE)&gt;0,VLOOKUP(B116,'출력일보 5일'!$L$10:$M$70,2,FALSE),0),0)</f>
        <v>0</v>
      </c>
      <c r="L116" s="63">
        <f>IFERROR(IF(VLOOKUP(B116,'출력일보 6일'!$D$10:$E$70,2,FALSE)&gt;0,VLOOKUP(B116,'출력일보 6일'!$D$10:$E$70,2,FALSE),0),0)+IFERROR(IF(VLOOKUP(B116,'출력일보 6일'!$L$10:$M$70,2,FALSE)&gt;0,VLOOKUP(B116,'출력일보 6일'!$L$10:$M$70,2,FALSE),0),0)</f>
        <v>0</v>
      </c>
      <c r="M116" s="63">
        <f>IFERROR(IF(VLOOKUP(B116,'출력일보 7일'!$D$10:$E$70,2,FALSE)&gt;0,VLOOKUP(B116,'출력일보 7일'!$D$10:$E$70,2,FALSE),0),0)+IFERROR(IF(VLOOKUP(B116,'출력일보 7일'!$L$10:$M$70,2,FALSE)&gt;0,VLOOKUP(B116,'출력일보 7일'!$L$10:$M$70,2,FALSE),0),0)</f>
        <v>0</v>
      </c>
      <c r="N116" s="63">
        <f>IFERROR(IF(VLOOKUP(B116,'출력일보 8일'!$D$10:$E$70,2,FALSE)&gt;0,VLOOKUP(B116,'출력일보 8일'!$D$10:$E$70,2,FALSE),0),0)+IFERROR(IF(VLOOKUP(B116,'출력일보 8일'!$L$10:$M$70,2,FALSE)&gt;0,VLOOKUP(B116,'출력일보 8일'!$L$10:$M$70,2,FALSE),0),0)</f>
        <v>0</v>
      </c>
      <c r="O116" s="63">
        <f>IFERROR(IF(VLOOKUP(B116,'출력일보 9일'!$D$10:$E$70,2,FALSE)&gt;0,VLOOKUP(B116,'출력일보 9일'!$D$10:$E$70,2,FALSE),0),0)+IFERROR(IF(VLOOKUP(B116,'출력일보 9일'!$L$10:$M$70,2,FALSE)&gt;0,VLOOKUP(B116,'출력일보 9일'!$L$10:$M$70,2,FALSE),0),0)</f>
        <v>0</v>
      </c>
      <c r="P116" s="63">
        <f>IFERROR(IF(VLOOKUP(B116,'출력일보 10일'!$D$10:$E$70,2,FALSE)&gt;0,VLOOKUP(B116,'출력일보 10일'!$D$10:$E$70,2,FALSE),0),0)+IFERROR(IF(VLOOKUP(B116,'출력일보 10일'!$L$10:$M$70,2,FALSE)&gt;0,VLOOKUP(B116,'출력일보 10일'!$L$10:$M$70,2,FALSE),0),0)</f>
        <v>0</v>
      </c>
      <c r="Q116" s="63">
        <f>IFERROR(IF(VLOOKUP(B116,'출력일보 11일'!$D$10:$E$70,2,FALSE)&gt;0,VLOOKUP(B116,'출력일보 11일'!$D$10:$E$70,2,FALSE),0),0)+IFERROR(IF(VLOOKUP(B116,'출력일보 11일'!$L$10:$M$70,2,FALSE)&gt;0,VLOOKUP(B116,'출력일보 11일'!$L$10:$M$70,2,FALSE),0),0)</f>
        <v>0</v>
      </c>
      <c r="R116" s="63">
        <f>IFERROR(IF(VLOOKUP(B116,'출력일보 12일'!$D$10:$E$70,2,FALSE)&gt;0,VLOOKUP(B116,'출력일보 12일'!$D$10:$E$70,2,FALSE),0),0)+IFERROR(IF(VLOOKUP(B116,'출력일보 12일'!$L$10:$M$70,2,FALSE)&gt;0,VLOOKUP(B116,'출력일보 12일'!$L$10:$M$70,2,FALSE),0),0)</f>
        <v>0</v>
      </c>
      <c r="S116" s="63">
        <f>IFERROR(IF(VLOOKUP(B116,'출력일보 13일'!$D$10:$E$70,2,FALSE)&gt;0,VLOOKUP(B116,'출력일보 13일'!$D$10:$E$70,2,FALSE),0),0)+IFERROR(IF(VLOOKUP(B116,'출력일보 13일'!$L$10:$M$70,2,FALSE)&gt;0,VLOOKUP(B116,'출력일보 13일'!$L$10:$M$70,2,FALSE),0),0)</f>
        <v>0</v>
      </c>
      <c r="T116" s="63">
        <f>IFERROR(IF(VLOOKUP(B116,'출력일보 14일'!$D$10:$E$70,2,FALSE)&gt;0,VLOOKUP(B116,'출력일보 14일'!$D$10:$E$70,2,FALSE),0),0)+IFERROR(IF(VLOOKUP(B116,'출력일보 14일'!$L$10:$M$70,2,FALSE)&gt;0,VLOOKUP(B116,'출력일보 14일'!$L$10:$M$70,2,FALSE),0),0)</f>
        <v>0</v>
      </c>
      <c r="U116" s="63">
        <f>IFERROR(IF(VLOOKUP(B116,'출력일보 15일'!$D$10:$E$70,2,FALSE)&gt;0,VLOOKUP(B116,'출력일보 15일'!$D$10:$E$70,2,FALSE),0),0)+IFERROR(IF(VLOOKUP(B116,'출력일보 15일'!$L$10:$M$70,2,FALSE)&gt;0,VLOOKUP(B116,'출력일보 15일'!$L$10:$M$70,2,FALSE),0),0)</f>
        <v>0</v>
      </c>
      <c r="V116" s="63">
        <f>IFERROR(IF(VLOOKUP(B116,'출력일보 16일'!$D$10:$E$70,2,FALSE)&gt;0,VLOOKUP(B116,'출력일보 16일'!$D$10:$E$70,2,FALSE),0),0)+IFERROR(IF(VLOOKUP(B116,'출력일보 16일'!$L$10:$M$70,2,FALSE)&gt;0,VLOOKUP(B116,'출력일보 16일'!$L$10:$M$70,2,FALSE),0),0)</f>
        <v>0</v>
      </c>
      <c r="W116" s="63">
        <f>IFERROR(IF(VLOOKUP(B116,'출력일보 17일'!$D$10:$E$70,2,FALSE)&gt;0,VLOOKUP(B116,'출력일보 17일'!$D$10:$E$70,2,FALSE),0),0)+IFERROR(IF(VLOOKUP(B116,'출력일보 17일'!$L$10:$M$70,2,FALSE)&gt;0,VLOOKUP(B116,'출력일보 17일'!$L$10:$M$70,2,FALSE),0),0)</f>
        <v>0</v>
      </c>
      <c r="X116" s="63">
        <f>IFERROR(IF(VLOOKUP(B116,'출력일보 18일'!$D$10:$E$70,2,FALSE)&gt;0,VLOOKUP(B116,'출력일보 18일'!$D$10:$E$70,2,FALSE),0),0)+IFERROR(IF(VLOOKUP(B116,'출력일보 18일'!$L$10:$M$70,2,FALSE)&gt;0,VLOOKUP(B116,'출력일보 18일'!$L$10:$M$70,2,FALSE),0),0)</f>
        <v>0</v>
      </c>
      <c r="Y116" s="63">
        <f>IFERROR(IF(VLOOKUP(B116,'출력일보 19일'!$D$10:$E$70,2,FALSE)&gt;0,VLOOKUP(B116,'출력일보 19일'!$D$10:$E$70,2,FALSE),0),0)+IFERROR(IF(VLOOKUP(B116,'출력일보 19일'!$L$10:$M$70,2,FALSE)&gt;0,VLOOKUP(B116,'출력일보 19일'!$L$10:$M$70,2,FALSE),0),0)</f>
        <v>0</v>
      </c>
      <c r="Z116" s="63">
        <f>IFERROR(IF(VLOOKUP(B116,'출력일보 20일'!$D$10:$E$70,2,FALSE)&gt;0,VLOOKUP(B116,'출력일보 20일'!$D$10:$E$70,2,FALSE),0),0)+IFERROR(IF(VLOOKUP(B116,'출력일보 20일'!$L$10:$M$70,2,FALSE)&gt;0,VLOOKUP(B116,'출력일보 20일'!$L$10:$M$70,2,FALSE),0),0)</f>
        <v>0</v>
      </c>
      <c r="AA116" s="63">
        <f>IFERROR(IF(VLOOKUP(B116,'출력일보 21일'!$D$10:$E$70,2,FALSE)&gt;0,VLOOKUP(B116,'출력일보 21일'!$D$10:$E$70,2,FALSE),0),0)+IFERROR(IF(VLOOKUP(B116,'출력일보 21일'!$L$10:$M$70,2,FALSE)&gt;0,VLOOKUP(B116,'출력일보 21일'!$L$10:$M$70,2,FALSE),0),0)</f>
        <v>0</v>
      </c>
      <c r="AB116" s="63">
        <f>IFERROR(IF(VLOOKUP(B116,'출력일보 22일'!$D$10:$E$70,2,FALSE)&gt;0,VLOOKUP(B116,'출력일보 22일'!$D$10:$E$70,2,FALSE),0),0)+IFERROR(IF(VLOOKUP(B116,'출력일보 22일'!$L$10:$M$70,2,FALSE)&gt;0,VLOOKUP(B116,'출력일보 22일'!$L$10:$M$70,2,FALSE),0),0)</f>
        <v>0</v>
      </c>
      <c r="AC116" s="63">
        <f>IFERROR(IF(VLOOKUP(B116,'출력일보 23일'!$D$10:$E$70,2,FALSE)&gt;0,VLOOKUP(B116,'출력일보 23일'!$D$10:$E$70,2,FALSE),0),0)+IFERROR(IF(VLOOKUP(B116,'출력일보 23일'!$L$10:$M$70,2,FALSE)&gt;0,VLOOKUP(B116,'출력일보 23일'!$L$10:$M$70,2,FALSE),0),0)</f>
        <v>0</v>
      </c>
      <c r="AD116" s="63">
        <f>IFERROR(IF(VLOOKUP(B116,'출력일보 24일'!$D$10:$E$70,2,FALSE)&gt;0,VLOOKUP(B116,'출력일보 24일'!$D$10:$E$70,2,FALSE),0),0)+IFERROR(IF(VLOOKUP(B116,'출력일보 24일'!$L$10:$M$70,2,FALSE)&gt;0,VLOOKUP(B116,'출력일보 24일'!$L$10:$M$70,2,FALSE),0),0)</f>
        <v>0</v>
      </c>
      <c r="AE116" s="63">
        <f>IFERROR(IF(VLOOKUP(B116,'출력일보 25일'!$D$10:$E$70,2,FALSE)&gt;0,VLOOKUP(B116,'출력일보 25일'!$D$10:$E$70,2,FALSE),0),0)+IFERROR(IF(VLOOKUP(B116,'출력일보 25일'!$L$10:$M$70,2,FALSE)&gt;0,VLOOKUP(B116,'출력일보 25일'!$L$10:$M$70,2,FALSE),0),0)</f>
        <v>0</v>
      </c>
      <c r="AF116" s="63">
        <f>IFERROR(IF(VLOOKUP(B116,'출력일보 26일'!$D$10:$E$70,2,FALSE)&gt;0,VLOOKUP(B116,'출력일보 26일'!$D$10:$E$70,2,FALSE),0),0)+IFERROR(IF(VLOOKUP(B116,'출력일보 26일'!$L$10:$M$70,2,FALSE)&gt;0,VLOOKUP(B116,'출력일보 26일'!$L$10:$M$70,2,FALSE),0),0)</f>
        <v>0</v>
      </c>
      <c r="AG116" s="63">
        <f>IFERROR(IF(VLOOKUP(B116,'출력일보 27일'!$D$10:$E$70,2,FALSE)&gt;0,VLOOKUP(B116,'출력일보 27일'!$D$10:$E$70,2,FALSE),0),0)+IFERROR(IF(VLOOKUP(B116,'출력일보 27일'!$L$10:$M$70,2,FALSE)&gt;0,VLOOKUP(B116,'출력일보 27일'!$L$10:$M$70,2,FALSE),0),0)</f>
        <v>0</v>
      </c>
      <c r="AH116" s="63">
        <f>IFERROR(IF(VLOOKUP(B116,'출력일보 28일'!$D$10:$E$70,2,FALSE)&gt;0,VLOOKUP(B116,'출력일보 28일'!$D$10:$E$70,2,FALSE),0),0)+IFERROR(IF(VLOOKUP(B116,'출력일보 28일'!$L$10:$M$70,2,FALSE)&gt;0,VLOOKUP(B116,'출력일보 28일'!$L$10:$M$70,2,FALSE),0),0)</f>
        <v>0</v>
      </c>
      <c r="AI116" s="63">
        <f>IFERROR(IF(VLOOKUP(B116,'출력일보 29일'!$D$10:$E$70,2,FALSE)&gt;0,VLOOKUP(B116,'출력일보 29일'!$D$10:$E$70,2,FALSE),0),0)+IFERROR(IF(VLOOKUP(B116,'출력일보 29일'!$L$10:$M$70,2,FALSE)&gt;0,VLOOKUP(B116,'출력일보 29일'!$L$10:$M$70,2,FALSE),0),0)</f>
        <v>0</v>
      </c>
      <c r="AJ116" s="63">
        <f>IFERROR(IF(VLOOKUP(B116,'출력일보 30일'!$D$10:$E$70,2,FALSE)&gt;0,VLOOKUP(B116,'출력일보 30일'!$D$10:$E$70,2,FALSE),0),0)+IFERROR(IF(VLOOKUP(B116,'출력일보 30일'!$L$10:$M$70,2,FALSE)&gt;0,VLOOKUP(B116,'출력일보 30일'!$L$10:$M$70,2,FALSE),0),0)</f>
        <v>0</v>
      </c>
      <c r="AK116" s="64">
        <f>IFERROR(IF(VLOOKUP(B116,'출력일보 31일'!$D$10:$E$70,2,FALSE)&gt;0,VLOOKUP(B116,'출력일보 31일'!$D$10:$E$70,2,FALSE),0),0)+IFERROR(IF(VLOOKUP(B116,'출력일보 31일'!$L$10:$M$70,2,FALSE)&gt;0,VLOOKUP(B116,'출력일보 31일'!$L$10:$M$70,2,FALSE),0),0)</f>
        <v>0</v>
      </c>
      <c r="AL116" s="75">
        <f t="shared" si="24"/>
        <v>0</v>
      </c>
      <c r="AM116" s="76">
        <f t="shared" si="25"/>
        <v>0</v>
      </c>
      <c r="AN116" s="77"/>
      <c r="AO116" s="95">
        <f t="shared" si="26"/>
        <v>0</v>
      </c>
      <c r="AP116" s="96">
        <f t="shared" si="27"/>
        <v>0</v>
      </c>
      <c r="AQ116" s="97">
        <f t="shared" si="28"/>
        <v>0</v>
      </c>
      <c r="AR116" s="97">
        <f t="shared" si="29"/>
        <v>0</v>
      </c>
      <c r="AS116" s="95">
        <f t="shared" si="30"/>
        <v>0</v>
      </c>
      <c r="AT116" s="96">
        <f t="shared" si="31"/>
        <v>0</v>
      </c>
      <c r="AU116" s="89"/>
      <c r="AV116" s="82"/>
      <c r="AW116" s="83"/>
      <c r="AX116" s="83"/>
      <c r="AY116" s="87"/>
    </row>
    <row r="117" spans="1:51" ht="30" customHeight="1">
      <c r="A117" s="148"/>
      <c r="B117" s="143"/>
      <c r="C117" s="143"/>
      <c r="D117" s="143"/>
      <c r="E117" s="143"/>
      <c r="F117" s="144"/>
      <c r="G117" s="62">
        <f>IFERROR(IF(VLOOKUP(B117,'출력일보 1일'!$D$10:$E$70,2,FALSE)&gt;0,VLOOKUP(B117,'출력일보 1일'!$D$10:$E$70,2,FALSE),0),0)+IFERROR(IF(VLOOKUP(B117,'출력일보 1일'!$L$10:$M$70,2,FALSE)&gt;0,VLOOKUP(B117,'출력일보 1일'!$L$10:$M$70,2,FALSE),0),0)</f>
        <v>0</v>
      </c>
      <c r="H117" s="63">
        <f>IFERROR(IF(VLOOKUP(B117,'출력일보 2일'!$D$10:$E$70,2,FALSE)&gt;0,VLOOKUP(B117,'출력일보 2일'!$D$10:$E$70,2,FALSE),0),0)+IFERROR(IF(VLOOKUP(B117,'출력일보 2일'!$L$10:$M$70,2,FALSE)&gt;0,VLOOKUP(B117,'출력일보 2일'!$L$10:$M$70,2,FALSE),0),0)</f>
        <v>0</v>
      </c>
      <c r="I117" s="63">
        <f>IFERROR(IF(VLOOKUP(B117,'출력일보 3일'!$D$10:$E$70,2,FALSE)&gt;0,VLOOKUP(B117,'출력일보 3일'!$D$10:$E$70,2,FALSE),0),0)+IFERROR(IF(VLOOKUP(B117,'출력일보 3일'!$L$10:$M$70,2,FALSE)&gt;0,VLOOKUP(B117,'출력일보 3일'!$L$10:$M$70,2,FALSE),0),0)</f>
        <v>0</v>
      </c>
      <c r="J117" s="63">
        <f>IFERROR(IF(VLOOKUP(B117,'출력일보 4일'!$D$10:$E$70,2,FALSE)&gt;0,VLOOKUP(B117,'출력일보 4일'!$D$10:$E$70,2,FALSE),0),0)+IFERROR(IF(VLOOKUP(B117,'출력일보 4일'!$L$10:$M$70,2,FALSE)&gt;0,VLOOKUP(B117,'출력일보 4일'!$L$10:$M$70,2,FALSE),0),0)</f>
        <v>0</v>
      </c>
      <c r="K117" s="63">
        <f>IFERROR(IF(VLOOKUP(B117,'출력일보 5일'!$D$10:$E$70,2,FALSE)&gt;0,VLOOKUP(B117,'출력일보 5일'!$D$10:$E$70,2,FALSE),0),0)+IFERROR(IF(VLOOKUP(B117,'출력일보 5일'!$L$10:$M$70,2,FALSE)&gt;0,VLOOKUP(B117,'출력일보 5일'!$L$10:$M$70,2,FALSE),0),0)</f>
        <v>0</v>
      </c>
      <c r="L117" s="63">
        <f>IFERROR(IF(VLOOKUP(B117,'출력일보 6일'!$D$10:$E$70,2,FALSE)&gt;0,VLOOKUP(B117,'출력일보 6일'!$D$10:$E$70,2,FALSE),0),0)+IFERROR(IF(VLOOKUP(B117,'출력일보 6일'!$L$10:$M$70,2,FALSE)&gt;0,VLOOKUP(B117,'출력일보 6일'!$L$10:$M$70,2,FALSE),0),0)</f>
        <v>0</v>
      </c>
      <c r="M117" s="63">
        <f>IFERROR(IF(VLOOKUP(B117,'출력일보 7일'!$D$10:$E$70,2,FALSE)&gt;0,VLOOKUP(B117,'출력일보 7일'!$D$10:$E$70,2,FALSE),0),0)+IFERROR(IF(VLOOKUP(B117,'출력일보 7일'!$L$10:$M$70,2,FALSE)&gt;0,VLOOKUP(B117,'출력일보 7일'!$L$10:$M$70,2,FALSE),0),0)</f>
        <v>0</v>
      </c>
      <c r="N117" s="63">
        <f>IFERROR(IF(VLOOKUP(B117,'출력일보 8일'!$D$10:$E$70,2,FALSE)&gt;0,VLOOKUP(B117,'출력일보 8일'!$D$10:$E$70,2,FALSE),0),0)+IFERROR(IF(VLOOKUP(B117,'출력일보 8일'!$L$10:$M$70,2,FALSE)&gt;0,VLOOKUP(B117,'출력일보 8일'!$L$10:$M$70,2,FALSE),0),0)</f>
        <v>0</v>
      </c>
      <c r="O117" s="63">
        <f>IFERROR(IF(VLOOKUP(B117,'출력일보 9일'!$D$10:$E$70,2,FALSE)&gt;0,VLOOKUP(B117,'출력일보 9일'!$D$10:$E$70,2,FALSE),0),0)+IFERROR(IF(VLOOKUP(B117,'출력일보 9일'!$L$10:$M$70,2,FALSE)&gt;0,VLOOKUP(B117,'출력일보 9일'!$L$10:$M$70,2,FALSE),0),0)</f>
        <v>0</v>
      </c>
      <c r="P117" s="63">
        <f>IFERROR(IF(VLOOKUP(B117,'출력일보 10일'!$D$10:$E$70,2,FALSE)&gt;0,VLOOKUP(B117,'출력일보 10일'!$D$10:$E$70,2,FALSE),0),0)+IFERROR(IF(VLOOKUP(B117,'출력일보 10일'!$L$10:$M$70,2,FALSE)&gt;0,VLOOKUP(B117,'출력일보 10일'!$L$10:$M$70,2,FALSE),0),0)</f>
        <v>0</v>
      </c>
      <c r="Q117" s="63">
        <f>IFERROR(IF(VLOOKUP(B117,'출력일보 11일'!$D$10:$E$70,2,FALSE)&gt;0,VLOOKUP(B117,'출력일보 11일'!$D$10:$E$70,2,FALSE),0),0)+IFERROR(IF(VLOOKUP(B117,'출력일보 11일'!$L$10:$M$70,2,FALSE)&gt;0,VLOOKUP(B117,'출력일보 11일'!$L$10:$M$70,2,FALSE),0),0)</f>
        <v>0</v>
      </c>
      <c r="R117" s="63">
        <f>IFERROR(IF(VLOOKUP(B117,'출력일보 12일'!$D$10:$E$70,2,FALSE)&gt;0,VLOOKUP(B117,'출력일보 12일'!$D$10:$E$70,2,FALSE),0),0)+IFERROR(IF(VLOOKUP(B117,'출력일보 12일'!$L$10:$M$70,2,FALSE)&gt;0,VLOOKUP(B117,'출력일보 12일'!$L$10:$M$70,2,FALSE),0),0)</f>
        <v>0</v>
      </c>
      <c r="S117" s="63">
        <f>IFERROR(IF(VLOOKUP(B117,'출력일보 13일'!$D$10:$E$70,2,FALSE)&gt;0,VLOOKUP(B117,'출력일보 13일'!$D$10:$E$70,2,FALSE),0),0)+IFERROR(IF(VLOOKUP(B117,'출력일보 13일'!$L$10:$M$70,2,FALSE)&gt;0,VLOOKUP(B117,'출력일보 13일'!$L$10:$M$70,2,FALSE),0),0)</f>
        <v>0</v>
      </c>
      <c r="T117" s="63">
        <f>IFERROR(IF(VLOOKUP(B117,'출력일보 14일'!$D$10:$E$70,2,FALSE)&gt;0,VLOOKUP(B117,'출력일보 14일'!$D$10:$E$70,2,FALSE),0),0)+IFERROR(IF(VLOOKUP(B117,'출력일보 14일'!$L$10:$M$70,2,FALSE)&gt;0,VLOOKUP(B117,'출력일보 14일'!$L$10:$M$70,2,FALSE),0),0)</f>
        <v>0</v>
      </c>
      <c r="U117" s="63">
        <f>IFERROR(IF(VLOOKUP(B117,'출력일보 15일'!$D$10:$E$70,2,FALSE)&gt;0,VLOOKUP(B117,'출력일보 15일'!$D$10:$E$70,2,FALSE),0),0)+IFERROR(IF(VLOOKUP(B117,'출력일보 15일'!$L$10:$M$70,2,FALSE)&gt;0,VLOOKUP(B117,'출력일보 15일'!$L$10:$M$70,2,FALSE),0),0)</f>
        <v>0</v>
      </c>
      <c r="V117" s="63">
        <f>IFERROR(IF(VLOOKUP(B117,'출력일보 16일'!$D$10:$E$70,2,FALSE)&gt;0,VLOOKUP(B117,'출력일보 16일'!$D$10:$E$70,2,FALSE),0),0)+IFERROR(IF(VLOOKUP(B117,'출력일보 16일'!$L$10:$M$70,2,FALSE)&gt;0,VLOOKUP(B117,'출력일보 16일'!$L$10:$M$70,2,FALSE),0),0)</f>
        <v>0</v>
      </c>
      <c r="W117" s="63">
        <f>IFERROR(IF(VLOOKUP(B117,'출력일보 17일'!$D$10:$E$70,2,FALSE)&gt;0,VLOOKUP(B117,'출력일보 17일'!$D$10:$E$70,2,FALSE),0),0)+IFERROR(IF(VLOOKUP(B117,'출력일보 17일'!$L$10:$M$70,2,FALSE)&gt;0,VLOOKUP(B117,'출력일보 17일'!$L$10:$M$70,2,FALSE),0),0)</f>
        <v>0</v>
      </c>
      <c r="X117" s="63">
        <f>IFERROR(IF(VLOOKUP(B117,'출력일보 18일'!$D$10:$E$70,2,FALSE)&gt;0,VLOOKUP(B117,'출력일보 18일'!$D$10:$E$70,2,FALSE),0),0)+IFERROR(IF(VLOOKUP(B117,'출력일보 18일'!$L$10:$M$70,2,FALSE)&gt;0,VLOOKUP(B117,'출력일보 18일'!$L$10:$M$70,2,FALSE),0),0)</f>
        <v>0</v>
      </c>
      <c r="Y117" s="63">
        <f>IFERROR(IF(VLOOKUP(B117,'출력일보 19일'!$D$10:$E$70,2,FALSE)&gt;0,VLOOKUP(B117,'출력일보 19일'!$D$10:$E$70,2,FALSE),0),0)+IFERROR(IF(VLOOKUP(B117,'출력일보 19일'!$L$10:$M$70,2,FALSE)&gt;0,VLOOKUP(B117,'출력일보 19일'!$L$10:$M$70,2,FALSE),0),0)</f>
        <v>0</v>
      </c>
      <c r="Z117" s="63">
        <f>IFERROR(IF(VLOOKUP(B117,'출력일보 20일'!$D$10:$E$70,2,FALSE)&gt;0,VLOOKUP(B117,'출력일보 20일'!$D$10:$E$70,2,FALSE),0),0)+IFERROR(IF(VLOOKUP(B117,'출력일보 20일'!$L$10:$M$70,2,FALSE)&gt;0,VLOOKUP(B117,'출력일보 20일'!$L$10:$M$70,2,FALSE),0),0)</f>
        <v>0</v>
      </c>
      <c r="AA117" s="63">
        <f>IFERROR(IF(VLOOKUP(B117,'출력일보 21일'!$D$10:$E$70,2,FALSE)&gt;0,VLOOKUP(B117,'출력일보 21일'!$D$10:$E$70,2,FALSE),0),0)+IFERROR(IF(VLOOKUP(B117,'출력일보 21일'!$L$10:$M$70,2,FALSE)&gt;0,VLOOKUP(B117,'출력일보 21일'!$L$10:$M$70,2,FALSE),0),0)</f>
        <v>0</v>
      </c>
      <c r="AB117" s="63">
        <f>IFERROR(IF(VLOOKUP(B117,'출력일보 22일'!$D$10:$E$70,2,FALSE)&gt;0,VLOOKUP(B117,'출력일보 22일'!$D$10:$E$70,2,FALSE),0),0)+IFERROR(IF(VLOOKUP(B117,'출력일보 22일'!$L$10:$M$70,2,FALSE)&gt;0,VLOOKUP(B117,'출력일보 22일'!$L$10:$M$70,2,FALSE),0),0)</f>
        <v>0</v>
      </c>
      <c r="AC117" s="63">
        <f>IFERROR(IF(VLOOKUP(B117,'출력일보 23일'!$D$10:$E$70,2,FALSE)&gt;0,VLOOKUP(B117,'출력일보 23일'!$D$10:$E$70,2,FALSE),0),0)+IFERROR(IF(VLOOKUP(B117,'출력일보 23일'!$L$10:$M$70,2,FALSE)&gt;0,VLOOKUP(B117,'출력일보 23일'!$L$10:$M$70,2,FALSE),0),0)</f>
        <v>0</v>
      </c>
      <c r="AD117" s="63">
        <f>IFERROR(IF(VLOOKUP(B117,'출력일보 24일'!$D$10:$E$70,2,FALSE)&gt;0,VLOOKUP(B117,'출력일보 24일'!$D$10:$E$70,2,FALSE),0),0)+IFERROR(IF(VLOOKUP(B117,'출력일보 24일'!$L$10:$M$70,2,FALSE)&gt;0,VLOOKUP(B117,'출력일보 24일'!$L$10:$M$70,2,FALSE),0),0)</f>
        <v>0</v>
      </c>
      <c r="AE117" s="63">
        <f>IFERROR(IF(VLOOKUP(B117,'출력일보 25일'!$D$10:$E$70,2,FALSE)&gt;0,VLOOKUP(B117,'출력일보 25일'!$D$10:$E$70,2,FALSE),0),0)+IFERROR(IF(VLOOKUP(B117,'출력일보 25일'!$L$10:$M$70,2,FALSE)&gt;0,VLOOKUP(B117,'출력일보 25일'!$L$10:$M$70,2,FALSE),0),0)</f>
        <v>0</v>
      </c>
      <c r="AF117" s="63">
        <f>IFERROR(IF(VLOOKUP(B117,'출력일보 26일'!$D$10:$E$70,2,FALSE)&gt;0,VLOOKUP(B117,'출력일보 26일'!$D$10:$E$70,2,FALSE),0),0)+IFERROR(IF(VLOOKUP(B117,'출력일보 26일'!$L$10:$M$70,2,FALSE)&gt;0,VLOOKUP(B117,'출력일보 26일'!$L$10:$M$70,2,FALSE),0),0)</f>
        <v>0</v>
      </c>
      <c r="AG117" s="63">
        <f>IFERROR(IF(VLOOKUP(B117,'출력일보 27일'!$D$10:$E$70,2,FALSE)&gt;0,VLOOKUP(B117,'출력일보 27일'!$D$10:$E$70,2,FALSE),0),0)+IFERROR(IF(VLOOKUP(B117,'출력일보 27일'!$L$10:$M$70,2,FALSE)&gt;0,VLOOKUP(B117,'출력일보 27일'!$L$10:$M$70,2,FALSE),0),0)</f>
        <v>0</v>
      </c>
      <c r="AH117" s="63">
        <f>IFERROR(IF(VLOOKUP(B117,'출력일보 28일'!$D$10:$E$70,2,FALSE)&gt;0,VLOOKUP(B117,'출력일보 28일'!$D$10:$E$70,2,FALSE),0),0)+IFERROR(IF(VLOOKUP(B117,'출력일보 28일'!$L$10:$M$70,2,FALSE)&gt;0,VLOOKUP(B117,'출력일보 28일'!$L$10:$M$70,2,FALSE),0),0)</f>
        <v>0</v>
      </c>
      <c r="AI117" s="63">
        <f>IFERROR(IF(VLOOKUP(B117,'출력일보 29일'!$D$10:$E$70,2,FALSE)&gt;0,VLOOKUP(B117,'출력일보 29일'!$D$10:$E$70,2,FALSE),0),0)+IFERROR(IF(VLOOKUP(B117,'출력일보 29일'!$L$10:$M$70,2,FALSE)&gt;0,VLOOKUP(B117,'출력일보 29일'!$L$10:$M$70,2,FALSE),0),0)</f>
        <v>0</v>
      </c>
      <c r="AJ117" s="63">
        <f>IFERROR(IF(VLOOKUP(B117,'출력일보 30일'!$D$10:$E$70,2,FALSE)&gt;0,VLOOKUP(B117,'출력일보 30일'!$D$10:$E$70,2,FALSE),0),0)+IFERROR(IF(VLOOKUP(B117,'출력일보 30일'!$L$10:$M$70,2,FALSE)&gt;0,VLOOKUP(B117,'출력일보 30일'!$L$10:$M$70,2,FALSE),0),0)</f>
        <v>0</v>
      </c>
      <c r="AK117" s="64">
        <f>IFERROR(IF(VLOOKUP(B117,'출력일보 31일'!$D$10:$E$70,2,FALSE)&gt;0,VLOOKUP(B117,'출력일보 31일'!$D$10:$E$70,2,FALSE),0),0)+IFERROR(IF(VLOOKUP(B117,'출력일보 31일'!$L$10:$M$70,2,FALSE)&gt;0,VLOOKUP(B117,'출력일보 31일'!$L$10:$M$70,2,FALSE),0),0)</f>
        <v>0</v>
      </c>
      <c r="AL117" s="75">
        <f t="shared" si="24"/>
        <v>0</v>
      </c>
      <c r="AM117" s="76">
        <f t="shared" si="25"/>
        <v>0</v>
      </c>
      <c r="AN117" s="77"/>
      <c r="AO117" s="95">
        <f t="shared" si="26"/>
        <v>0</v>
      </c>
      <c r="AP117" s="96">
        <f t="shared" si="27"/>
        <v>0</v>
      </c>
      <c r="AQ117" s="97">
        <f t="shared" si="28"/>
        <v>0</v>
      </c>
      <c r="AR117" s="97">
        <f t="shared" si="29"/>
        <v>0</v>
      </c>
      <c r="AS117" s="95">
        <f t="shared" si="30"/>
        <v>0</v>
      </c>
      <c r="AT117" s="96">
        <f t="shared" si="31"/>
        <v>0</v>
      </c>
      <c r="AU117" s="89"/>
      <c r="AV117" s="82"/>
      <c r="AW117" s="83"/>
      <c r="AX117" s="83"/>
      <c r="AY117" s="87"/>
    </row>
    <row r="118" spans="1:51" ht="30" customHeight="1">
      <c r="A118" s="148"/>
      <c r="B118" s="143"/>
      <c r="C118" s="143"/>
      <c r="D118" s="143"/>
      <c r="E118" s="143"/>
      <c r="F118" s="144"/>
      <c r="G118" s="104">
        <f>IFERROR(IF(VLOOKUP(B118,'출력일보 1일'!$D$10:$E$70,2,FALSE)&gt;0,VLOOKUP(B118,'출력일보 1일'!$D$10:$E$70,2,FALSE),0),0)+IFERROR(IF(VLOOKUP(B118,'출력일보 1일'!$L$10:$M$70,2,FALSE)&gt;0,VLOOKUP(B118,'출력일보 1일'!$L$10:$M$70,2,FALSE),0),0)</f>
        <v>0</v>
      </c>
      <c r="H118" s="63">
        <f>IFERROR(IF(VLOOKUP(B118,'출력일보 2일'!$D$10:$E$70,2,FALSE)&gt;0,VLOOKUP(B118,'출력일보 2일'!$D$10:$E$70,2,FALSE),0),0)+IFERROR(IF(VLOOKUP(B118,'출력일보 2일'!$L$10:$M$70,2,FALSE)&gt;0,VLOOKUP(B118,'출력일보 2일'!$L$10:$M$70,2,FALSE),0),0)</f>
        <v>0</v>
      </c>
      <c r="I118" s="63">
        <f>IFERROR(IF(VLOOKUP(B118,'출력일보 3일'!$D$10:$E$70,2,FALSE)&gt;0,VLOOKUP(B118,'출력일보 3일'!$D$10:$E$70,2,FALSE),0),0)+IFERROR(IF(VLOOKUP(B118,'출력일보 3일'!$L$10:$M$70,2,FALSE)&gt;0,VLOOKUP(B118,'출력일보 3일'!$L$10:$M$70,2,FALSE),0),0)</f>
        <v>0</v>
      </c>
      <c r="J118" s="63">
        <f>IFERROR(IF(VLOOKUP(B118,'출력일보 4일'!$D$10:$E$70,2,FALSE)&gt;0,VLOOKUP(B118,'출력일보 4일'!$D$10:$E$70,2,FALSE),0),0)+IFERROR(IF(VLOOKUP(B118,'출력일보 4일'!$L$10:$M$70,2,FALSE)&gt;0,VLOOKUP(B118,'출력일보 4일'!$L$10:$M$70,2,FALSE),0),0)</f>
        <v>0</v>
      </c>
      <c r="K118" s="63">
        <f>IFERROR(IF(VLOOKUP(B118,'출력일보 5일'!$D$10:$E$70,2,FALSE)&gt;0,VLOOKUP(B118,'출력일보 5일'!$D$10:$E$70,2,FALSE),0),0)+IFERROR(IF(VLOOKUP(B118,'출력일보 5일'!$L$10:$M$70,2,FALSE)&gt;0,VLOOKUP(B118,'출력일보 5일'!$L$10:$M$70,2,FALSE),0),0)</f>
        <v>0</v>
      </c>
      <c r="L118" s="63">
        <f>IFERROR(IF(VLOOKUP(B118,'출력일보 6일'!$D$10:$E$70,2,FALSE)&gt;0,VLOOKUP(B118,'출력일보 6일'!$D$10:$E$70,2,FALSE),0),0)+IFERROR(IF(VLOOKUP(B118,'출력일보 6일'!$L$10:$M$70,2,FALSE)&gt;0,VLOOKUP(B118,'출력일보 6일'!$L$10:$M$70,2,FALSE),0),0)</f>
        <v>0</v>
      </c>
      <c r="M118" s="63">
        <f>IFERROR(IF(VLOOKUP(B118,'출력일보 7일'!$D$10:$E$70,2,FALSE)&gt;0,VLOOKUP(B118,'출력일보 7일'!$D$10:$E$70,2,FALSE),0),0)+IFERROR(IF(VLOOKUP(B118,'출력일보 7일'!$L$10:$M$70,2,FALSE)&gt;0,VLOOKUP(B118,'출력일보 7일'!$L$10:$M$70,2,FALSE),0),0)</f>
        <v>0</v>
      </c>
      <c r="N118" s="63">
        <f>IFERROR(IF(VLOOKUP(B118,'출력일보 8일'!$D$10:$E$70,2,FALSE)&gt;0,VLOOKUP(B118,'출력일보 8일'!$D$10:$E$70,2,FALSE),0),0)+IFERROR(IF(VLOOKUP(B118,'출력일보 8일'!$L$10:$M$70,2,FALSE)&gt;0,VLOOKUP(B118,'출력일보 8일'!$L$10:$M$70,2,FALSE),0),0)</f>
        <v>0</v>
      </c>
      <c r="O118" s="63">
        <f>IFERROR(IF(VLOOKUP(B118,'출력일보 9일'!$D$10:$E$70,2,FALSE)&gt;0,VLOOKUP(B118,'출력일보 9일'!$D$10:$E$70,2,FALSE),0),0)+IFERROR(IF(VLOOKUP(B118,'출력일보 9일'!$L$10:$M$70,2,FALSE)&gt;0,VLOOKUP(B118,'출력일보 9일'!$L$10:$M$70,2,FALSE),0),0)</f>
        <v>0</v>
      </c>
      <c r="P118" s="63">
        <f>IFERROR(IF(VLOOKUP(B118,'출력일보 10일'!$D$10:$E$70,2,FALSE)&gt;0,VLOOKUP(B118,'출력일보 10일'!$D$10:$E$70,2,FALSE),0),0)+IFERROR(IF(VLOOKUP(B118,'출력일보 10일'!$L$10:$M$70,2,FALSE)&gt;0,VLOOKUP(B118,'출력일보 10일'!$L$10:$M$70,2,FALSE),0),0)</f>
        <v>0</v>
      </c>
      <c r="Q118" s="63">
        <f>IFERROR(IF(VLOOKUP(B118,'출력일보 11일'!$D$10:$E$70,2,FALSE)&gt;0,VLOOKUP(B118,'출력일보 11일'!$D$10:$E$70,2,FALSE),0),0)+IFERROR(IF(VLOOKUP(B118,'출력일보 11일'!$L$10:$M$70,2,FALSE)&gt;0,VLOOKUP(B118,'출력일보 11일'!$L$10:$M$70,2,FALSE),0),0)</f>
        <v>0</v>
      </c>
      <c r="R118" s="63">
        <f>IFERROR(IF(VLOOKUP(B118,'출력일보 12일'!$D$10:$E$70,2,FALSE)&gt;0,VLOOKUP(B118,'출력일보 12일'!$D$10:$E$70,2,FALSE),0),0)+IFERROR(IF(VLOOKUP(B118,'출력일보 12일'!$L$10:$M$70,2,FALSE)&gt;0,VLOOKUP(B118,'출력일보 12일'!$L$10:$M$70,2,FALSE),0),0)</f>
        <v>0</v>
      </c>
      <c r="S118" s="63">
        <f>IFERROR(IF(VLOOKUP(B118,'출력일보 13일'!$D$10:$E$70,2,FALSE)&gt;0,VLOOKUP(B118,'출력일보 13일'!$D$10:$E$70,2,FALSE),0),0)+IFERROR(IF(VLOOKUP(B118,'출력일보 13일'!$L$10:$M$70,2,FALSE)&gt;0,VLOOKUP(B118,'출력일보 13일'!$L$10:$M$70,2,FALSE),0),0)</f>
        <v>0</v>
      </c>
      <c r="T118" s="63">
        <f>IFERROR(IF(VLOOKUP(B118,'출력일보 14일'!$D$10:$E$70,2,FALSE)&gt;0,VLOOKUP(B118,'출력일보 14일'!$D$10:$E$70,2,FALSE),0),0)+IFERROR(IF(VLOOKUP(B118,'출력일보 14일'!$L$10:$M$70,2,FALSE)&gt;0,VLOOKUP(B118,'출력일보 14일'!$L$10:$M$70,2,FALSE),0),0)</f>
        <v>0</v>
      </c>
      <c r="U118" s="63">
        <f>IFERROR(IF(VLOOKUP(B118,'출력일보 15일'!$D$10:$E$70,2,FALSE)&gt;0,VLOOKUP(B118,'출력일보 15일'!$D$10:$E$70,2,FALSE),0),0)+IFERROR(IF(VLOOKUP(B118,'출력일보 15일'!$L$10:$M$70,2,FALSE)&gt;0,VLOOKUP(B118,'출력일보 15일'!$L$10:$M$70,2,FALSE),0),0)</f>
        <v>0</v>
      </c>
      <c r="V118" s="63">
        <f>IFERROR(IF(VLOOKUP(B118,'출력일보 16일'!$D$10:$E$70,2,FALSE)&gt;0,VLOOKUP(B118,'출력일보 16일'!$D$10:$E$70,2,FALSE),0),0)+IFERROR(IF(VLOOKUP(B118,'출력일보 16일'!$L$10:$M$70,2,FALSE)&gt;0,VLOOKUP(B118,'출력일보 16일'!$L$10:$M$70,2,FALSE),0),0)</f>
        <v>0</v>
      </c>
      <c r="W118" s="63">
        <f>IFERROR(IF(VLOOKUP(B118,'출력일보 17일'!$D$10:$E$70,2,FALSE)&gt;0,VLOOKUP(B118,'출력일보 17일'!$D$10:$E$70,2,FALSE),0),0)+IFERROR(IF(VLOOKUP(B118,'출력일보 17일'!$L$10:$M$70,2,FALSE)&gt;0,VLOOKUP(B118,'출력일보 17일'!$L$10:$M$70,2,FALSE),0),0)</f>
        <v>0</v>
      </c>
      <c r="X118" s="63">
        <f>IFERROR(IF(VLOOKUP(B118,'출력일보 18일'!$D$10:$E$70,2,FALSE)&gt;0,VLOOKUP(B118,'출력일보 18일'!$D$10:$E$70,2,FALSE),0),0)+IFERROR(IF(VLOOKUP(B118,'출력일보 18일'!$L$10:$M$70,2,FALSE)&gt;0,VLOOKUP(B118,'출력일보 18일'!$L$10:$M$70,2,FALSE),0),0)</f>
        <v>0</v>
      </c>
      <c r="Y118" s="63">
        <f>IFERROR(IF(VLOOKUP(B118,'출력일보 19일'!$D$10:$E$70,2,FALSE)&gt;0,VLOOKUP(B118,'출력일보 19일'!$D$10:$E$70,2,FALSE),0),0)+IFERROR(IF(VLOOKUP(B118,'출력일보 19일'!$L$10:$M$70,2,FALSE)&gt;0,VLOOKUP(B118,'출력일보 19일'!$L$10:$M$70,2,FALSE),0),0)</f>
        <v>0</v>
      </c>
      <c r="Z118" s="63">
        <f>IFERROR(IF(VLOOKUP(B118,'출력일보 20일'!$D$10:$E$70,2,FALSE)&gt;0,VLOOKUP(B118,'출력일보 20일'!$D$10:$E$70,2,FALSE),0),0)+IFERROR(IF(VLOOKUP(B118,'출력일보 20일'!$L$10:$M$70,2,FALSE)&gt;0,VLOOKUP(B118,'출력일보 20일'!$L$10:$M$70,2,FALSE),0),0)</f>
        <v>0</v>
      </c>
      <c r="AA118" s="63">
        <f>IFERROR(IF(VLOOKUP(B118,'출력일보 21일'!$D$10:$E$70,2,FALSE)&gt;0,VLOOKUP(B118,'출력일보 21일'!$D$10:$E$70,2,FALSE),0),0)+IFERROR(IF(VLOOKUP(B118,'출력일보 21일'!$L$10:$M$70,2,FALSE)&gt;0,VLOOKUP(B118,'출력일보 21일'!$L$10:$M$70,2,FALSE),0),0)</f>
        <v>0</v>
      </c>
      <c r="AB118" s="63">
        <f>IFERROR(IF(VLOOKUP(B118,'출력일보 22일'!$D$10:$E$70,2,FALSE)&gt;0,VLOOKUP(B118,'출력일보 22일'!$D$10:$E$70,2,FALSE),0),0)+IFERROR(IF(VLOOKUP(B118,'출력일보 22일'!$L$10:$M$70,2,FALSE)&gt;0,VLOOKUP(B118,'출력일보 22일'!$L$10:$M$70,2,FALSE),0),0)</f>
        <v>0</v>
      </c>
      <c r="AC118" s="63">
        <f>IFERROR(IF(VLOOKUP(B118,'출력일보 23일'!$D$10:$E$70,2,FALSE)&gt;0,VLOOKUP(B118,'출력일보 23일'!$D$10:$E$70,2,FALSE),0),0)+IFERROR(IF(VLOOKUP(B118,'출력일보 23일'!$L$10:$M$70,2,FALSE)&gt;0,VLOOKUP(B118,'출력일보 23일'!$L$10:$M$70,2,FALSE),0),0)</f>
        <v>0</v>
      </c>
      <c r="AD118" s="63">
        <f>IFERROR(IF(VLOOKUP(B118,'출력일보 24일'!$D$10:$E$70,2,FALSE)&gt;0,VLOOKUP(B118,'출력일보 24일'!$D$10:$E$70,2,FALSE),0),0)+IFERROR(IF(VLOOKUP(B118,'출력일보 24일'!$L$10:$M$70,2,FALSE)&gt;0,VLOOKUP(B118,'출력일보 24일'!$L$10:$M$70,2,FALSE),0),0)</f>
        <v>0</v>
      </c>
      <c r="AE118" s="63">
        <f>IFERROR(IF(VLOOKUP(B118,'출력일보 25일'!$D$10:$E$70,2,FALSE)&gt;0,VLOOKUP(B118,'출력일보 25일'!$D$10:$E$70,2,FALSE),0),0)+IFERROR(IF(VLOOKUP(B118,'출력일보 25일'!$L$10:$M$70,2,FALSE)&gt;0,VLOOKUP(B118,'출력일보 25일'!$L$10:$M$70,2,FALSE),0),0)</f>
        <v>0</v>
      </c>
      <c r="AF118" s="63">
        <f>IFERROR(IF(VLOOKUP(B118,'출력일보 26일'!$D$10:$E$70,2,FALSE)&gt;0,VLOOKUP(B118,'출력일보 26일'!$D$10:$E$70,2,FALSE),0),0)+IFERROR(IF(VLOOKUP(B118,'출력일보 26일'!$L$10:$M$70,2,FALSE)&gt;0,VLOOKUP(B118,'출력일보 26일'!$L$10:$M$70,2,FALSE),0),0)</f>
        <v>0</v>
      </c>
      <c r="AG118" s="63">
        <f>IFERROR(IF(VLOOKUP(B118,'출력일보 27일'!$D$10:$E$70,2,FALSE)&gt;0,VLOOKUP(B118,'출력일보 27일'!$D$10:$E$70,2,FALSE),0),0)+IFERROR(IF(VLOOKUP(B118,'출력일보 27일'!$L$10:$M$70,2,FALSE)&gt;0,VLOOKUP(B118,'출력일보 27일'!$L$10:$M$70,2,FALSE),0),0)</f>
        <v>0</v>
      </c>
      <c r="AH118" s="63">
        <f>IFERROR(IF(VLOOKUP(B118,'출력일보 28일'!$D$10:$E$70,2,FALSE)&gt;0,VLOOKUP(B118,'출력일보 28일'!$D$10:$E$70,2,FALSE),0),0)+IFERROR(IF(VLOOKUP(B118,'출력일보 28일'!$L$10:$M$70,2,FALSE)&gt;0,VLOOKUP(B118,'출력일보 28일'!$L$10:$M$70,2,FALSE),0),0)</f>
        <v>0</v>
      </c>
      <c r="AI118" s="63">
        <f>IFERROR(IF(VLOOKUP(B118,'출력일보 29일'!$D$10:$E$70,2,FALSE)&gt;0,VLOOKUP(B118,'출력일보 29일'!$D$10:$E$70,2,FALSE),0),0)+IFERROR(IF(VLOOKUP(B118,'출력일보 29일'!$L$10:$M$70,2,FALSE)&gt;0,VLOOKUP(B118,'출력일보 29일'!$L$10:$M$70,2,FALSE),0),0)</f>
        <v>0</v>
      </c>
      <c r="AJ118" s="63">
        <f>IFERROR(IF(VLOOKUP(B118,'출력일보 30일'!$D$10:$E$70,2,FALSE)&gt;0,VLOOKUP(B118,'출력일보 30일'!$D$10:$E$70,2,FALSE),0),0)+IFERROR(IF(VLOOKUP(B118,'출력일보 30일'!$L$10:$M$70,2,FALSE)&gt;0,VLOOKUP(B118,'출력일보 30일'!$L$10:$M$70,2,FALSE),0),0)</f>
        <v>0</v>
      </c>
      <c r="AK118" s="64">
        <f>IFERROR(IF(VLOOKUP(B118,'출력일보 31일'!$D$10:$E$70,2,FALSE)&gt;0,VLOOKUP(B118,'출력일보 31일'!$D$10:$E$70,2,FALSE),0),0)+IFERROR(IF(VLOOKUP(B118,'출력일보 31일'!$L$10:$M$70,2,FALSE)&gt;0,VLOOKUP(B118,'출력일보 31일'!$L$10:$M$70,2,FALSE),0),0)</f>
        <v>0</v>
      </c>
      <c r="AL118" s="75">
        <f t="shared" si="24"/>
        <v>0</v>
      </c>
      <c r="AM118" s="76">
        <f t="shared" si="25"/>
        <v>0</v>
      </c>
      <c r="AN118" s="77"/>
      <c r="AO118" s="95">
        <f t="shared" si="26"/>
        <v>0</v>
      </c>
      <c r="AP118" s="96">
        <f t="shared" si="27"/>
        <v>0</v>
      </c>
      <c r="AQ118" s="97">
        <f t="shared" si="28"/>
        <v>0</v>
      </c>
      <c r="AR118" s="97">
        <f t="shared" si="29"/>
        <v>0</v>
      </c>
      <c r="AS118" s="95">
        <f t="shared" si="30"/>
        <v>0</v>
      </c>
      <c r="AT118" s="96">
        <f t="shared" si="31"/>
        <v>0</v>
      </c>
      <c r="AU118" s="89"/>
      <c r="AV118" s="82"/>
      <c r="AW118" s="83"/>
      <c r="AX118" s="83"/>
      <c r="AY118" s="87"/>
    </row>
    <row r="119" spans="1:51" ht="30" customHeight="1">
      <c r="A119" s="148"/>
      <c r="B119" s="143"/>
      <c r="C119" s="143"/>
      <c r="D119" s="143"/>
      <c r="E119" s="143"/>
      <c r="F119" s="144"/>
      <c r="G119" s="62">
        <f>IFERROR(IF(VLOOKUP(B119,'출력일보 1일'!$D$10:$E$70,2,FALSE)&gt;0,VLOOKUP(B119,'출력일보 1일'!$D$10:$E$70,2,FALSE),0),0)+IFERROR(IF(VLOOKUP(B119,'출력일보 1일'!$L$10:$M$70,2,FALSE)&gt;0,VLOOKUP(B119,'출력일보 1일'!$L$10:$M$70,2,FALSE),0),0)</f>
        <v>0</v>
      </c>
      <c r="H119" s="63">
        <f>IFERROR(IF(VLOOKUP(B119,'출력일보 2일'!$D$10:$E$70,2,FALSE)&gt;0,VLOOKUP(B119,'출력일보 2일'!$D$10:$E$70,2,FALSE),0),0)+IFERROR(IF(VLOOKUP(B119,'출력일보 2일'!$L$10:$M$70,2,FALSE)&gt;0,VLOOKUP(B119,'출력일보 2일'!$L$10:$M$70,2,FALSE),0),0)</f>
        <v>0</v>
      </c>
      <c r="I119" s="63">
        <f>IFERROR(IF(VLOOKUP(B119,'출력일보 3일'!$D$10:$E$70,2,FALSE)&gt;0,VLOOKUP(B119,'출력일보 3일'!$D$10:$E$70,2,FALSE),0),0)+IFERROR(IF(VLOOKUP(B119,'출력일보 3일'!$L$10:$M$70,2,FALSE)&gt;0,VLOOKUP(B119,'출력일보 3일'!$L$10:$M$70,2,FALSE),0),0)</f>
        <v>0</v>
      </c>
      <c r="J119" s="63">
        <f>IFERROR(IF(VLOOKUP(B119,'출력일보 4일'!$D$10:$E$70,2,FALSE)&gt;0,VLOOKUP(B119,'출력일보 4일'!$D$10:$E$70,2,FALSE),0),0)+IFERROR(IF(VLOOKUP(B119,'출력일보 4일'!$L$10:$M$70,2,FALSE)&gt;0,VLOOKUP(B119,'출력일보 4일'!$L$10:$M$70,2,FALSE),0),0)</f>
        <v>0</v>
      </c>
      <c r="K119" s="63">
        <f>IFERROR(IF(VLOOKUP(B119,'출력일보 5일'!$D$10:$E$70,2,FALSE)&gt;0,VLOOKUP(B119,'출력일보 5일'!$D$10:$E$70,2,FALSE),0),0)+IFERROR(IF(VLOOKUP(B119,'출력일보 5일'!$L$10:$M$70,2,FALSE)&gt;0,VLOOKUP(B119,'출력일보 5일'!$L$10:$M$70,2,FALSE),0),0)</f>
        <v>0</v>
      </c>
      <c r="L119" s="63">
        <f>IFERROR(IF(VLOOKUP(B119,'출력일보 6일'!$D$10:$E$70,2,FALSE)&gt;0,VLOOKUP(B119,'출력일보 6일'!$D$10:$E$70,2,FALSE),0),0)+IFERROR(IF(VLOOKUP(B119,'출력일보 6일'!$L$10:$M$70,2,FALSE)&gt;0,VLOOKUP(B119,'출력일보 6일'!$L$10:$M$70,2,FALSE),0),0)</f>
        <v>0</v>
      </c>
      <c r="M119" s="63">
        <f>IFERROR(IF(VLOOKUP(B119,'출력일보 7일'!$D$10:$E$70,2,FALSE)&gt;0,VLOOKUP(B119,'출력일보 7일'!$D$10:$E$70,2,FALSE),0),0)+IFERROR(IF(VLOOKUP(B119,'출력일보 7일'!$L$10:$M$70,2,FALSE)&gt;0,VLOOKUP(B119,'출력일보 7일'!$L$10:$M$70,2,FALSE),0),0)</f>
        <v>0</v>
      </c>
      <c r="N119" s="63">
        <f>IFERROR(IF(VLOOKUP(B119,'출력일보 8일'!$D$10:$E$70,2,FALSE)&gt;0,VLOOKUP(B119,'출력일보 8일'!$D$10:$E$70,2,FALSE),0),0)+IFERROR(IF(VLOOKUP(B119,'출력일보 8일'!$L$10:$M$70,2,FALSE)&gt;0,VLOOKUP(B119,'출력일보 8일'!$L$10:$M$70,2,FALSE),0),0)</f>
        <v>0</v>
      </c>
      <c r="O119" s="63">
        <f>IFERROR(IF(VLOOKUP(B119,'출력일보 9일'!$D$10:$E$70,2,FALSE)&gt;0,VLOOKUP(B119,'출력일보 9일'!$D$10:$E$70,2,FALSE),0),0)+IFERROR(IF(VLOOKUP(B119,'출력일보 9일'!$L$10:$M$70,2,FALSE)&gt;0,VLOOKUP(B119,'출력일보 9일'!$L$10:$M$70,2,FALSE),0),0)</f>
        <v>0</v>
      </c>
      <c r="P119" s="63">
        <f>IFERROR(IF(VLOOKUP(B119,'출력일보 10일'!$D$10:$E$70,2,FALSE)&gt;0,VLOOKUP(B119,'출력일보 10일'!$D$10:$E$70,2,FALSE),0),0)+IFERROR(IF(VLOOKUP(B119,'출력일보 10일'!$L$10:$M$70,2,FALSE)&gt;0,VLOOKUP(B119,'출력일보 10일'!$L$10:$M$70,2,FALSE),0),0)</f>
        <v>0</v>
      </c>
      <c r="Q119" s="63">
        <f>IFERROR(IF(VLOOKUP(B119,'출력일보 11일'!$D$10:$E$70,2,FALSE)&gt;0,VLOOKUP(B119,'출력일보 11일'!$D$10:$E$70,2,FALSE),0),0)+IFERROR(IF(VLOOKUP(B119,'출력일보 11일'!$L$10:$M$70,2,FALSE)&gt;0,VLOOKUP(B119,'출력일보 11일'!$L$10:$M$70,2,FALSE),0),0)</f>
        <v>0</v>
      </c>
      <c r="R119" s="63">
        <f>IFERROR(IF(VLOOKUP(B119,'출력일보 12일'!$D$10:$E$70,2,FALSE)&gt;0,VLOOKUP(B119,'출력일보 12일'!$D$10:$E$70,2,FALSE),0),0)+IFERROR(IF(VLOOKUP(B119,'출력일보 12일'!$L$10:$M$70,2,FALSE)&gt;0,VLOOKUP(B119,'출력일보 12일'!$L$10:$M$70,2,FALSE),0),0)</f>
        <v>0</v>
      </c>
      <c r="S119" s="63">
        <f>IFERROR(IF(VLOOKUP(B119,'출력일보 13일'!$D$10:$E$70,2,FALSE)&gt;0,VLOOKUP(B119,'출력일보 13일'!$D$10:$E$70,2,FALSE),0),0)+IFERROR(IF(VLOOKUP(B119,'출력일보 13일'!$L$10:$M$70,2,FALSE)&gt;0,VLOOKUP(B119,'출력일보 13일'!$L$10:$M$70,2,FALSE),0),0)</f>
        <v>0</v>
      </c>
      <c r="T119" s="63">
        <f>IFERROR(IF(VLOOKUP(B119,'출력일보 14일'!$D$10:$E$70,2,FALSE)&gt;0,VLOOKUP(B119,'출력일보 14일'!$D$10:$E$70,2,FALSE),0),0)+IFERROR(IF(VLOOKUP(B119,'출력일보 14일'!$L$10:$M$70,2,FALSE)&gt;0,VLOOKUP(B119,'출력일보 14일'!$L$10:$M$70,2,FALSE),0),0)</f>
        <v>0</v>
      </c>
      <c r="U119" s="63">
        <f>IFERROR(IF(VLOOKUP(B119,'출력일보 15일'!$D$10:$E$70,2,FALSE)&gt;0,VLOOKUP(B119,'출력일보 15일'!$D$10:$E$70,2,FALSE),0),0)+IFERROR(IF(VLOOKUP(B119,'출력일보 15일'!$L$10:$M$70,2,FALSE)&gt;0,VLOOKUP(B119,'출력일보 15일'!$L$10:$M$70,2,FALSE),0),0)</f>
        <v>0</v>
      </c>
      <c r="V119" s="63">
        <f>IFERROR(IF(VLOOKUP(B119,'출력일보 16일'!$D$10:$E$70,2,FALSE)&gt;0,VLOOKUP(B119,'출력일보 16일'!$D$10:$E$70,2,FALSE),0),0)+IFERROR(IF(VLOOKUP(B119,'출력일보 16일'!$L$10:$M$70,2,FALSE)&gt;0,VLOOKUP(B119,'출력일보 16일'!$L$10:$M$70,2,FALSE),0),0)</f>
        <v>0</v>
      </c>
      <c r="W119" s="63">
        <f>IFERROR(IF(VLOOKUP(B119,'출력일보 17일'!$D$10:$E$70,2,FALSE)&gt;0,VLOOKUP(B119,'출력일보 17일'!$D$10:$E$70,2,FALSE),0),0)+IFERROR(IF(VLOOKUP(B119,'출력일보 17일'!$L$10:$M$70,2,FALSE)&gt;0,VLOOKUP(B119,'출력일보 17일'!$L$10:$M$70,2,FALSE),0),0)</f>
        <v>0</v>
      </c>
      <c r="X119" s="63">
        <f>IFERROR(IF(VLOOKUP(B119,'출력일보 18일'!$D$10:$E$70,2,FALSE)&gt;0,VLOOKUP(B119,'출력일보 18일'!$D$10:$E$70,2,FALSE),0),0)+IFERROR(IF(VLOOKUP(B119,'출력일보 18일'!$L$10:$M$70,2,FALSE)&gt;0,VLOOKUP(B119,'출력일보 18일'!$L$10:$M$70,2,FALSE),0),0)</f>
        <v>0</v>
      </c>
      <c r="Y119" s="63">
        <f>IFERROR(IF(VLOOKUP(B119,'출력일보 19일'!$D$10:$E$70,2,FALSE)&gt;0,VLOOKUP(B119,'출력일보 19일'!$D$10:$E$70,2,FALSE),0),0)+IFERROR(IF(VLOOKUP(B119,'출력일보 19일'!$L$10:$M$70,2,FALSE)&gt;0,VLOOKUP(B119,'출력일보 19일'!$L$10:$M$70,2,FALSE),0),0)</f>
        <v>0</v>
      </c>
      <c r="Z119" s="63">
        <f>IFERROR(IF(VLOOKUP(B119,'출력일보 20일'!$D$10:$E$70,2,FALSE)&gt;0,VLOOKUP(B119,'출력일보 20일'!$D$10:$E$70,2,FALSE),0),0)+IFERROR(IF(VLOOKUP(B119,'출력일보 20일'!$L$10:$M$70,2,FALSE)&gt;0,VLOOKUP(B119,'출력일보 20일'!$L$10:$M$70,2,FALSE),0),0)</f>
        <v>0</v>
      </c>
      <c r="AA119" s="63">
        <f>IFERROR(IF(VLOOKUP(B119,'출력일보 21일'!$D$10:$E$70,2,FALSE)&gt;0,VLOOKUP(B119,'출력일보 21일'!$D$10:$E$70,2,FALSE),0),0)+IFERROR(IF(VLOOKUP(B119,'출력일보 21일'!$L$10:$M$70,2,FALSE)&gt;0,VLOOKUP(B119,'출력일보 21일'!$L$10:$M$70,2,FALSE),0),0)</f>
        <v>0</v>
      </c>
      <c r="AB119" s="63">
        <f>IFERROR(IF(VLOOKUP(B119,'출력일보 22일'!$D$10:$E$70,2,FALSE)&gt;0,VLOOKUP(B119,'출력일보 22일'!$D$10:$E$70,2,FALSE),0),0)+IFERROR(IF(VLOOKUP(B119,'출력일보 22일'!$L$10:$M$70,2,FALSE)&gt;0,VLOOKUP(B119,'출력일보 22일'!$L$10:$M$70,2,FALSE),0),0)</f>
        <v>0</v>
      </c>
      <c r="AC119" s="63">
        <f>IFERROR(IF(VLOOKUP(B119,'출력일보 23일'!$D$10:$E$70,2,FALSE)&gt;0,VLOOKUP(B119,'출력일보 23일'!$D$10:$E$70,2,FALSE),0),0)+IFERROR(IF(VLOOKUP(B119,'출력일보 23일'!$L$10:$M$70,2,FALSE)&gt;0,VLOOKUP(B119,'출력일보 23일'!$L$10:$M$70,2,FALSE),0),0)</f>
        <v>0</v>
      </c>
      <c r="AD119" s="63">
        <f>IFERROR(IF(VLOOKUP(B119,'출력일보 24일'!$D$10:$E$70,2,FALSE)&gt;0,VLOOKUP(B119,'출력일보 24일'!$D$10:$E$70,2,FALSE),0),0)+IFERROR(IF(VLOOKUP(B119,'출력일보 24일'!$L$10:$M$70,2,FALSE)&gt;0,VLOOKUP(B119,'출력일보 24일'!$L$10:$M$70,2,FALSE),0),0)</f>
        <v>0</v>
      </c>
      <c r="AE119" s="63">
        <f>IFERROR(IF(VLOOKUP(B119,'출력일보 25일'!$D$10:$E$70,2,FALSE)&gt;0,VLOOKUP(B119,'출력일보 25일'!$D$10:$E$70,2,FALSE),0),0)+IFERROR(IF(VLOOKUP(B119,'출력일보 25일'!$L$10:$M$70,2,FALSE)&gt;0,VLOOKUP(B119,'출력일보 25일'!$L$10:$M$70,2,FALSE),0),0)</f>
        <v>0</v>
      </c>
      <c r="AF119" s="63">
        <f>IFERROR(IF(VLOOKUP(B119,'출력일보 26일'!$D$10:$E$70,2,FALSE)&gt;0,VLOOKUP(B119,'출력일보 26일'!$D$10:$E$70,2,FALSE),0),0)+IFERROR(IF(VLOOKUP(B119,'출력일보 26일'!$L$10:$M$70,2,FALSE)&gt;0,VLOOKUP(B119,'출력일보 26일'!$L$10:$M$70,2,FALSE),0),0)</f>
        <v>0</v>
      </c>
      <c r="AG119" s="63">
        <f>IFERROR(IF(VLOOKUP(B119,'출력일보 27일'!$D$10:$E$70,2,FALSE)&gt;0,VLOOKUP(B119,'출력일보 27일'!$D$10:$E$70,2,FALSE),0),0)+IFERROR(IF(VLOOKUP(B119,'출력일보 27일'!$L$10:$M$70,2,FALSE)&gt;0,VLOOKUP(B119,'출력일보 27일'!$L$10:$M$70,2,FALSE),0),0)</f>
        <v>0</v>
      </c>
      <c r="AH119" s="63">
        <f>IFERROR(IF(VLOOKUP(B119,'출력일보 28일'!$D$10:$E$70,2,FALSE)&gt;0,VLOOKUP(B119,'출력일보 28일'!$D$10:$E$70,2,FALSE),0),0)+IFERROR(IF(VLOOKUP(B119,'출력일보 28일'!$L$10:$M$70,2,FALSE)&gt;0,VLOOKUP(B119,'출력일보 28일'!$L$10:$M$70,2,FALSE),0),0)</f>
        <v>0</v>
      </c>
      <c r="AI119" s="63">
        <f>IFERROR(IF(VLOOKUP(B119,'출력일보 29일'!$D$10:$E$70,2,FALSE)&gt;0,VLOOKUP(B119,'출력일보 29일'!$D$10:$E$70,2,FALSE),0),0)+IFERROR(IF(VLOOKUP(B119,'출력일보 29일'!$L$10:$M$70,2,FALSE)&gt;0,VLOOKUP(B119,'출력일보 29일'!$L$10:$M$70,2,FALSE),0),0)</f>
        <v>0</v>
      </c>
      <c r="AJ119" s="63">
        <f>IFERROR(IF(VLOOKUP(B119,'출력일보 30일'!$D$10:$E$70,2,FALSE)&gt;0,VLOOKUP(B119,'출력일보 30일'!$D$10:$E$70,2,FALSE),0),0)+IFERROR(IF(VLOOKUP(B119,'출력일보 30일'!$L$10:$M$70,2,FALSE)&gt;0,VLOOKUP(B119,'출력일보 30일'!$L$10:$M$70,2,FALSE),0),0)</f>
        <v>0</v>
      </c>
      <c r="AK119" s="64">
        <f>IFERROR(IF(VLOOKUP(B119,'출력일보 31일'!$D$10:$E$70,2,FALSE)&gt;0,VLOOKUP(B119,'출력일보 31일'!$D$10:$E$70,2,FALSE),0),0)+IFERROR(IF(VLOOKUP(B119,'출력일보 31일'!$L$10:$M$70,2,FALSE)&gt;0,VLOOKUP(B119,'출력일보 31일'!$L$10:$M$70,2,FALSE),0),0)</f>
        <v>0</v>
      </c>
      <c r="AL119" s="75">
        <f t="shared" si="24"/>
        <v>0</v>
      </c>
      <c r="AM119" s="76">
        <f t="shared" si="25"/>
        <v>0</v>
      </c>
      <c r="AN119" s="77"/>
      <c r="AO119" s="95">
        <f t="shared" si="26"/>
        <v>0</v>
      </c>
      <c r="AP119" s="96">
        <f t="shared" si="27"/>
        <v>0</v>
      </c>
      <c r="AQ119" s="97">
        <f t="shared" si="28"/>
        <v>0</v>
      </c>
      <c r="AR119" s="97">
        <f t="shared" si="29"/>
        <v>0</v>
      </c>
      <c r="AS119" s="95">
        <f t="shared" si="30"/>
        <v>0</v>
      </c>
      <c r="AT119" s="96">
        <f t="shared" si="31"/>
        <v>0</v>
      </c>
      <c r="AU119" s="89"/>
      <c r="AV119" s="82"/>
      <c r="AW119" s="83"/>
      <c r="AX119" s="83"/>
      <c r="AY119" s="87"/>
    </row>
    <row r="120" spans="1:51" ht="30" customHeight="1">
      <c r="A120" s="148"/>
      <c r="B120" s="143"/>
      <c r="C120" s="143"/>
      <c r="D120" s="143"/>
      <c r="E120" s="143"/>
      <c r="F120" s="144"/>
      <c r="G120" s="62">
        <f>IFERROR(IF(VLOOKUP(B120,'출력일보 1일'!$D$10:$E$70,2,FALSE)&gt;0,VLOOKUP(B120,'출력일보 1일'!$D$10:$E$70,2,FALSE),0),0)+IFERROR(IF(VLOOKUP(B120,'출력일보 1일'!$L$10:$M$70,2,FALSE)&gt;0,VLOOKUP(B120,'출력일보 1일'!$L$10:$M$70,2,FALSE),0),0)</f>
        <v>0</v>
      </c>
      <c r="H120" s="63">
        <f>IFERROR(IF(VLOOKUP(B120,'출력일보 2일'!$D$10:$E$70,2,FALSE)&gt;0,VLOOKUP(B120,'출력일보 2일'!$D$10:$E$70,2,FALSE),0),0)+IFERROR(IF(VLOOKUP(B120,'출력일보 2일'!$L$10:$M$70,2,FALSE)&gt;0,VLOOKUP(B120,'출력일보 2일'!$L$10:$M$70,2,FALSE),0),0)</f>
        <v>0</v>
      </c>
      <c r="I120" s="63">
        <f>IFERROR(IF(VLOOKUP(B120,'출력일보 3일'!$D$10:$E$70,2,FALSE)&gt;0,VLOOKUP(B120,'출력일보 3일'!$D$10:$E$70,2,FALSE),0),0)+IFERROR(IF(VLOOKUP(B120,'출력일보 3일'!$L$10:$M$70,2,FALSE)&gt;0,VLOOKUP(B120,'출력일보 3일'!$L$10:$M$70,2,FALSE),0),0)</f>
        <v>0</v>
      </c>
      <c r="J120" s="63">
        <f>IFERROR(IF(VLOOKUP(B120,'출력일보 4일'!$D$10:$E$70,2,FALSE)&gt;0,VLOOKUP(B120,'출력일보 4일'!$D$10:$E$70,2,FALSE),0),0)+IFERROR(IF(VLOOKUP(B120,'출력일보 4일'!$L$10:$M$70,2,FALSE)&gt;0,VLOOKUP(B120,'출력일보 4일'!$L$10:$M$70,2,FALSE),0),0)</f>
        <v>0</v>
      </c>
      <c r="K120" s="63">
        <f>IFERROR(IF(VLOOKUP(B120,'출력일보 5일'!$D$10:$E$70,2,FALSE)&gt;0,VLOOKUP(B120,'출력일보 5일'!$D$10:$E$70,2,FALSE),0),0)+IFERROR(IF(VLOOKUP(B120,'출력일보 5일'!$L$10:$M$70,2,FALSE)&gt;0,VLOOKUP(B120,'출력일보 5일'!$L$10:$M$70,2,FALSE),0),0)</f>
        <v>0</v>
      </c>
      <c r="L120" s="63">
        <f>IFERROR(IF(VLOOKUP(B120,'출력일보 6일'!$D$10:$E$70,2,FALSE)&gt;0,VLOOKUP(B120,'출력일보 6일'!$D$10:$E$70,2,FALSE),0),0)+IFERROR(IF(VLOOKUP(B120,'출력일보 6일'!$L$10:$M$70,2,FALSE)&gt;0,VLOOKUP(B120,'출력일보 6일'!$L$10:$M$70,2,FALSE),0),0)</f>
        <v>0</v>
      </c>
      <c r="M120" s="63">
        <f>IFERROR(IF(VLOOKUP(B120,'출력일보 7일'!$D$10:$E$70,2,FALSE)&gt;0,VLOOKUP(B120,'출력일보 7일'!$D$10:$E$70,2,FALSE),0),0)+IFERROR(IF(VLOOKUP(B120,'출력일보 7일'!$L$10:$M$70,2,FALSE)&gt;0,VLOOKUP(B120,'출력일보 7일'!$L$10:$M$70,2,FALSE),0),0)</f>
        <v>0</v>
      </c>
      <c r="N120" s="63">
        <f>IFERROR(IF(VLOOKUP(B120,'출력일보 8일'!$D$10:$E$70,2,FALSE)&gt;0,VLOOKUP(B120,'출력일보 8일'!$D$10:$E$70,2,FALSE),0),0)+IFERROR(IF(VLOOKUP(B120,'출력일보 8일'!$L$10:$M$70,2,FALSE)&gt;0,VLOOKUP(B120,'출력일보 8일'!$L$10:$M$70,2,FALSE),0),0)</f>
        <v>0</v>
      </c>
      <c r="O120" s="63">
        <f>IFERROR(IF(VLOOKUP(B120,'출력일보 9일'!$D$10:$E$70,2,FALSE)&gt;0,VLOOKUP(B120,'출력일보 9일'!$D$10:$E$70,2,FALSE),0),0)+IFERROR(IF(VLOOKUP(B120,'출력일보 9일'!$L$10:$M$70,2,FALSE)&gt;0,VLOOKUP(B120,'출력일보 9일'!$L$10:$M$70,2,FALSE),0),0)</f>
        <v>0</v>
      </c>
      <c r="P120" s="63">
        <f>IFERROR(IF(VLOOKUP(B120,'출력일보 10일'!$D$10:$E$70,2,FALSE)&gt;0,VLOOKUP(B120,'출력일보 10일'!$D$10:$E$70,2,FALSE),0),0)+IFERROR(IF(VLOOKUP(B120,'출력일보 10일'!$L$10:$M$70,2,FALSE)&gt;0,VLOOKUP(B120,'출력일보 10일'!$L$10:$M$70,2,FALSE),0),0)</f>
        <v>0</v>
      </c>
      <c r="Q120" s="63">
        <f>IFERROR(IF(VLOOKUP(B120,'출력일보 11일'!$D$10:$E$70,2,FALSE)&gt;0,VLOOKUP(B120,'출력일보 11일'!$D$10:$E$70,2,FALSE),0),0)+IFERROR(IF(VLOOKUP(B120,'출력일보 11일'!$L$10:$M$70,2,FALSE)&gt;0,VLOOKUP(B120,'출력일보 11일'!$L$10:$M$70,2,FALSE),0),0)</f>
        <v>0</v>
      </c>
      <c r="R120" s="63">
        <f>IFERROR(IF(VLOOKUP(B120,'출력일보 12일'!$D$10:$E$70,2,FALSE)&gt;0,VLOOKUP(B120,'출력일보 12일'!$D$10:$E$70,2,FALSE),0),0)+IFERROR(IF(VLOOKUP(B120,'출력일보 12일'!$L$10:$M$70,2,FALSE)&gt;0,VLOOKUP(B120,'출력일보 12일'!$L$10:$M$70,2,FALSE),0),0)</f>
        <v>0</v>
      </c>
      <c r="S120" s="63">
        <f>IFERROR(IF(VLOOKUP(B120,'출력일보 13일'!$D$10:$E$70,2,FALSE)&gt;0,VLOOKUP(B120,'출력일보 13일'!$D$10:$E$70,2,FALSE),0),0)+IFERROR(IF(VLOOKUP(B120,'출력일보 13일'!$L$10:$M$70,2,FALSE)&gt;0,VLOOKUP(B120,'출력일보 13일'!$L$10:$M$70,2,FALSE),0),0)</f>
        <v>0</v>
      </c>
      <c r="T120" s="63">
        <f>IFERROR(IF(VLOOKUP(B120,'출력일보 14일'!$D$10:$E$70,2,FALSE)&gt;0,VLOOKUP(B120,'출력일보 14일'!$D$10:$E$70,2,FALSE),0),0)+IFERROR(IF(VLOOKUP(B120,'출력일보 14일'!$L$10:$M$70,2,FALSE)&gt;0,VLOOKUP(B120,'출력일보 14일'!$L$10:$M$70,2,FALSE),0),0)</f>
        <v>0</v>
      </c>
      <c r="U120" s="63">
        <f>IFERROR(IF(VLOOKUP(B120,'출력일보 15일'!$D$10:$E$70,2,FALSE)&gt;0,VLOOKUP(B120,'출력일보 15일'!$D$10:$E$70,2,FALSE),0),0)+IFERROR(IF(VLOOKUP(B120,'출력일보 15일'!$L$10:$M$70,2,FALSE)&gt;0,VLOOKUP(B120,'출력일보 15일'!$L$10:$M$70,2,FALSE),0),0)</f>
        <v>0</v>
      </c>
      <c r="V120" s="63">
        <f>IFERROR(IF(VLOOKUP(B120,'출력일보 16일'!$D$10:$E$70,2,FALSE)&gt;0,VLOOKUP(B120,'출력일보 16일'!$D$10:$E$70,2,FALSE),0),0)+IFERROR(IF(VLOOKUP(B120,'출력일보 16일'!$L$10:$M$70,2,FALSE)&gt;0,VLOOKUP(B120,'출력일보 16일'!$L$10:$M$70,2,FALSE),0),0)</f>
        <v>0</v>
      </c>
      <c r="W120" s="63">
        <f>IFERROR(IF(VLOOKUP(B120,'출력일보 17일'!$D$10:$E$70,2,FALSE)&gt;0,VLOOKUP(B120,'출력일보 17일'!$D$10:$E$70,2,FALSE),0),0)+IFERROR(IF(VLOOKUP(B120,'출력일보 17일'!$L$10:$M$70,2,FALSE)&gt;0,VLOOKUP(B120,'출력일보 17일'!$L$10:$M$70,2,FALSE),0),0)</f>
        <v>0</v>
      </c>
      <c r="X120" s="63">
        <f>IFERROR(IF(VLOOKUP(B120,'출력일보 18일'!$D$10:$E$70,2,FALSE)&gt;0,VLOOKUP(B120,'출력일보 18일'!$D$10:$E$70,2,FALSE),0),0)+IFERROR(IF(VLOOKUP(B120,'출력일보 18일'!$L$10:$M$70,2,FALSE)&gt;0,VLOOKUP(B120,'출력일보 18일'!$L$10:$M$70,2,FALSE),0),0)</f>
        <v>0</v>
      </c>
      <c r="Y120" s="63">
        <f>IFERROR(IF(VLOOKUP(B120,'출력일보 19일'!$D$10:$E$70,2,FALSE)&gt;0,VLOOKUP(B120,'출력일보 19일'!$D$10:$E$70,2,FALSE),0),0)+IFERROR(IF(VLOOKUP(B120,'출력일보 19일'!$L$10:$M$70,2,FALSE)&gt;0,VLOOKUP(B120,'출력일보 19일'!$L$10:$M$70,2,FALSE),0),0)</f>
        <v>0</v>
      </c>
      <c r="Z120" s="63">
        <f>IFERROR(IF(VLOOKUP(B120,'출력일보 20일'!$D$10:$E$70,2,FALSE)&gt;0,VLOOKUP(B120,'출력일보 20일'!$D$10:$E$70,2,FALSE),0),0)+IFERROR(IF(VLOOKUP(B120,'출력일보 20일'!$L$10:$M$70,2,FALSE)&gt;0,VLOOKUP(B120,'출력일보 20일'!$L$10:$M$70,2,FALSE),0),0)</f>
        <v>0</v>
      </c>
      <c r="AA120" s="63">
        <f>IFERROR(IF(VLOOKUP(B120,'출력일보 21일'!$D$10:$E$70,2,FALSE)&gt;0,VLOOKUP(B120,'출력일보 21일'!$D$10:$E$70,2,FALSE),0),0)+IFERROR(IF(VLOOKUP(B120,'출력일보 21일'!$L$10:$M$70,2,FALSE)&gt;0,VLOOKUP(B120,'출력일보 21일'!$L$10:$M$70,2,FALSE),0),0)</f>
        <v>0</v>
      </c>
      <c r="AB120" s="63">
        <f>IFERROR(IF(VLOOKUP(B120,'출력일보 22일'!$D$10:$E$70,2,FALSE)&gt;0,VLOOKUP(B120,'출력일보 22일'!$D$10:$E$70,2,FALSE),0),0)+IFERROR(IF(VLOOKUP(B120,'출력일보 22일'!$L$10:$M$70,2,FALSE)&gt;0,VLOOKUP(B120,'출력일보 22일'!$L$10:$M$70,2,FALSE),0),0)</f>
        <v>0</v>
      </c>
      <c r="AC120" s="63">
        <f>IFERROR(IF(VLOOKUP(B120,'출력일보 23일'!$D$10:$E$70,2,FALSE)&gt;0,VLOOKUP(B120,'출력일보 23일'!$D$10:$E$70,2,FALSE),0),0)+IFERROR(IF(VLOOKUP(B120,'출력일보 23일'!$L$10:$M$70,2,FALSE)&gt;0,VLOOKUP(B120,'출력일보 23일'!$L$10:$M$70,2,FALSE),0),0)</f>
        <v>0</v>
      </c>
      <c r="AD120" s="63">
        <f>IFERROR(IF(VLOOKUP(B120,'출력일보 24일'!$D$10:$E$70,2,FALSE)&gt;0,VLOOKUP(B120,'출력일보 24일'!$D$10:$E$70,2,FALSE),0),0)+IFERROR(IF(VLOOKUP(B120,'출력일보 24일'!$L$10:$M$70,2,FALSE)&gt;0,VLOOKUP(B120,'출력일보 24일'!$L$10:$M$70,2,FALSE),0),0)</f>
        <v>0</v>
      </c>
      <c r="AE120" s="63">
        <f>IFERROR(IF(VLOOKUP(B120,'출력일보 25일'!$D$10:$E$70,2,FALSE)&gt;0,VLOOKUP(B120,'출력일보 25일'!$D$10:$E$70,2,FALSE),0),0)+IFERROR(IF(VLOOKUP(B120,'출력일보 25일'!$L$10:$M$70,2,FALSE)&gt;0,VLOOKUP(B120,'출력일보 25일'!$L$10:$M$70,2,FALSE),0),0)</f>
        <v>0</v>
      </c>
      <c r="AF120" s="63">
        <f>IFERROR(IF(VLOOKUP(B120,'출력일보 26일'!$D$10:$E$70,2,FALSE)&gt;0,VLOOKUP(B120,'출력일보 26일'!$D$10:$E$70,2,FALSE),0),0)+IFERROR(IF(VLOOKUP(B120,'출력일보 26일'!$L$10:$M$70,2,FALSE)&gt;0,VLOOKUP(B120,'출력일보 26일'!$L$10:$M$70,2,FALSE),0),0)</f>
        <v>0</v>
      </c>
      <c r="AG120" s="63">
        <f>IFERROR(IF(VLOOKUP(B120,'출력일보 27일'!$D$10:$E$70,2,FALSE)&gt;0,VLOOKUP(B120,'출력일보 27일'!$D$10:$E$70,2,FALSE),0),0)+IFERROR(IF(VLOOKUP(B120,'출력일보 27일'!$L$10:$M$70,2,FALSE)&gt;0,VLOOKUP(B120,'출력일보 27일'!$L$10:$M$70,2,FALSE),0),0)</f>
        <v>0</v>
      </c>
      <c r="AH120" s="63">
        <f>IFERROR(IF(VLOOKUP(B120,'출력일보 28일'!$D$10:$E$70,2,FALSE)&gt;0,VLOOKUP(B120,'출력일보 28일'!$D$10:$E$70,2,FALSE),0),0)+IFERROR(IF(VLOOKUP(B120,'출력일보 28일'!$L$10:$M$70,2,FALSE)&gt;0,VLOOKUP(B120,'출력일보 28일'!$L$10:$M$70,2,FALSE),0),0)</f>
        <v>0</v>
      </c>
      <c r="AI120" s="63">
        <f>IFERROR(IF(VLOOKUP(B120,'출력일보 29일'!$D$10:$E$70,2,FALSE)&gt;0,VLOOKUP(B120,'출력일보 29일'!$D$10:$E$70,2,FALSE),0),0)+IFERROR(IF(VLOOKUP(B120,'출력일보 29일'!$L$10:$M$70,2,FALSE)&gt;0,VLOOKUP(B120,'출력일보 29일'!$L$10:$M$70,2,FALSE),0),0)</f>
        <v>0</v>
      </c>
      <c r="AJ120" s="63">
        <f>IFERROR(IF(VLOOKUP(B120,'출력일보 30일'!$D$10:$E$70,2,FALSE)&gt;0,VLOOKUP(B120,'출력일보 30일'!$D$10:$E$70,2,FALSE),0),0)+IFERROR(IF(VLOOKUP(B120,'출력일보 30일'!$L$10:$M$70,2,FALSE)&gt;0,VLOOKUP(B120,'출력일보 30일'!$L$10:$M$70,2,FALSE),0),0)</f>
        <v>0</v>
      </c>
      <c r="AK120" s="64">
        <f>IFERROR(IF(VLOOKUP(B120,'출력일보 31일'!$D$10:$E$70,2,FALSE)&gt;0,VLOOKUP(B120,'출력일보 31일'!$D$10:$E$70,2,FALSE),0),0)+IFERROR(IF(VLOOKUP(B120,'출력일보 31일'!$L$10:$M$70,2,FALSE)&gt;0,VLOOKUP(B120,'출력일보 31일'!$L$10:$M$70,2,FALSE),0),0)</f>
        <v>0</v>
      </c>
      <c r="AL120" s="75">
        <f t="shared" si="24"/>
        <v>0</v>
      </c>
      <c r="AM120" s="76">
        <f t="shared" si="25"/>
        <v>0</v>
      </c>
      <c r="AN120" s="77"/>
      <c r="AO120" s="95">
        <f t="shared" si="26"/>
        <v>0</v>
      </c>
      <c r="AP120" s="96">
        <f t="shared" si="27"/>
        <v>0</v>
      </c>
      <c r="AQ120" s="97">
        <f t="shared" si="28"/>
        <v>0</v>
      </c>
      <c r="AR120" s="97">
        <f t="shared" si="29"/>
        <v>0</v>
      </c>
      <c r="AS120" s="95">
        <f t="shared" si="30"/>
        <v>0</v>
      </c>
      <c r="AT120" s="96">
        <f t="shared" si="31"/>
        <v>0</v>
      </c>
      <c r="AU120" s="89"/>
      <c r="AV120" s="82"/>
      <c r="AW120" s="83"/>
      <c r="AX120" s="83"/>
      <c r="AY120" s="87"/>
    </row>
    <row r="121" spans="1:51" ht="30" customHeight="1">
      <c r="A121" s="148"/>
      <c r="B121" s="141"/>
      <c r="C121" s="141"/>
      <c r="D121" s="141"/>
      <c r="E121" s="141"/>
      <c r="F121" s="142"/>
      <c r="G121" s="62">
        <f>IFERROR(IF(VLOOKUP(B121,'출력일보 1일'!$D$10:$E$70,2,FALSE)&gt;0,VLOOKUP(B121,'출력일보 1일'!$D$10:$E$70,2,FALSE),0),0)+IFERROR(IF(VLOOKUP(B121,'출력일보 1일'!$L$10:$M$70,2,FALSE)&gt;0,VLOOKUP(B121,'출력일보 1일'!$L$10:$M$70,2,FALSE),0),0)</f>
        <v>0</v>
      </c>
      <c r="H121" s="63">
        <f>IFERROR(IF(VLOOKUP(B121,'출력일보 2일'!$D$10:$E$70,2,FALSE)&gt;0,VLOOKUP(B121,'출력일보 2일'!$D$10:$E$70,2,FALSE),0),0)+IFERROR(IF(VLOOKUP(B121,'출력일보 2일'!$L$10:$M$70,2,FALSE)&gt;0,VLOOKUP(B121,'출력일보 2일'!$L$10:$M$70,2,FALSE),0),0)</f>
        <v>0</v>
      </c>
      <c r="I121" s="63">
        <f>IFERROR(IF(VLOOKUP(B121,'출력일보 3일'!$D$10:$E$70,2,FALSE)&gt;0,VLOOKUP(B121,'출력일보 3일'!$D$10:$E$70,2,FALSE),0),0)+IFERROR(IF(VLOOKUP(B121,'출력일보 3일'!$L$10:$M$70,2,FALSE)&gt;0,VLOOKUP(B121,'출력일보 3일'!$L$10:$M$70,2,FALSE),0),0)</f>
        <v>0</v>
      </c>
      <c r="J121" s="63">
        <f>IFERROR(IF(VLOOKUP(B121,'출력일보 4일'!$D$10:$E$70,2,FALSE)&gt;0,VLOOKUP(B121,'출력일보 4일'!$D$10:$E$70,2,FALSE),0),0)+IFERROR(IF(VLOOKUP(B121,'출력일보 4일'!$L$10:$M$70,2,FALSE)&gt;0,VLOOKUP(B121,'출력일보 4일'!$L$10:$M$70,2,FALSE),0),0)</f>
        <v>0</v>
      </c>
      <c r="K121" s="63">
        <f>IFERROR(IF(VLOOKUP(B121,'출력일보 5일'!$D$10:$E$70,2,FALSE)&gt;0,VLOOKUP(B121,'출력일보 5일'!$D$10:$E$70,2,FALSE),0),0)+IFERROR(IF(VLOOKUP(B121,'출력일보 5일'!$L$10:$M$70,2,FALSE)&gt;0,VLOOKUP(B121,'출력일보 5일'!$L$10:$M$70,2,FALSE),0),0)</f>
        <v>0</v>
      </c>
      <c r="L121" s="63">
        <f>IFERROR(IF(VLOOKUP(B121,'출력일보 6일'!$D$10:$E$70,2,FALSE)&gt;0,VLOOKUP(B121,'출력일보 6일'!$D$10:$E$70,2,FALSE),0),0)+IFERROR(IF(VLOOKUP(B121,'출력일보 6일'!$L$10:$M$70,2,FALSE)&gt;0,VLOOKUP(B121,'출력일보 6일'!$L$10:$M$70,2,FALSE),0),0)</f>
        <v>0</v>
      </c>
      <c r="M121" s="63">
        <f>IFERROR(IF(VLOOKUP(B121,'출력일보 7일'!$D$10:$E$70,2,FALSE)&gt;0,VLOOKUP(B121,'출력일보 7일'!$D$10:$E$70,2,FALSE),0),0)+IFERROR(IF(VLOOKUP(B121,'출력일보 7일'!$L$10:$M$70,2,FALSE)&gt;0,VLOOKUP(B121,'출력일보 7일'!$L$10:$M$70,2,FALSE),0),0)</f>
        <v>0</v>
      </c>
      <c r="N121" s="63">
        <f>IFERROR(IF(VLOOKUP(B121,'출력일보 8일'!$D$10:$E$70,2,FALSE)&gt;0,VLOOKUP(B121,'출력일보 8일'!$D$10:$E$70,2,FALSE),0),0)+IFERROR(IF(VLOOKUP(B121,'출력일보 8일'!$L$10:$M$70,2,FALSE)&gt;0,VLOOKUP(B121,'출력일보 8일'!$L$10:$M$70,2,FALSE),0),0)</f>
        <v>0</v>
      </c>
      <c r="O121" s="63">
        <f>IFERROR(IF(VLOOKUP(B121,'출력일보 9일'!$D$10:$E$70,2,FALSE)&gt;0,VLOOKUP(B121,'출력일보 9일'!$D$10:$E$70,2,FALSE),0),0)+IFERROR(IF(VLOOKUP(B121,'출력일보 9일'!$L$10:$M$70,2,FALSE)&gt;0,VLOOKUP(B121,'출력일보 9일'!$L$10:$M$70,2,FALSE),0),0)</f>
        <v>0</v>
      </c>
      <c r="P121" s="63">
        <f>IFERROR(IF(VLOOKUP(B121,'출력일보 10일'!$D$10:$E$70,2,FALSE)&gt;0,VLOOKUP(B121,'출력일보 10일'!$D$10:$E$70,2,FALSE),0),0)+IFERROR(IF(VLOOKUP(B121,'출력일보 10일'!$L$10:$M$70,2,FALSE)&gt;0,VLOOKUP(B121,'출력일보 10일'!$L$10:$M$70,2,FALSE),0),0)</f>
        <v>0</v>
      </c>
      <c r="Q121" s="63">
        <f>IFERROR(IF(VLOOKUP(B121,'출력일보 11일'!$D$10:$E$70,2,FALSE)&gt;0,VLOOKUP(B121,'출력일보 11일'!$D$10:$E$70,2,FALSE),0),0)+IFERROR(IF(VLOOKUP(B121,'출력일보 11일'!$L$10:$M$70,2,FALSE)&gt;0,VLOOKUP(B121,'출력일보 11일'!$L$10:$M$70,2,FALSE),0),0)</f>
        <v>0</v>
      </c>
      <c r="R121" s="63">
        <f>IFERROR(IF(VLOOKUP(B121,'출력일보 12일'!$D$10:$E$70,2,FALSE)&gt;0,VLOOKUP(B121,'출력일보 12일'!$D$10:$E$70,2,FALSE),0),0)+IFERROR(IF(VLOOKUP(B121,'출력일보 12일'!$L$10:$M$70,2,FALSE)&gt;0,VLOOKUP(B121,'출력일보 12일'!$L$10:$M$70,2,FALSE),0),0)</f>
        <v>0</v>
      </c>
      <c r="S121" s="63">
        <f>IFERROR(IF(VLOOKUP(B121,'출력일보 13일'!$D$10:$E$70,2,FALSE)&gt;0,VLOOKUP(B121,'출력일보 13일'!$D$10:$E$70,2,FALSE),0),0)+IFERROR(IF(VLOOKUP(B121,'출력일보 13일'!$L$10:$M$70,2,FALSE)&gt;0,VLOOKUP(B121,'출력일보 13일'!$L$10:$M$70,2,FALSE),0),0)</f>
        <v>0</v>
      </c>
      <c r="T121" s="63">
        <f>IFERROR(IF(VLOOKUP(B121,'출력일보 14일'!$D$10:$E$70,2,FALSE)&gt;0,VLOOKUP(B121,'출력일보 14일'!$D$10:$E$70,2,FALSE),0),0)+IFERROR(IF(VLOOKUP(B121,'출력일보 14일'!$L$10:$M$70,2,FALSE)&gt;0,VLOOKUP(B121,'출력일보 14일'!$L$10:$M$70,2,FALSE),0),0)</f>
        <v>0</v>
      </c>
      <c r="U121" s="63">
        <f>IFERROR(IF(VLOOKUP(B121,'출력일보 15일'!$D$10:$E$70,2,FALSE)&gt;0,VLOOKUP(B121,'출력일보 15일'!$D$10:$E$70,2,FALSE),0),0)+IFERROR(IF(VLOOKUP(B121,'출력일보 15일'!$L$10:$M$70,2,FALSE)&gt;0,VLOOKUP(B121,'출력일보 15일'!$L$10:$M$70,2,FALSE),0),0)</f>
        <v>0</v>
      </c>
      <c r="V121" s="63">
        <f>IFERROR(IF(VLOOKUP(B121,'출력일보 16일'!$D$10:$E$70,2,FALSE)&gt;0,VLOOKUP(B121,'출력일보 16일'!$D$10:$E$70,2,FALSE),0),0)+IFERROR(IF(VLOOKUP(B121,'출력일보 16일'!$L$10:$M$70,2,FALSE)&gt;0,VLOOKUP(B121,'출력일보 16일'!$L$10:$M$70,2,FALSE),0),0)</f>
        <v>0</v>
      </c>
      <c r="W121" s="63">
        <f>IFERROR(IF(VLOOKUP(B121,'출력일보 17일'!$D$10:$E$70,2,FALSE)&gt;0,VLOOKUP(B121,'출력일보 17일'!$D$10:$E$70,2,FALSE),0),0)+IFERROR(IF(VLOOKUP(B121,'출력일보 17일'!$L$10:$M$70,2,FALSE)&gt;0,VLOOKUP(B121,'출력일보 17일'!$L$10:$M$70,2,FALSE),0),0)</f>
        <v>0</v>
      </c>
      <c r="X121" s="63">
        <f>IFERROR(IF(VLOOKUP(B121,'출력일보 18일'!$D$10:$E$70,2,FALSE)&gt;0,VLOOKUP(B121,'출력일보 18일'!$D$10:$E$70,2,FALSE),0),0)+IFERROR(IF(VLOOKUP(B121,'출력일보 18일'!$L$10:$M$70,2,FALSE)&gt;0,VLOOKUP(B121,'출력일보 18일'!$L$10:$M$70,2,FALSE),0),0)</f>
        <v>0</v>
      </c>
      <c r="Y121" s="63">
        <f>IFERROR(IF(VLOOKUP(B121,'출력일보 19일'!$D$10:$E$70,2,FALSE)&gt;0,VLOOKUP(B121,'출력일보 19일'!$D$10:$E$70,2,FALSE),0),0)+IFERROR(IF(VLOOKUP(B121,'출력일보 19일'!$L$10:$M$70,2,FALSE)&gt;0,VLOOKUP(B121,'출력일보 19일'!$L$10:$M$70,2,FALSE),0),0)</f>
        <v>0</v>
      </c>
      <c r="Z121" s="63">
        <f>IFERROR(IF(VLOOKUP(B121,'출력일보 20일'!$D$10:$E$70,2,FALSE)&gt;0,VLOOKUP(B121,'출력일보 20일'!$D$10:$E$70,2,FALSE),0),0)+IFERROR(IF(VLOOKUP(B121,'출력일보 20일'!$L$10:$M$70,2,FALSE)&gt;0,VLOOKUP(B121,'출력일보 20일'!$L$10:$M$70,2,FALSE),0),0)</f>
        <v>0</v>
      </c>
      <c r="AA121" s="63">
        <f>IFERROR(IF(VLOOKUP(B121,'출력일보 21일'!$D$10:$E$70,2,FALSE)&gt;0,VLOOKUP(B121,'출력일보 21일'!$D$10:$E$70,2,FALSE),0),0)+IFERROR(IF(VLOOKUP(B121,'출력일보 21일'!$L$10:$M$70,2,FALSE)&gt;0,VLOOKUP(B121,'출력일보 21일'!$L$10:$M$70,2,FALSE),0),0)</f>
        <v>0</v>
      </c>
      <c r="AB121" s="63">
        <f>IFERROR(IF(VLOOKUP(B121,'출력일보 22일'!$D$10:$E$70,2,FALSE)&gt;0,VLOOKUP(B121,'출력일보 22일'!$D$10:$E$70,2,FALSE),0),0)+IFERROR(IF(VLOOKUP(B121,'출력일보 22일'!$L$10:$M$70,2,FALSE)&gt;0,VLOOKUP(B121,'출력일보 22일'!$L$10:$M$70,2,FALSE),0),0)</f>
        <v>0</v>
      </c>
      <c r="AC121" s="63">
        <f>IFERROR(IF(VLOOKUP(B121,'출력일보 23일'!$D$10:$E$70,2,FALSE)&gt;0,VLOOKUP(B121,'출력일보 23일'!$D$10:$E$70,2,FALSE),0),0)+IFERROR(IF(VLOOKUP(B121,'출력일보 23일'!$L$10:$M$70,2,FALSE)&gt;0,VLOOKUP(B121,'출력일보 23일'!$L$10:$M$70,2,FALSE),0),0)</f>
        <v>0</v>
      </c>
      <c r="AD121" s="63">
        <f>IFERROR(IF(VLOOKUP(B121,'출력일보 24일'!$D$10:$E$70,2,FALSE)&gt;0,VLOOKUP(B121,'출력일보 24일'!$D$10:$E$70,2,FALSE),0),0)+IFERROR(IF(VLOOKUP(B121,'출력일보 24일'!$L$10:$M$70,2,FALSE)&gt;0,VLOOKUP(B121,'출력일보 24일'!$L$10:$M$70,2,FALSE),0),0)</f>
        <v>0</v>
      </c>
      <c r="AE121" s="63">
        <f>IFERROR(IF(VLOOKUP(B121,'출력일보 25일'!$D$10:$E$70,2,FALSE)&gt;0,VLOOKUP(B121,'출력일보 25일'!$D$10:$E$70,2,FALSE),0),0)+IFERROR(IF(VLOOKUP(B121,'출력일보 25일'!$L$10:$M$70,2,FALSE)&gt;0,VLOOKUP(B121,'출력일보 25일'!$L$10:$M$70,2,FALSE),0),0)</f>
        <v>0</v>
      </c>
      <c r="AF121" s="63">
        <f>IFERROR(IF(VLOOKUP(B121,'출력일보 26일'!$D$10:$E$70,2,FALSE)&gt;0,VLOOKUP(B121,'출력일보 26일'!$D$10:$E$70,2,FALSE),0),0)+IFERROR(IF(VLOOKUP(B121,'출력일보 26일'!$L$10:$M$70,2,FALSE)&gt;0,VLOOKUP(B121,'출력일보 26일'!$L$10:$M$70,2,FALSE),0),0)</f>
        <v>0</v>
      </c>
      <c r="AG121" s="63">
        <f>IFERROR(IF(VLOOKUP(B121,'출력일보 27일'!$D$10:$E$70,2,FALSE)&gt;0,VLOOKUP(B121,'출력일보 27일'!$D$10:$E$70,2,FALSE),0),0)+IFERROR(IF(VLOOKUP(B121,'출력일보 27일'!$L$10:$M$70,2,FALSE)&gt;0,VLOOKUP(B121,'출력일보 27일'!$L$10:$M$70,2,FALSE),0),0)</f>
        <v>0</v>
      </c>
      <c r="AH121" s="63">
        <f>IFERROR(IF(VLOOKUP(B121,'출력일보 28일'!$D$10:$E$70,2,FALSE)&gt;0,VLOOKUP(B121,'출력일보 28일'!$D$10:$E$70,2,FALSE),0),0)+IFERROR(IF(VLOOKUP(B121,'출력일보 28일'!$L$10:$M$70,2,FALSE)&gt;0,VLOOKUP(B121,'출력일보 28일'!$L$10:$M$70,2,FALSE),0),0)</f>
        <v>0</v>
      </c>
      <c r="AI121" s="63">
        <f>IFERROR(IF(VLOOKUP(B121,'출력일보 29일'!$D$10:$E$70,2,FALSE)&gt;0,VLOOKUP(B121,'출력일보 29일'!$D$10:$E$70,2,FALSE),0),0)+IFERROR(IF(VLOOKUP(B121,'출력일보 29일'!$L$10:$M$70,2,FALSE)&gt;0,VLOOKUP(B121,'출력일보 29일'!$L$10:$M$70,2,FALSE),0),0)</f>
        <v>0</v>
      </c>
      <c r="AJ121" s="63">
        <f>IFERROR(IF(VLOOKUP(B121,'출력일보 30일'!$D$10:$E$70,2,FALSE)&gt;0,VLOOKUP(B121,'출력일보 30일'!$D$10:$E$70,2,FALSE),0),0)+IFERROR(IF(VLOOKUP(B121,'출력일보 30일'!$L$10:$M$70,2,FALSE)&gt;0,VLOOKUP(B121,'출력일보 30일'!$L$10:$M$70,2,FALSE),0),0)</f>
        <v>0</v>
      </c>
      <c r="AK121" s="64">
        <f>IFERROR(IF(VLOOKUP(B121,'출력일보 31일'!$D$10:$E$70,2,FALSE)&gt;0,VLOOKUP(B121,'출력일보 31일'!$D$10:$E$70,2,FALSE),0),0)+IFERROR(IF(VLOOKUP(B121,'출력일보 31일'!$L$10:$M$70,2,FALSE)&gt;0,VLOOKUP(B121,'출력일보 31일'!$L$10:$M$70,2,FALSE),0),0)</f>
        <v>0</v>
      </c>
      <c r="AL121" s="75">
        <f t="shared" si="24"/>
        <v>0</v>
      </c>
      <c r="AM121" s="76">
        <f t="shared" si="25"/>
        <v>0</v>
      </c>
      <c r="AN121" s="77"/>
      <c r="AO121" s="95">
        <f t="shared" si="26"/>
        <v>0</v>
      </c>
      <c r="AP121" s="96">
        <f t="shared" si="27"/>
        <v>0</v>
      </c>
      <c r="AQ121" s="97">
        <f t="shared" si="28"/>
        <v>0</v>
      </c>
      <c r="AR121" s="97">
        <f t="shared" si="29"/>
        <v>0</v>
      </c>
      <c r="AS121" s="95">
        <f t="shared" si="30"/>
        <v>0</v>
      </c>
      <c r="AT121" s="96">
        <f t="shared" si="31"/>
        <v>0</v>
      </c>
      <c r="AU121" s="89"/>
      <c r="AV121" s="82"/>
      <c r="AW121" s="83"/>
      <c r="AX121" s="83"/>
      <c r="AY121" s="87"/>
    </row>
    <row r="122" spans="1:51" ht="30" customHeight="1">
      <c r="A122" s="148"/>
      <c r="B122" s="143"/>
      <c r="C122" s="143"/>
      <c r="D122" s="143"/>
      <c r="E122" s="143"/>
      <c r="F122" s="144"/>
      <c r="G122" s="62">
        <f>IFERROR(IF(VLOOKUP(B122,'출력일보 1일'!$D$10:$E$70,2,FALSE)&gt;0,VLOOKUP(B122,'출력일보 1일'!$D$10:$E$70,2,FALSE),0),0)+IFERROR(IF(VLOOKUP(B122,'출력일보 1일'!$L$10:$M$70,2,FALSE)&gt;0,VLOOKUP(B122,'출력일보 1일'!$L$10:$M$70,2,FALSE),0),0)</f>
        <v>0</v>
      </c>
      <c r="H122" s="63">
        <f>IFERROR(IF(VLOOKUP(B122,'출력일보 2일'!$D$10:$E$70,2,FALSE)&gt;0,VLOOKUP(B122,'출력일보 2일'!$D$10:$E$70,2,FALSE),0),0)+IFERROR(IF(VLOOKUP(B122,'출력일보 2일'!$L$10:$M$70,2,FALSE)&gt;0,VLOOKUP(B122,'출력일보 2일'!$L$10:$M$70,2,FALSE),0),0)</f>
        <v>0</v>
      </c>
      <c r="I122" s="63">
        <f>IFERROR(IF(VLOOKUP(B122,'출력일보 3일'!$D$10:$E$70,2,FALSE)&gt;0,VLOOKUP(B122,'출력일보 3일'!$D$10:$E$70,2,FALSE),0),0)+IFERROR(IF(VLOOKUP(B122,'출력일보 3일'!$L$10:$M$70,2,FALSE)&gt;0,VLOOKUP(B122,'출력일보 3일'!$L$10:$M$70,2,FALSE),0),0)</f>
        <v>0</v>
      </c>
      <c r="J122" s="63">
        <f>IFERROR(IF(VLOOKUP(B122,'출력일보 4일'!$D$10:$E$70,2,FALSE)&gt;0,VLOOKUP(B122,'출력일보 4일'!$D$10:$E$70,2,FALSE),0),0)+IFERROR(IF(VLOOKUP(B122,'출력일보 4일'!$L$10:$M$70,2,FALSE)&gt;0,VLOOKUP(B122,'출력일보 4일'!$L$10:$M$70,2,FALSE),0),0)</f>
        <v>0</v>
      </c>
      <c r="K122" s="63">
        <f>IFERROR(IF(VLOOKUP(B122,'출력일보 5일'!$D$10:$E$70,2,FALSE)&gt;0,VLOOKUP(B122,'출력일보 5일'!$D$10:$E$70,2,FALSE),0),0)+IFERROR(IF(VLOOKUP(B122,'출력일보 5일'!$L$10:$M$70,2,FALSE)&gt;0,VLOOKUP(B122,'출력일보 5일'!$L$10:$M$70,2,FALSE),0),0)</f>
        <v>0</v>
      </c>
      <c r="L122" s="63">
        <f>IFERROR(IF(VLOOKUP(B122,'출력일보 6일'!$D$10:$E$70,2,FALSE)&gt;0,VLOOKUP(B122,'출력일보 6일'!$D$10:$E$70,2,FALSE),0),0)+IFERROR(IF(VLOOKUP(B122,'출력일보 6일'!$L$10:$M$70,2,FALSE)&gt;0,VLOOKUP(B122,'출력일보 6일'!$L$10:$M$70,2,FALSE),0),0)</f>
        <v>0</v>
      </c>
      <c r="M122" s="63">
        <f>IFERROR(IF(VLOOKUP(B122,'출력일보 7일'!$D$10:$E$70,2,FALSE)&gt;0,VLOOKUP(B122,'출력일보 7일'!$D$10:$E$70,2,FALSE),0),0)+IFERROR(IF(VLOOKUP(B122,'출력일보 7일'!$L$10:$M$70,2,FALSE)&gt;0,VLOOKUP(B122,'출력일보 7일'!$L$10:$M$70,2,FALSE),0),0)</f>
        <v>0</v>
      </c>
      <c r="N122" s="63">
        <f>IFERROR(IF(VLOOKUP(B122,'출력일보 8일'!$D$10:$E$70,2,FALSE)&gt;0,VLOOKUP(B122,'출력일보 8일'!$D$10:$E$70,2,FALSE),0),0)+IFERROR(IF(VLOOKUP(B122,'출력일보 8일'!$L$10:$M$70,2,FALSE)&gt;0,VLOOKUP(B122,'출력일보 8일'!$L$10:$M$70,2,FALSE),0),0)</f>
        <v>0</v>
      </c>
      <c r="O122" s="63">
        <f>IFERROR(IF(VLOOKUP(B122,'출력일보 9일'!$D$10:$E$70,2,FALSE)&gt;0,VLOOKUP(B122,'출력일보 9일'!$D$10:$E$70,2,FALSE),0),0)+IFERROR(IF(VLOOKUP(B122,'출력일보 9일'!$L$10:$M$70,2,FALSE)&gt;0,VLOOKUP(B122,'출력일보 9일'!$L$10:$M$70,2,FALSE),0),0)</f>
        <v>0</v>
      </c>
      <c r="P122" s="63">
        <f>IFERROR(IF(VLOOKUP(B122,'출력일보 10일'!$D$10:$E$70,2,FALSE)&gt;0,VLOOKUP(B122,'출력일보 10일'!$D$10:$E$70,2,FALSE),0),0)+IFERROR(IF(VLOOKUP(B122,'출력일보 10일'!$L$10:$M$70,2,FALSE)&gt;0,VLOOKUP(B122,'출력일보 10일'!$L$10:$M$70,2,FALSE),0),0)</f>
        <v>0</v>
      </c>
      <c r="Q122" s="63">
        <f>IFERROR(IF(VLOOKUP(B122,'출력일보 11일'!$D$10:$E$70,2,FALSE)&gt;0,VLOOKUP(B122,'출력일보 11일'!$D$10:$E$70,2,FALSE),0),0)+IFERROR(IF(VLOOKUP(B122,'출력일보 11일'!$L$10:$M$70,2,FALSE)&gt;0,VLOOKUP(B122,'출력일보 11일'!$L$10:$M$70,2,FALSE),0),0)</f>
        <v>0</v>
      </c>
      <c r="R122" s="63">
        <f>IFERROR(IF(VLOOKUP(B122,'출력일보 12일'!$D$10:$E$70,2,FALSE)&gt;0,VLOOKUP(B122,'출력일보 12일'!$D$10:$E$70,2,FALSE),0),0)+IFERROR(IF(VLOOKUP(B122,'출력일보 12일'!$L$10:$M$70,2,FALSE)&gt;0,VLOOKUP(B122,'출력일보 12일'!$L$10:$M$70,2,FALSE),0),0)</f>
        <v>0</v>
      </c>
      <c r="S122" s="63">
        <f>IFERROR(IF(VLOOKUP(B122,'출력일보 13일'!$D$10:$E$70,2,FALSE)&gt;0,VLOOKUP(B122,'출력일보 13일'!$D$10:$E$70,2,FALSE),0),0)+IFERROR(IF(VLOOKUP(B122,'출력일보 13일'!$L$10:$M$70,2,FALSE)&gt;0,VLOOKUP(B122,'출력일보 13일'!$L$10:$M$70,2,FALSE),0),0)</f>
        <v>0</v>
      </c>
      <c r="T122" s="63">
        <f>IFERROR(IF(VLOOKUP(B122,'출력일보 14일'!$D$10:$E$70,2,FALSE)&gt;0,VLOOKUP(B122,'출력일보 14일'!$D$10:$E$70,2,FALSE),0),0)+IFERROR(IF(VLOOKUP(B122,'출력일보 14일'!$L$10:$M$70,2,FALSE)&gt;0,VLOOKUP(B122,'출력일보 14일'!$L$10:$M$70,2,FALSE),0),0)</f>
        <v>0</v>
      </c>
      <c r="U122" s="63">
        <f>IFERROR(IF(VLOOKUP(B122,'출력일보 15일'!$D$10:$E$70,2,FALSE)&gt;0,VLOOKUP(B122,'출력일보 15일'!$D$10:$E$70,2,FALSE),0),0)+IFERROR(IF(VLOOKUP(B122,'출력일보 15일'!$L$10:$M$70,2,FALSE)&gt;0,VLOOKUP(B122,'출력일보 15일'!$L$10:$M$70,2,FALSE),0),0)</f>
        <v>0</v>
      </c>
      <c r="V122" s="63">
        <f>IFERROR(IF(VLOOKUP(B122,'출력일보 16일'!$D$10:$E$70,2,FALSE)&gt;0,VLOOKUP(B122,'출력일보 16일'!$D$10:$E$70,2,FALSE),0),0)+IFERROR(IF(VLOOKUP(B122,'출력일보 16일'!$L$10:$M$70,2,FALSE)&gt;0,VLOOKUP(B122,'출력일보 16일'!$L$10:$M$70,2,FALSE),0),0)</f>
        <v>0</v>
      </c>
      <c r="W122" s="63">
        <f>IFERROR(IF(VLOOKUP(B122,'출력일보 17일'!$D$10:$E$70,2,FALSE)&gt;0,VLOOKUP(B122,'출력일보 17일'!$D$10:$E$70,2,FALSE),0),0)+IFERROR(IF(VLOOKUP(B122,'출력일보 17일'!$L$10:$M$70,2,FALSE)&gt;0,VLOOKUP(B122,'출력일보 17일'!$L$10:$M$70,2,FALSE),0),0)</f>
        <v>0</v>
      </c>
      <c r="X122" s="63">
        <f>IFERROR(IF(VLOOKUP(B122,'출력일보 18일'!$D$10:$E$70,2,FALSE)&gt;0,VLOOKUP(B122,'출력일보 18일'!$D$10:$E$70,2,FALSE),0),0)+IFERROR(IF(VLOOKUP(B122,'출력일보 18일'!$L$10:$M$70,2,FALSE)&gt;0,VLOOKUP(B122,'출력일보 18일'!$L$10:$M$70,2,FALSE),0),0)</f>
        <v>0</v>
      </c>
      <c r="Y122" s="63">
        <f>IFERROR(IF(VLOOKUP(B122,'출력일보 19일'!$D$10:$E$70,2,FALSE)&gt;0,VLOOKUP(B122,'출력일보 19일'!$D$10:$E$70,2,FALSE),0),0)+IFERROR(IF(VLOOKUP(B122,'출력일보 19일'!$L$10:$M$70,2,FALSE)&gt;0,VLOOKUP(B122,'출력일보 19일'!$L$10:$M$70,2,FALSE),0),0)</f>
        <v>0</v>
      </c>
      <c r="Z122" s="63">
        <f>IFERROR(IF(VLOOKUP(B122,'출력일보 20일'!$D$10:$E$70,2,FALSE)&gt;0,VLOOKUP(B122,'출력일보 20일'!$D$10:$E$70,2,FALSE),0),0)+IFERROR(IF(VLOOKUP(B122,'출력일보 20일'!$L$10:$M$70,2,FALSE)&gt;0,VLOOKUP(B122,'출력일보 20일'!$L$10:$M$70,2,FALSE),0),0)</f>
        <v>0</v>
      </c>
      <c r="AA122" s="63">
        <f>IFERROR(IF(VLOOKUP(B122,'출력일보 21일'!$D$10:$E$70,2,FALSE)&gt;0,VLOOKUP(B122,'출력일보 21일'!$D$10:$E$70,2,FALSE),0),0)+IFERROR(IF(VLOOKUP(B122,'출력일보 21일'!$L$10:$M$70,2,FALSE)&gt;0,VLOOKUP(B122,'출력일보 21일'!$L$10:$M$70,2,FALSE),0),0)</f>
        <v>0</v>
      </c>
      <c r="AB122" s="63">
        <f>IFERROR(IF(VLOOKUP(B122,'출력일보 22일'!$D$10:$E$70,2,FALSE)&gt;0,VLOOKUP(B122,'출력일보 22일'!$D$10:$E$70,2,FALSE),0),0)+IFERROR(IF(VLOOKUP(B122,'출력일보 22일'!$L$10:$M$70,2,FALSE)&gt;0,VLOOKUP(B122,'출력일보 22일'!$L$10:$M$70,2,FALSE),0),0)</f>
        <v>0</v>
      </c>
      <c r="AC122" s="63">
        <f>IFERROR(IF(VLOOKUP(B122,'출력일보 23일'!$D$10:$E$70,2,FALSE)&gt;0,VLOOKUP(B122,'출력일보 23일'!$D$10:$E$70,2,FALSE),0),0)+IFERROR(IF(VLOOKUP(B122,'출력일보 23일'!$L$10:$M$70,2,FALSE)&gt;0,VLOOKUP(B122,'출력일보 23일'!$L$10:$M$70,2,FALSE),0),0)</f>
        <v>0</v>
      </c>
      <c r="AD122" s="63">
        <f>IFERROR(IF(VLOOKUP(B122,'출력일보 24일'!$D$10:$E$70,2,FALSE)&gt;0,VLOOKUP(B122,'출력일보 24일'!$D$10:$E$70,2,FALSE),0),0)+IFERROR(IF(VLOOKUP(B122,'출력일보 24일'!$L$10:$M$70,2,FALSE)&gt;0,VLOOKUP(B122,'출력일보 24일'!$L$10:$M$70,2,FALSE),0),0)</f>
        <v>0</v>
      </c>
      <c r="AE122" s="63">
        <f>IFERROR(IF(VLOOKUP(B122,'출력일보 25일'!$D$10:$E$70,2,FALSE)&gt;0,VLOOKUP(B122,'출력일보 25일'!$D$10:$E$70,2,FALSE),0),0)+IFERROR(IF(VLOOKUP(B122,'출력일보 25일'!$L$10:$M$70,2,FALSE)&gt;0,VLOOKUP(B122,'출력일보 25일'!$L$10:$M$70,2,FALSE),0),0)</f>
        <v>0</v>
      </c>
      <c r="AF122" s="63">
        <f>IFERROR(IF(VLOOKUP(B122,'출력일보 26일'!$D$10:$E$70,2,FALSE)&gt;0,VLOOKUP(B122,'출력일보 26일'!$D$10:$E$70,2,FALSE),0),0)+IFERROR(IF(VLOOKUP(B122,'출력일보 26일'!$L$10:$M$70,2,FALSE)&gt;0,VLOOKUP(B122,'출력일보 26일'!$L$10:$M$70,2,FALSE),0),0)</f>
        <v>0</v>
      </c>
      <c r="AG122" s="63">
        <f>IFERROR(IF(VLOOKUP(B122,'출력일보 27일'!$D$10:$E$70,2,FALSE)&gt;0,VLOOKUP(B122,'출력일보 27일'!$D$10:$E$70,2,FALSE),0),0)+IFERROR(IF(VLOOKUP(B122,'출력일보 27일'!$L$10:$M$70,2,FALSE)&gt;0,VLOOKUP(B122,'출력일보 27일'!$L$10:$M$70,2,FALSE),0),0)</f>
        <v>0</v>
      </c>
      <c r="AH122" s="63">
        <f>IFERROR(IF(VLOOKUP(B122,'출력일보 28일'!$D$10:$E$70,2,FALSE)&gt;0,VLOOKUP(B122,'출력일보 28일'!$D$10:$E$70,2,FALSE),0),0)+IFERROR(IF(VLOOKUP(B122,'출력일보 28일'!$L$10:$M$70,2,FALSE)&gt;0,VLOOKUP(B122,'출력일보 28일'!$L$10:$M$70,2,FALSE),0),0)</f>
        <v>0</v>
      </c>
      <c r="AI122" s="63">
        <f>IFERROR(IF(VLOOKUP(B122,'출력일보 29일'!$D$10:$E$70,2,FALSE)&gt;0,VLOOKUP(B122,'출력일보 29일'!$D$10:$E$70,2,FALSE),0),0)+IFERROR(IF(VLOOKUP(B122,'출력일보 29일'!$L$10:$M$70,2,FALSE)&gt;0,VLOOKUP(B122,'출력일보 29일'!$L$10:$M$70,2,FALSE),0),0)</f>
        <v>0</v>
      </c>
      <c r="AJ122" s="63">
        <f>IFERROR(IF(VLOOKUP(B122,'출력일보 30일'!$D$10:$E$70,2,FALSE)&gt;0,VLOOKUP(B122,'출력일보 30일'!$D$10:$E$70,2,FALSE),0),0)+IFERROR(IF(VLOOKUP(B122,'출력일보 30일'!$L$10:$M$70,2,FALSE)&gt;0,VLOOKUP(B122,'출력일보 30일'!$L$10:$M$70,2,FALSE),0),0)</f>
        <v>0</v>
      </c>
      <c r="AK122" s="64">
        <f>IFERROR(IF(VLOOKUP(B122,'출력일보 31일'!$D$10:$E$70,2,FALSE)&gt;0,VLOOKUP(B122,'출력일보 31일'!$D$10:$E$70,2,FALSE),0),0)+IFERROR(IF(VLOOKUP(B122,'출력일보 31일'!$L$10:$M$70,2,FALSE)&gt;0,VLOOKUP(B122,'출력일보 31일'!$L$10:$M$70,2,FALSE),0),0)</f>
        <v>0</v>
      </c>
      <c r="AL122" s="75">
        <f t="shared" si="24"/>
        <v>0</v>
      </c>
      <c r="AM122" s="76">
        <f t="shared" si="25"/>
        <v>0</v>
      </c>
      <c r="AN122" s="77"/>
      <c r="AO122" s="95">
        <f t="shared" si="26"/>
        <v>0</v>
      </c>
      <c r="AP122" s="96">
        <f t="shared" si="27"/>
        <v>0</v>
      </c>
      <c r="AQ122" s="97">
        <f t="shared" si="28"/>
        <v>0</v>
      </c>
      <c r="AR122" s="97">
        <f t="shared" si="29"/>
        <v>0</v>
      </c>
      <c r="AS122" s="95">
        <f t="shared" si="30"/>
        <v>0</v>
      </c>
      <c r="AT122" s="96">
        <f t="shared" si="31"/>
        <v>0</v>
      </c>
      <c r="AU122" s="89"/>
      <c r="AV122" s="82"/>
      <c r="AW122" s="83"/>
      <c r="AX122" s="83"/>
      <c r="AY122" s="87"/>
    </row>
    <row r="123" spans="1:51" ht="30" customHeight="1">
      <c r="A123" s="148"/>
      <c r="B123" s="141"/>
      <c r="C123" s="141"/>
      <c r="D123" s="141"/>
      <c r="E123" s="141"/>
      <c r="F123" s="142"/>
      <c r="G123" s="62">
        <f>IFERROR(IF(VLOOKUP(B123,'출력일보 1일'!$D$10:$E$70,2,FALSE)&gt;0,VLOOKUP(B123,'출력일보 1일'!$D$10:$E$70,2,FALSE),0),0)+IFERROR(IF(VLOOKUP(B123,'출력일보 1일'!$L$10:$M$70,2,FALSE)&gt;0,VLOOKUP(B123,'출력일보 1일'!$L$10:$M$70,2,FALSE),0),0)</f>
        <v>0</v>
      </c>
      <c r="H123" s="63">
        <f>IFERROR(IF(VLOOKUP(B123,'출력일보 2일'!$D$10:$E$70,2,FALSE)&gt;0,VLOOKUP(B123,'출력일보 2일'!$D$10:$E$70,2,FALSE),0),0)+IFERROR(IF(VLOOKUP(B123,'출력일보 2일'!$L$10:$M$70,2,FALSE)&gt;0,VLOOKUP(B123,'출력일보 2일'!$L$10:$M$70,2,FALSE),0),0)</f>
        <v>0</v>
      </c>
      <c r="I123" s="63">
        <f>IFERROR(IF(VLOOKUP(B123,'출력일보 3일'!$D$10:$E$70,2,FALSE)&gt;0,VLOOKUP(B123,'출력일보 3일'!$D$10:$E$70,2,FALSE),0),0)+IFERROR(IF(VLOOKUP(B123,'출력일보 3일'!$L$10:$M$70,2,FALSE)&gt;0,VLOOKUP(B123,'출력일보 3일'!$L$10:$M$70,2,FALSE),0),0)</f>
        <v>0</v>
      </c>
      <c r="J123" s="63">
        <f>IFERROR(IF(VLOOKUP(B123,'출력일보 4일'!$D$10:$E$70,2,FALSE)&gt;0,VLOOKUP(B123,'출력일보 4일'!$D$10:$E$70,2,FALSE),0),0)+IFERROR(IF(VLOOKUP(B123,'출력일보 4일'!$L$10:$M$70,2,FALSE)&gt;0,VLOOKUP(B123,'출력일보 4일'!$L$10:$M$70,2,FALSE),0),0)</f>
        <v>0</v>
      </c>
      <c r="K123" s="63">
        <f>IFERROR(IF(VLOOKUP(B123,'출력일보 5일'!$D$10:$E$70,2,FALSE)&gt;0,VLOOKUP(B123,'출력일보 5일'!$D$10:$E$70,2,FALSE),0),0)+IFERROR(IF(VLOOKUP(B123,'출력일보 5일'!$L$10:$M$70,2,FALSE)&gt;0,VLOOKUP(B123,'출력일보 5일'!$L$10:$M$70,2,FALSE),0),0)</f>
        <v>0</v>
      </c>
      <c r="L123" s="63">
        <f>IFERROR(IF(VLOOKUP(B123,'출력일보 6일'!$D$10:$E$70,2,FALSE)&gt;0,VLOOKUP(B123,'출력일보 6일'!$D$10:$E$70,2,FALSE),0),0)+IFERROR(IF(VLOOKUP(B123,'출력일보 6일'!$L$10:$M$70,2,FALSE)&gt;0,VLOOKUP(B123,'출력일보 6일'!$L$10:$M$70,2,FALSE),0),0)</f>
        <v>0</v>
      </c>
      <c r="M123" s="63">
        <f>IFERROR(IF(VLOOKUP(B123,'출력일보 7일'!$D$10:$E$70,2,FALSE)&gt;0,VLOOKUP(B123,'출력일보 7일'!$D$10:$E$70,2,FALSE),0),0)+IFERROR(IF(VLOOKUP(B123,'출력일보 7일'!$L$10:$M$70,2,FALSE)&gt;0,VLOOKUP(B123,'출력일보 7일'!$L$10:$M$70,2,FALSE),0),0)</f>
        <v>0</v>
      </c>
      <c r="N123" s="63">
        <f>IFERROR(IF(VLOOKUP(B123,'출력일보 8일'!$D$10:$E$70,2,FALSE)&gt;0,VLOOKUP(B123,'출력일보 8일'!$D$10:$E$70,2,FALSE),0),0)+IFERROR(IF(VLOOKUP(B123,'출력일보 8일'!$L$10:$M$70,2,FALSE)&gt;0,VLOOKUP(B123,'출력일보 8일'!$L$10:$M$70,2,FALSE),0),0)</f>
        <v>0</v>
      </c>
      <c r="O123" s="63">
        <f>IFERROR(IF(VLOOKUP(B123,'출력일보 9일'!$D$10:$E$70,2,FALSE)&gt;0,VLOOKUP(B123,'출력일보 9일'!$D$10:$E$70,2,FALSE),0),0)+IFERROR(IF(VLOOKUP(B123,'출력일보 9일'!$L$10:$M$70,2,FALSE)&gt;0,VLOOKUP(B123,'출력일보 9일'!$L$10:$M$70,2,FALSE),0),0)</f>
        <v>0</v>
      </c>
      <c r="P123" s="63">
        <f>IFERROR(IF(VLOOKUP(B123,'출력일보 10일'!$D$10:$E$70,2,FALSE)&gt;0,VLOOKUP(B123,'출력일보 10일'!$D$10:$E$70,2,FALSE),0),0)+IFERROR(IF(VLOOKUP(B123,'출력일보 10일'!$L$10:$M$70,2,FALSE)&gt;0,VLOOKUP(B123,'출력일보 10일'!$L$10:$M$70,2,FALSE),0),0)</f>
        <v>0</v>
      </c>
      <c r="Q123" s="63">
        <f>IFERROR(IF(VLOOKUP(B123,'출력일보 11일'!$D$10:$E$70,2,FALSE)&gt;0,VLOOKUP(B123,'출력일보 11일'!$D$10:$E$70,2,FALSE),0),0)+IFERROR(IF(VLOOKUP(B123,'출력일보 11일'!$L$10:$M$70,2,FALSE)&gt;0,VLOOKUP(B123,'출력일보 11일'!$L$10:$M$70,2,FALSE),0),0)</f>
        <v>0</v>
      </c>
      <c r="R123" s="63">
        <f>IFERROR(IF(VLOOKUP(B123,'출력일보 12일'!$D$10:$E$70,2,FALSE)&gt;0,VLOOKUP(B123,'출력일보 12일'!$D$10:$E$70,2,FALSE),0),0)+IFERROR(IF(VLOOKUP(B123,'출력일보 12일'!$L$10:$M$70,2,FALSE)&gt;0,VLOOKUP(B123,'출력일보 12일'!$L$10:$M$70,2,FALSE),0),0)</f>
        <v>0</v>
      </c>
      <c r="S123" s="63">
        <f>IFERROR(IF(VLOOKUP(B123,'출력일보 13일'!$D$10:$E$70,2,FALSE)&gt;0,VLOOKUP(B123,'출력일보 13일'!$D$10:$E$70,2,FALSE),0),0)+IFERROR(IF(VLOOKUP(B123,'출력일보 13일'!$L$10:$M$70,2,FALSE)&gt;0,VLOOKUP(B123,'출력일보 13일'!$L$10:$M$70,2,FALSE),0),0)</f>
        <v>0</v>
      </c>
      <c r="T123" s="63">
        <f>IFERROR(IF(VLOOKUP(B123,'출력일보 14일'!$D$10:$E$70,2,FALSE)&gt;0,VLOOKUP(B123,'출력일보 14일'!$D$10:$E$70,2,FALSE),0),0)+IFERROR(IF(VLOOKUP(B123,'출력일보 14일'!$L$10:$M$70,2,FALSE)&gt;0,VLOOKUP(B123,'출력일보 14일'!$L$10:$M$70,2,FALSE),0),0)</f>
        <v>0</v>
      </c>
      <c r="U123" s="63">
        <f>IFERROR(IF(VLOOKUP(B123,'출력일보 15일'!$D$10:$E$70,2,FALSE)&gt;0,VLOOKUP(B123,'출력일보 15일'!$D$10:$E$70,2,FALSE),0),0)+IFERROR(IF(VLOOKUP(B123,'출력일보 15일'!$L$10:$M$70,2,FALSE)&gt;0,VLOOKUP(B123,'출력일보 15일'!$L$10:$M$70,2,FALSE),0),0)</f>
        <v>0</v>
      </c>
      <c r="V123" s="63">
        <f>IFERROR(IF(VLOOKUP(B123,'출력일보 16일'!$D$10:$E$70,2,FALSE)&gt;0,VLOOKUP(B123,'출력일보 16일'!$D$10:$E$70,2,FALSE),0),0)+IFERROR(IF(VLOOKUP(B123,'출력일보 16일'!$L$10:$M$70,2,FALSE)&gt;0,VLOOKUP(B123,'출력일보 16일'!$L$10:$M$70,2,FALSE),0),0)</f>
        <v>0</v>
      </c>
      <c r="W123" s="63">
        <f>IFERROR(IF(VLOOKUP(B123,'출력일보 17일'!$D$10:$E$70,2,FALSE)&gt;0,VLOOKUP(B123,'출력일보 17일'!$D$10:$E$70,2,FALSE),0),0)+IFERROR(IF(VLOOKUP(B123,'출력일보 17일'!$L$10:$M$70,2,FALSE)&gt;0,VLOOKUP(B123,'출력일보 17일'!$L$10:$M$70,2,FALSE),0),0)</f>
        <v>0</v>
      </c>
      <c r="X123" s="63">
        <f>IFERROR(IF(VLOOKUP(B123,'출력일보 18일'!$D$10:$E$70,2,FALSE)&gt;0,VLOOKUP(B123,'출력일보 18일'!$D$10:$E$70,2,FALSE),0),0)+IFERROR(IF(VLOOKUP(B123,'출력일보 18일'!$L$10:$M$70,2,FALSE)&gt;0,VLOOKUP(B123,'출력일보 18일'!$L$10:$M$70,2,FALSE),0),0)</f>
        <v>0</v>
      </c>
      <c r="Y123" s="63">
        <f>IFERROR(IF(VLOOKUP(B123,'출력일보 19일'!$D$10:$E$70,2,FALSE)&gt;0,VLOOKUP(B123,'출력일보 19일'!$D$10:$E$70,2,FALSE),0),0)+IFERROR(IF(VLOOKUP(B123,'출력일보 19일'!$L$10:$M$70,2,FALSE)&gt;0,VLOOKUP(B123,'출력일보 19일'!$L$10:$M$70,2,FALSE),0),0)</f>
        <v>0</v>
      </c>
      <c r="Z123" s="63">
        <f>IFERROR(IF(VLOOKUP(B123,'출력일보 20일'!$D$10:$E$70,2,FALSE)&gt;0,VLOOKUP(B123,'출력일보 20일'!$D$10:$E$70,2,FALSE),0),0)+IFERROR(IF(VLOOKUP(B123,'출력일보 20일'!$L$10:$M$70,2,FALSE)&gt;0,VLOOKUP(B123,'출력일보 20일'!$L$10:$M$70,2,FALSE),0),0)</f>
        <v>0</v>
      </c>
      <c r="AA123" s="63">
        <f>IFERROR(IF(VLOOKUP(B123,'출력일보 21일'!$D$10:$E$70,2,FALSE)&gt;0,VLOOKUP(B123,'출력일보 21일'!$D$10:$E$70,2,FALSE),0),0)+IFERROR(IF(VLOOKUP(B123,'출력일보 21일'!$L$10:$M$70,2,FALSE)&gt;0,VLOOKUP(B123,'출력일보 21일'!$L$10:$M$70,2,FALSE),0),0)</f>
        <v>0</v>
      </c>
      <c r="AB123" s="63">
        <f>IFERROR(IF(VLOOKUP(B123,'출력일보 22일'!$D$10:$E$70,2,FALSE)&gt;0,VLOOKUP(B123,'출력일보 22일'!$D$10:$E$70,2,FALSE),0),0)+IFERROR(IF(VLOOKUP(B123,'출력일보 22일'!$L$10:$M$70,2,FALSE)&gt;0,VLOOKUP(B123,'출력일보 22일'!$L$10:$M$70,2,FALSE),0),0)</f>
        <v>0</v>
      </c>
      <c r="AC123" s="63">
        <f>IFERROR(IF(VLOOKUP(B123,'출력일보 23일'!$D$10:$E$70,2,FALSE)&gt;0,VLOOKUP(B123,'출력일보 23일'!$D$10:$E$70,2,FALSE),0),0)+IFERROR(IF(VLOOKUP(B123,'출력일보 23일'!$L$10:$M$70,2,FALSE)&gt;0,VLOOKUP(B123,'출력일보 23일'!$L$10:$M$70,2,FALSE),0),0)</f>
        <v>0</v>
      </c>
      <c r="AD123" s="63">
        <f>IFERROR(IF(VLOOKUP(B123,'출력일보 24일'!$D$10:$E$70,2,FALSE)&gt;0,VLOOKUP(B123,'출력일보 24일'!$D$10:$E$70,2,FALSE),0),0)+IFERROR(IF(VLOOKUP(B123,'출력일보 24일'!$L$10:$M$70,2,FALSE)&gt;0,VLOOKUP(B123,'출력일보 24일'!$L$10:$M$70,2,FALSE),0),0)</f>
        <v>0</v>
      </c>
      <c r="AE123" s="63">
        <f>IFERROR(IF(VLOOKUP(B123,'출력일보 25일'!$D$10:$E$70,2,FALSE)&gt;0,VLOOKUP(B123,'출력일보 25일'!$D$10:$E$70,2,FALSE),0),0)+IFERROR(IF(VLOOKUP(B123,'출력일보 25일'!$L$10:$M$70,2,FALSE)&gt;0,VLOOKUP(B123,'출력일보 25일'!$L$10:$M$70,2,FALSE),0),0)</f>
        <v>0</v>
      </c>
      <c r="AF123" s="63">
        <f>IFERROR(IF(VLOOKUP(B123,'출력일보 26일'!$D$10:$E$70,2,FALSE)&gt;0,VLOOKUP(B123,'출력일보 26일'!$D$10:$E$70,2,FALSE),0),0)+IFERROR(IF(VLOOKUP(B123,'출력일보 26일'!$L$10:$M$70,2,FALSE)&gt;0,VLOOKUP(B123,'출력일보 26일'!$L$10:$M$70,2,FALSE),0),0)</f>
        <v>0</v>
      </c>
      <c r="AG123" s="63">
        <f>IFERROR(IF(VLOOKUP(B123,'출력일보 27일'!$D$10:$E$70,2,FALSE)&gt;0,VLOOKUP(B123,'출력일보 27일'!$D$10:$E$70,2,FALSE),0),0)+IFERROR(IF(VLOOKUP(B123,'출력일보 27일'!$L$10:$M$70,2,FALSE)&gt;0,VLOOKUP(B123,'출력일보 27일'!$L$10:$M$70,2,FALSE),0),0)</f>
        <v>0</v>
      </c>
      <c r="AH123" s="63">
        <f>IFERROR(IF(VLOOKUP(B123,'출력일보 28일'!$D$10:$E$70,2,FALSE)&gt;0,VLOOKUP(B123,'출력일보 28일'!$D$10:$E$70,2,FALSE),0),0)+IFERROR(IF(VLOOKUP(B123,'출력일보 28일'!$L$10:$M$70,2,FALSE)&gt;0,VLOOKUP(B123,'출력일보 28일'!$L$10:$M$70,2,FALSE),0),0)</f>
        <v>0</v>
      </c>
      <c r="AI123" s="63">
        <f>IFERROR(IF(VLOOKUP(B123,'출력일보 29일'!$D$10:$E$70,2,FALSE)&gt;0,VLOOKUP(B123,'출력일보 29일'!$D$10:$E$70,2,FALSE),0),0)+IFERROR(IF(VLOOKUP(B123,'출력일보 29일'!$L$10:$M$70,2,FALSE)&gt;0,VLOOKUP(B123,'출력일보 29일'!$L$10:$M$70,2,FALSE),0),0)</f>
        <v>0</v>
      </c>
      <c r="AJ123" s="63">
        <f>IFERROR(IF(VLOOKUP(B123,'출력일보 30일'!$D$10:$E$70,2,FALSE)&gt;0,VLOOKUP(B123,'출력일보 30일'!$D$10:$E$70,2,FALSE),0),0)+IFERROR(IF(VLOOKUP(B123,'출력일보 30일'!$L$10:$M$70,2,FALSE)&gt;0,VLOOKUP(B123,'출력일보 30일'!$L$10:$M$70,2,FALSE),0),0)</f>
        <v>0</v>
      </c>
      <c r="AK123" s="64">
        <f>IFERROR(IF(VLOOKUP(B123,'출력일보 31일'!$D$10:$E$70,2,FALSE)&gt;0,VLOOKUP(B123,'출력일보 31일'!$D$10:$E$70,2,FALSE),0),0)+IFERROR(IF(VLOOKUP(B123,'출력일보 31일'!$L$10:$M$70,2,FALSE)&gt;0,VLOOKUP(B123,'출력일보 31일'!$L$10:$M$70,2,FALSE),0),0)</f>
        <v>0</v>
      </c>
      <c r="AL123" s="75">
        <f t="shared" si="24"/>
        <v>0</v>
      </c>
      <c r="AM123" s="76">
        <f t="shared" si="25"/>
        <v>0</v>
      </c>
      <c r="AN123" s="77"/>
      <c r="AO123" s="95">
        <f t="shared" si="26"/>
        <v>0</v>
      </c>
      <c r="AP123" s="96">
        <f t="shared" si="27"/>
        <v>0</v>
      </c>
      <c r="AQ123" s="97">
        <f t="shared" si="28"/>
        <v>0</v>
      </c>
      <c r="AR123" s="97">
        <f t="shared" si="29"/>
        <v>0</v>
      </c>
      <c r="AS123" s="95">
        <f t="shared" si="30"/>
        <v>0</v>
      </c>
      <c r="AT123" s="96">
        <f t="shared" si="31"/>
        <v>0</v>
      </c>
      <c r="AU123" s="89"/>
      <c r="AV123" s="82"/>
      <c r="AW123" s="83"/>
      <c r="AX123" s="83"/>
      <c r="AY123" s="87"/>
    </row>
    <row r="124" spans="1:51" ht="30" customHeight="1">
      <c r="A124" s="148"/>
      <c r="B124" s="143"/>
      <c r="C124" s="143"/>
      <c r="D124" s="143"/>
      <c r="E124" s="143"/>
      <c r="F124" s="144"/>
      <c r="G124" s="62">
        <f>IFERROR(IF(VLOOKUP(B124,'출력일보 1일'!$D$10:$E$70,2,FALSE)&gt;0,VLOOKUP(B124,'출력일보 1일'!$D$10:$E$70,2,FALSE),0),0)+IFERROR(IF(VLOOKUP(B124,'출력일보 1일'!$L$10:$M$70,2,FALSE)&gt;0,VLOOKUP(B124,'출력일보 1일'!$L$10:$M$70,2,FALSE),0),0)</f>
        <v>0</v>
      </c>
      <c r="H124" s="63">
        <f>IFERROR(IF(VLOOKUP(B124,'출력일보 2일'!$D$10:$E$70,2,FALSE)&gt;0,VLOOKUP(B124,'출력일보 2일'!$D$10:$E$70,2,FALSE),0),0)+IFERROR(IF(VLOOKUP(B124,'출력일보 2일'!$L$10:$M$70,2,FALSE)&gt;0,VLOOKUP(B124,'출력일보 2일'!$L$10:$M$70,2,FALSE),0),0)</f>
        <v>0</v>
      </c>
      <c r="I124" s="63">
        <f>IFERROR(IF(VLOOKUP(B124,'출력일보 3일'!$D$10:$E$70,2,FALSE)&gt;0,VLOOKUP(B124,'출력일보 3일'!$D$10:$E$70,2,FALSE),0),0)+IFERROR(IF(VLOOKUP(B124,'출력일보 3일'!$L$10:$M$70,2,FALSE)&gt;0,VLOOKUP(B124,'출력일보 3일'!$L$10:$M$70,2,FALSE),0),0)</f>
        <v>0</v>
      </c>
      <c r="J124" s="63">
        <f>IFERROR(IF(VLOOKUP(B124,'출력일보 4일'!$D$10:$E$70,2,FALSE)&gt;0,VLOOKUP(B124,'출력일보 4일'!$D$10:$E$70,2,FALSE),0),0)+IFERROR(IF(VLOOKUP(B124,'출력일보 4일'!$L$10:$M$70,2,FALSE)&gt;0,VLOOKUP(B124,'출력일보 4일'!$L$10:$M$70,2,FALSE),0),0)</f>
        <v>0</v>
      </c>
      <c r="K124" s="63">
        <f>IFERROR(IF(VLOOKUP(B124,'출력일보 5일'!$D$10:$E$70,2,FALSE)&gt;0,VLOOKUP(B124,'출력일보 5일'!$D$10:$E$70,2,FALSE),0),0)+IFERROR(IF(VLOOKUP(B124,'출력일보 5일'!$L$10:$M$70,2,FALSE)&gt;0,VLOOKUP(B124,'출력일보 5일'!$L$10:$M$70,2,FALSE),0),0)</f>
        <v>0</v>
      </c>
      <c r="L124" s="63">
        <f>IFERROR(IF(VLOOKUP(B124,'출력일보 6일'!$D$10:$E$70,2,FALSE)&gt;0,VLOOKUP(B124,'출력일보 6일'!$D$10:$E$70,2,FALSE),0),0)+IFERROR(IF(VLOOKUP(B124,'출력일보 6일'!$L$10:$M$70,2,FALSE)&gt;0,VLOOKUP(B124,'출력일보 6일'!$L$10:$M$70,2,FALSE),0),0)</f>
        <v>0</v>
      </c>
      <c r="M124" s="63">
        <f>IFERROR(IF(VLOOKUP(B124,'출력일보 7일'!$D$10:$E$70,2,FALSE)&gt;0,VLOOKUP(B124,'출력일보 7일'!$D$10:$E$70,2,FALSE),0),0)+IFERROR(IF(VLOOKUP(B124,'출력일보 7일'!$L$10:$M$70,2,FALSE)&gt;0,VLOOKUP(B124,'출력일보 7일'!$L$10:$M$70,2,FALSE),0),0)</f>
        <v>0</v>
      </c>
      <c r="N124" s="63">
        <f>IFERROR(IF(VLOOKUP(B124,'출력일보 8일'!$D$10:$E$70,2,FALSE)&gt;0,VLOOKUP(B124,'출력일보 8일'!$D$10:$E$70,2,FALSE),0),0)+IFERROR(IF(VLOOKUP(B124,'출력일보 8일'!$L$10:$M$70,2,FALSE)&gt;0,VLOOKUP(B124,'출력일보 8일'!$L$10:$M$70,2,FALSE),0),0)</f>
        <v>0</v>
      </c>
      <c r="O124" s="63">
        <f>IFERROR(IF(VLOOKUP(B124,'출력일보 9일'!$D$10:$E$70,2,FALSE)&gt;0,VLOOKUP(B124,'출력일보 9일'!$D$10:$E$70,2,FALSE),0),0)+IFERROR(IF(VLOOKUP(B124,'출력일보 9일'!$L$10:$M$70,2,FALSE)&gt;0,VLOOKUP(B124,'출력일보 9일'!$L$10:$M$70,2,FALSE),0),0)</f>
        <v>0</v>
      </c>
      <c r="P124" s="63">
        <f>IFERROR(IF(VLOOKUP(B124,'출력일보 10일'!$D$10:$E$70,2,FALSE)&gt;0,VLOOKUP(B124,'출력일보 10일'!$D$10:$E$70,2,FALSE),0),0)+IFERROR(IF(VLOOKUP(B124,'출력일보 10일'!$L$10:$M$70,2,FALSE)&gt;0,VLOOKUP(B124,'출력일보 10일'!$L$10:$M$70,2,FALSE),0),0)</f>
        <v>0</v>
      </c>
      <c r="Q124" s="63">
        <f>IFERROR(IF(VLOOKUP(B124,'출력일보 11일'!$D$10:$E$70,2,FALSE)&gt;0,VLOOKUP(B124,'출력일보 11일'!$D$10:$E$70,2,FALSE),0),0)+IFERROR(IF(VLOOKUP(B124,'출력일보 11일'!$L$10:$M$70,2,FALSE)&gt;0,VLOOKUP(B124,'출력일보 11일'!$L$10:$M$70,2,FALSE),0),0)</f>
        <v>0</v>
      </c>
      <c r="R124" s="63">
        <f>IFERROR(IF(VLOOKUP(B124,'출력일보 12일'!$D$10:$E$70,2,FALSE)&gt;0,VLOOKUP(B124,'출력일보 12일'!$D$10:$E$70,2,FALSE),0),0)+IFERROR(IF(VLOOKUP(B124,'출력일보 12일'!$L$10:$M$70,2,FALSE)&gt;0,VLOOKUP(B124,'출력일보 12일'!$L$10:$M$70,2,FALSE),0),0)</f>
        <v>0</v>
      </c>
      <c r="S124" s="63">
        <f>IFERROR(IF(VLOOKUP(B124,'출력일보 13일'!$D$10:$E$70,2,FALSE)&gt;0,VLOOKUP(B124,'출력일보 13일'!$D$10:$E$70,2,FALSE),0),0)+IFERROR(IF(VLOOKUP(B124,'출력일보 13일'!$L$10:$M$70,2,FALSE)&gt;0,VLOOKUP(B124,'출력일보 13일'!$L$10:$M$70,2,FALSE),0),0)</f>
        <v>0</v>
      </c>
      <c r="T124" s="63">
        <f>IFERROR(IF(VLOOKUP(B124,'출력일보 14일'!$D$10:$E$70,2,FALSE)&gt;0,VLOOKUP(B124,'출력일보 14일'!$D$10:$E$70,2,FALSE),0),0)+IFERROR(IF(VLOOKUP(B124,'출력일보 14일'!$L$10:$M$70,2,FALSE)&gt;0,VLOOKUP(B124,'출력일보 14일'!$L$10:$M$70,2,FALSE),0),0)</f>
        <v>0</v>
      </c>
      <c r="U124" s="63">
        <f>IFERROR(IF(VLOOKUP(B124,'출력일보 15일'!$D$10:$E$70,2,FALSE)&gt;0,VLOOKUP(B124,'출력일보 15일'!$D$10:$E$70,2,FALSE),0),0)+IFERROR(IF(VLOOKUP(B124,'출력일보 15일'!$L$10:$M$70,2,FALSE)&gt;0,VLOOKUP(B124,'출력일보 15일'!$L$10:$M$70,2,FALSE),0),0)</f>
        <v>0</v>
      </c>
      <c r="V124" s="63">
        <f>IFERROR(IF(VLOOKUP(B124,'출력일보 16일'!$D$10:$E$70,2,FALSE)&gt;0,VLOOKUP(B124,'출력일보 16일'!$D$10:$E$70,2,FALSE),0),0)+IFERROR(IF(VLOOKUP(B124,'출력일보 16일'!$L$10:$M$70,2,FALSE)&gt;0,VLOOKUP(B124,'출력일보 16일'!$L$10:$M$70,2,FALSE),0),0)</f>
        <v>0</v>
      </c>
      <c r="W124" s="63">
        <f>IFERROR(IF(VLOOKUP(B124,'출력일보 17일'!$D$10:$E$70,2,FALSE)&gt;0,VLOOKUP(B124,'출력일보 17일'!$D$10:$E$70,2,FALSE),0),0)+IFERROR(IF(VLOOKUP(B124,'출력일보 17일'!$L$10:$M$70,2,FALSE)&gt;0,VLOOKUP(B124,'출력일보 17일'!$L$10:$M$70,2,FALSE),0),0)</f>
        <v>0</v>
      </c>
      <c r="X124" s="63">
        <f>IFERROR(IF(VLOOKUP(B124,'출력일보 18일'!$D$10:$E$70,2,FALSE)&gt;0,VLOOKUP(B124,'출력일보 18일'!$D$10:$E$70,2,FALSE),0),0)+IFERROR(IF(VLOOKUP(B124,'출력일보 18일'!$L$10:$M$70,2,FALSE)&gt;0,VLOOKUP(B124,'출력일보 18일'!$L$10:$M$70,2,FALSE),0),0)</f>
        <v>0</v>
      </c>
      <c r="Y124" s="63">
        <f>IFERROR(IF(VLOOKUP(B124,'출력일보 19일'!$D$10:$E$70,2,FALSE)&gt;0,VLOOKUP(B124,'출력일보 19일'!$D$10:$E$70,2,FALSE),0),0)+IFERROR(IF(VLOOKUP(B124,'출력일보 19일'!$L$10:$M$70,2,FALSE)&gt;0,VLOOKUP(B124,'출력일보 19일'!$L$10:$M$70,2,FALSE),0),0)</f>
        <v>0</v>
      </c>
      <c r="Z124" s="63">
        <f>IFERROR(IF(VLOOKUP(B124,'출력일보 20일'!$D$10:$E$70,2,FALSE)&gt;0,VLOOKUP(B124,'출력일보 20일'!$D$10:$E$70,2,FALSE),0),0)+IFERROR(IF(VLOOKUP(B124,'출력일보 20일'!$L$10:$M$70,2,FALSE)&gt;0,VLOOKUP(B124,'출력일보 20일'!$L$10:$M$70,2,FALSE),0),0)</f>
        <v>0</v>
      </c>
      <c r="AA124" s="63">
        <f>IFERROR(IF(VLOOKUP(B124,'출력일보 21일'!$D$10:$E$70,2,FALSE)&gt;0,VLOOKUP(B124,'출력일보 21일'!$D$10:$E$70,2,FALSE),0),0)+IFERROR(IF(VLOOKUP(B124,'출력일보 21일'!$L$10:$M$70,2,FALSE)&gt;0,VLOOKUP(B124,'출력일보 21일'!$L$10:$M$70,2,FALSE),0),0)</f>
        <v>0</v>
      </c>
      <c r="AB124" s="63">
        <f>IFERROR(IF(VLOOKUP(B124,'출력일보 22일'!$D$10:$E$70,2,FALSE)&gt;0,VLOOKUP(B124,'출력일보 22일'!$D$10:$E$70,2,FALSE),0),0)+IFERROR(IF(VLOOKUP(B124,'출력일보 22일'!$L$10:$M$70,2,FALSE)&gt;0,VLOOKUP(B124,'출력일보 22일'!$L$10:$M$70,2,FALSE),0),0)</f>
        <v>0</v>
      </c>
      <c r="AC124" s="63">
        <f>IFERROR(IF(VLOOKUP(B124,'출력일보 23일'!$D$10:$E$70,2,FALSE)&gt;0,VLOOKUP(B124,'출력일보 23일'!$D$10:$E$70,2,FALSE),0),0)+IFERROR(IF(VLOOKUP(B124,'출력일보 23일'!$L$10:$M$70,2,FALSE)&gt;0,VLOOKUP(B124,'출력일보 23일'!$L$10:$M$70,2,FALSE),0),0)</f>
        <v>0</v>
      </c>
      <c r="AD124" s="63">
        <f>IFERROR(IF(VLOOKUP(B124,'출력일보 24일'!$D$10:$E$70,2,FALSE)&gt;0,VLOOKUP(B124,'출력일보 24일'!$D$10:$E$70,2,FALSE),0),0)+IFERROR(IF(VLOOKUP(B124,'출력일보 24일'!$L$10:$M$70,2,FALSE)&gt;0,VLOOKUP(B124,'출력일보 24일'!$L$10:$M$70,2,FALSE),0),0)</f>
        <v>0</v>
      </c>
      <c r="AE124" s="63">
        <f>IFERROR(IF(VLOOKUP(B124,'출력일보 25일'!$D$10:$E$70,2,FALSE)&gt;0,VLOOKUP(B124,'출력일보 25일'!$D$10:$E$70,2,FALSE),0),0)+IFERROR(IF(VLOOKUP(B124,'출력일보 25일'!$L$10:$M$70,2,FALSE)&gt;0,VLOOKUP(B124,'출력일보 25일'!$L$10:$M$70,2,FALSE),0),0)</f>
        <v>0</v>
      </c>
      <c r="AF124" s="63">
        <f>IFERROR(IF(VLOOKUP(B124,'출력일보 26일'!$D$10:$E$70,2,FALSE)&gt;0,VLOOKUP(B124,'출력일보 26일'!$D$10:$E$70,2,FALSE),0),0)+IFERROR(IF(VLOOKUP(B124,'출력일보 26일'!$L$10:$M$70,2,FALSE)&gt;0,VLOOKUP(B124,'출력일보 26일'!$L$10:$M$70,2,FALSE),0),0)</f>
        <v>0</v>
      </c>
      <c r="AG124" s="63">
        <f>IFERROR(IF(VLOOKUP(B124,'출력일보 27일'!$D$10:$E$70,2,FALSE)&gt;0,VLOOKUP(B124,'출력일보 27일'!$D$10:$E$70,2,FALSE),0),0)+IFERROR(IF(VLOOKUP(B124,'출력일보 27일'!$L$10:$M$70,2,FALSE)&gt;0,VLOOKUP(B124,'출력일보 27일'!$L$10:$M$70,2,FALSE),0),0)</f>
        <v>0</v>
      </c>
      <c r="AH124" s="63">
        <f>IFERROR(IF(VLOOKUP(B124,'출력일보 28일'!$D$10:$E$70,2,FALSE)&gt;0,VLOOKUP(B124,'출력일보 28일'!$D$10:$E$70,2,FALSE),0),0)+IFERROR(IF(VLOOKUP(B124,'출력일보 28일'!$L$10:$M$70,2,FALSE)&gt;0,VLOOKUP(B124,'출력일보 28일'!$L$10:$M$70,2,FALSE),0),0)</f>
        <v>0</v>
      </c>
      <c r="AI124" s="63">
        <f>IFERROR(IF(VLOOKUP(B124,'출력일보 29일'!$D$10:$E$70,2,FALSE)&gt;0,VLOOKUP(B124,'출력일보 29일'!$D$10:$E$70,2,FALSE),0),0)+IFERROR(IF(VLOOKUP(B124,'출력일보 29일'!$L$10:$M$70,2,FALSE)&gt;0,VLOOKUP(B124,'출력일보 29일'!$L$10:$M$70,2,FALSE),0),0)</f>
        <v>0</v>
      </c>
      <c r="AJ124" s="63">
        <f>IFERROR(IF(VLOOKUP(B124,'출력일보 30일'!$D$10:$E$70,2,FALSE)&gt;0,VLOOKUP(B124,'출력일보 30일'!$D$10:$E$70,2,FALSE),0),0)+IFERROR(IF(VLOOKUP(B124,'출력일보 30일'!$L$10:$M$70,2,FALSE)&gt;0,VLOOKUP(B124,'출력일보 30일'!$L$10:$M$70,2,FALSE),0),0)</f>
        <v>0</v>
      </c>
      <c r="AK124" s="64">
        <f>IFERROR(IF(VLOOKUP(B124,'출력일보 31일'!$D$10:$E$70,2,FALSE)&gt;0,VLOOKUP(B124,'출력일보 31일'!$D$10:$E$70,2,FALSE),0),0)+IFERROR(IF(VLOOKUP(B124,'출력일보 31일'!$L$10:$M$70,2,FALSE)&gt;0,VLOOKUP(B124,'출력일보 31일'!$L$10:$M$70,2,FALSE),0),0)</f>
        <v>0</v>
      </c>
      <c r="AL124" s="75">
        <f t="shared" si="24"/>
        <v>0</v>
      </c>
      <c r="AM124" s="76">
        <f t="shared" si="25"/>
        <v>0</v>
      </c>
      <c r="AN124" s="77"/>
      <c r="AO124" s="95">
        <f t="shared" si="26"/>
        <v>0</v>
      </c>
      <c r="AP124" s="96">
        <f t="shared" si="27"/>
        <v>0</v>
      </c>
      <c r="AQ124" s="97">
        <f t="shared" si="28"/>
        <v>0</v>
      </c>
      <c r="AR124" s="97">
        <f t="shared" si="29"/>
        <v>0</v>
      </c>
      <c r="AS124" s="95">
        <f t="shared" si="30"/>
        <v>0</v>
      </c>
      <c r="AT124" s="96">
        <f t="shared" si="31"/>
        <v>0</v>
      </c>
      <c r="AU124" s="89"/>
      <c r="AV124" s="82"/>
      <c r="AW124" s="83"/>
      <c r="AX124" s="83"/>
      <c r="AY124" s="87"/>
    </row>
    <row r="125" spans="1:51" ht="30" customHeight="1">
      <c r="A125" s="148"/>
      <c r="B125" s="143"/>
      <c r="C125" s="143"/>
      <c r="D125" s="143"/>
      <c r="E125" s="143"/>
      <c r="F125" s="144"/>
      <c r="G125" s="62">
        <f>IFERROR(IF(VLOOKUP(B125,'출력일보 1일'!$D$10:$E$70,2,FALSE)&gt;0,VLOOKUP(B125,'출력일보 1일'!$D$10:$E$70,2,FALSE),0),0)+IFERROR(IF(VLOOKUP(B125,'출력일보 1일'!$L$10:$M$70,2,FALSE)&gt;0,VLOOKUP(B125,'출력일보 1일'!$L$10:$M$70,2,FALSE),0),0)</f>
        <v>0</v>
      </c>
      <c r="H125" s="63">
        <f>IFERROR(IF(VLOOKUP(B125,'출력일보 2일'!$D$10:$E$70,2,FALSE)&gt;0,VLOOKUP(B125,'출력일보 2일'!$D$10:$E$70,2,FALSE),0),0)+IFERROR(IF(VLOOKUP(B125,'출력일보 2일'!$L$10:$M$70,2,FALSE)&gt;0,VLOOKUP(B125,'출력일보 2일'!$L$10:$M$70,2,FALSE),0),0)</f>
        <v>0</v>
      </c>
      <c r="I125" s="63">
        <f>IFERROR(IF(VLOOKUP(B125,'출력일보 3일'!$D$10:$E$70,2,FALSE)&gt;0,VLOOKUP(B125,'출력일보 3일'!$D$10:$E$70,2,FALSE),0),0)+IFERROR(IF(VLOOKUP(B125,'출력일보 3일'!$L$10:$M$70,2,FALSE)&gt;0,VLOOKUP(B125,'출력일보 3일'!$L$10:$M$70,2,FALSE),0),0)</f>
        <v>0</v>
      </c>
      <c r="J125" s="63">
        <f>IFERROR(IF(VLOOKUP(B125,'출력일보 4일'!$D$10:$E$70,2,FALSE)&gt;0,VLOOKUP(B125,'출력일보 4일'!$D$10:$E$70,2,FALSE),0),0)+IFERROR(IF(VLOOKUP(B125,'출력일보 4일'!$L$10:$M$70,2,FALSE)&gt;0,VLOOKUP(B125,'출력일보 4일'!$L$10:$M$70,2,FALSE),0),0)</f>
        <v>0</v>
      </c>
      <c r="K125" s="63">
        <f>IFERROR(IF(VLOOKUP(B125,'출력일보 5일'!$D$10:$E$70,2,FALSE)&gt;0,VLOOKUP(B125,'출력일보 5일'!$D$10:$E$70,2,FALSE),0),0)+IFERROR(IF(VLOOKUP(B125,'출력일보 5일'!$L$10:$M$70,2,FALSE)&gt;0,VLOOKUP(B125,'출력일보 5일'!$L$10:$M$70,2,FALSE),0),0)</f>
        <v>0</v>
      </c>
      <c r="L125" s="63">
        <f>IFERROR(IF(VLOOKUP(B125,'출력일보 6일'!$D$10:$E$70,2,FALSE)&gt;0,VLOOKUP(B125,'출력일보 6일'!$D$10:$E$70,2,FALSE),0),0)+IFERROR(IF(VLOOKUP(B125,'출력일보 6일'!$L$10:$M$70,2,FALSE)&gt;0,VLOOKUP(B125,'출력일보 6일'!$L$10:$M$70,2,FALSE),0),0)</f>
        <v>0</v>
      </c>
      <c r="M125" s="63">
        <f>IFERROR(IF(VLOOKUP(B125,'출력일보 7일'!$D$10:$E$70,2,FALSE)&gt;0,VLOOKUP(B125,'출력일보 7일'!$D$10:$E$70,2,FALSE),0),0)+IFERROR(IF(VLOOKUP(B125,'출력일보 7일'!$L$10:$M$70,2,FALSE)&gt;0,VLOOKUP(B125,'출력일보 7일'!$L$10:$M$70,2,FALSE),0),0)</f>
        <v>0</v>
      </c>
      <c r="N125" s="63">
        <f>IFERROR(IF(VLOOKUP(B125,'출력일보 8일'!$D$10:$E$70,2,FALSE)&gt;0,VLOOKUP(B125,'출력일보 8일'!$D$10:$E$70,2,FALSE),0),0)+IFERROR(IF(VLOOKUP(B125,'출력일보 8일'!$L$10:$M$70,2,FALSE)&gt;0,VLOOKUP(B125,'출력일보 8일'!$L$10:$M$70,2,FALSE),0),0)</f>
        <v>0</v>
      </c>
      <c r="O125" s="63">
        <f>IFERROR(IF(VLOOKUP(B125,'출력일보 9일'!$D$10:$E$70,2,FALSE)&gt;0,VLOOKUP(B125,'출력일보 9일'!$D$10:$E$70,2,FALSE),0),0)+IFERROR(IF(VLOOKUP(B125,'출력일보 9일'!$L$10:$M$70,2,FALSE)&gt;0,VLOOKUP(B125,'출력일보 9일'!$L$10:$M$70,2,FALSE),0),0)</f>
        <v>0</v>
      </c>
      <c r="P125" s="63">
        <f>IFERROR(IF(VLOOKUP(B125,'출력일보 10일'!$D$10:$E$70,2,FALSE)&gt;0,VLOOKUP(B125,'출력일보 10일'!$D$10:$E$70,2,FALSE),0),0)+IFERROR(IF(VLOOKUP(B125,'출력일보 10일'!$L$10:$M$70,2,FALSE)&gt;0,VLOOKUP(B125,'출력일보 10일'!$L$10:$M$70,2,FALSE),0),0)</f>
        <v>0</v>
      </c>
      <c r="Q125" s="63">
        <f>IFERROR(IF(VLOOKUP(B125,'출력일보 11일'!$D$10:$E$70,2,FALSE)&gt;0,VLOOKUP(B125,'출력일보 11일'!$D$10:$E$70,2,FALSE),0),0)+IFERROR(IF(VLOOKUP(B125,'출력일보 11일'!$L$10:$M$70,2,FALSE)&gt;0,VLOOKUP(B125,'출력일보 11일'!$L$10:$M$70,2,FALSE),0),0)</f>
        <v>0</v>
      </c>
      <c r="R125" s="63">
        <f>IFERROR(IF(VLOOKUP(B125,'출력일보 12일'!$D$10:$E$70,2,FALSE)&gt;0,VLOOKUP(B125,'출력일보 12일'!$D$10:$E$70,2,FALSE),0),0)+IFERROR(IF(VLOOKUP(B125,'출력일보 12일'!$L$10:$M$70,2,FALSE)&gt;0,VLOOKUP(B125,'출력일보 12일'!$L$10:$M$70,2,FALSE),0),0)</f>
        <v>0</v>
      </c>
      <c r="S125" s="63">
        <f>IFERROR(IF(VLOOKUP(B125,'출력일보 13일'!$D$10:$E$70,2,FALSE)&gt;0,VLOOKUP(B125,'출력일보 13일'!$D$10:$E$70,2,FALSE),0),0)+IFERROR(IF(VLOOKUP(B125,'출력일보 13일'!$L$10:$M$70,2,FALSE)&gt;0,VLOOKUP(B125,'출력일보 13일'!$L$10:$M$70,2,FALSE),0),0)</f>
        <v>0</v>
      </c>
      <c r="T125" s="63">
        <f>IFERROR(IF(VLOOKUP(B125,'출력일보 14일'!$D$10:$E$70,2,FALSE)&gt;0,VLOOKUP(B125,'출력일보 14일'!$D$10:$E$70,2,FALSE),0),0)+IFERROR(IF(VLOOKUP(B125,'출력일보 14일'!$L$10:$M$70,2,FALSE)&gt;0,VLOOKUP(B125,'출력일보 14일'!$L$10:$M$70,2,FALSE),0),0)</f>
        <v>0</v>
      </c>
      <c r="U125" s="63">
        <f>IFERROR(IF(VLOOKUP(B125,'출력일보 15일'!$D$10:$E$70,2,FALSE)&gt;0,VLOOKUP(B125,'출력일보 15일'!$D$10:$E$70,2,FALSE),0),0)+IFERROR(IF(VLOOKUP(B125,'출력일보 15일'!$L$10:$M$70,2,FALSE)&gt;0,VLOOKUP(B125,'출력일보 15일'!$L$10:$M$70,2,FALSE),0),0)</f>
        <v>0</v>
      </c>
      <c r="V125" s="63">
        <f>IFERROR(IF(VLOOKUP(B125,'출력일보 16일'!$D$10:$E$70,2,FALSE)&gt;0,VLOOKUP(B125,'출력일보 16일'!$D$10:$E$70,2,FALSE),0),0)+IFERROR(IF(VLOOKUP(B125,'출력일보 16일'!$L$10:$M$70,2,FALSE)&gt;0,VLOOKUP(B125,'출력일보 16일'!$L$10:$M$70,2,FALSE),0),0)</f>
        <v>0</v>
      </c>
      <c r="W125" s="63">
        <f>IFERROR(IF(VLOOKUP(B125,'출력일보 17일'!$D$10:$E$70,2,FALSE)&gt;0,VLOOKUP(B125,'출력일보 17일'!$D$10:$E$70,2,FALSE),0),0)+IFERROR(IF(VLOOKUP(B125,'출력일보 17일'!$L$10:$M$70,2,FALSE)&gt;0,VLOOKUP(B125,'출력일보 17일'!$L$10:$M$70,2,FALSE),0),0)</f>
        <v>0</v>
      </c>
      <c r="X125" s="63">
        <f>IFERROR(IF(VLOOKUP(B125,'출력일보 18일'!$D$10:$E$70,2,FALSE)&gt;0,VLOOKUP(B125,'출력일보 18일'!$D$10:$E$70,2,FALSE),0),0)+IFERROR(IF(VLOOKUP(B125,'출력일보 18일'!$L$10:$M$70,2,FALSE)&gt;0,VLOOKUP(B125,'출력일보 18일'!$L$10:$M$70,2,FALSE),0),0)</f>
        <v>0</v>
      </c>
      <c r="Y125" s="63">
        <f>IFERROR(IF(VLOOKUP(B125,'출력일보 19일'!$D$10:$E$70,2,FALSE)&gt;0,VLOOKUP(B125,'출력일보 19일'!$D$10:$E$70,2,FALSE),0),0)+IFERROR(IF(VLOOKUP(B125,'출력일보 19일'!$L$10:$M$70,2,FALSE)&gt;0,VLOOKUP(B125,'출력일보 19일'!$L$10:$M$70,2,FALSE),0),0)</f>
        <v>0</v>
      </c>
      <c r="Z125" s="63">
        <f>IFERROR(IF(VLOOKUP(B125,'출력일보 20일'!$D$10:$E$70,2,FALSE)&gt;0,VLOOKUP(B125,'출력일보 20일'!$D$10:$E$70,2,FALSE),0),0)+IFERROR(IF(VLOOKUP(B125,'출력일보 20일'!$L$10:$M$70,2,FALSE)&gt;0,VLOOKUP(B125,'출력일보 20일'!$L$10:$M$70,2,FALSE),0),0)</f>
        <v>0</v>
      </c>
      <c r="AA125" s="63">
        <f>IFERROR(IF(VLOOKUP(B125,'출력일보 21일'!$D$10:$E$70,2,FALSE)&gt;0,VLOOKUP(B125,'출력일보 21일'!$D$10:$E$70,2,FALSE),0),0)+IFERROR(IF(VLOOKUP(B125,'출력일보 21일'!$L$10:$M$70,2,FALSE)&gt;0,VLOOKUP(B125,'출력일보 21일'!$L$10:$M$70,2,FALSE),0),0)</f>
        <v>0</v>
      </c>
      <c r="AB125" s="63">
        <f>IFERROR(IF(VLOOKUP(B125,'출력일보 22일'!$D$10:$E$70,2,FALSE)&gt;0,VLOOKUP(B125,'출력일보 22일'!$D$10:$E$70,2,FALSE),0),0)+IFERROR(IF(VLOOKUP(B125,'출력일보 22일'!$L$10:$M$70,2,FALSE)&gt;0,VLOOKUP(B125,'출력일보 22일'!$L$10:$M$70,2,FALSE),0),0)</f>
        <v>0</v>
      </c>
      <c r="AC125" s="63">
        <f>IFERROR(IF(VLOOKUP(B125,'출력일보 23일'!$D$10:$E$70,2,FALSE)&gt;0,VLOOKUP(B125,'출력일보 23일'!$D$10:$E$70,2,FALSE),0),0)+IFERROR(IF(VLOOKUP(B125,'출력일보 23일'!$L$10:$M$70,2,FALSE)&gt;0,VLOOKUP(B125,'출력일보 23일'!$L$10:$M$70,2,FALSE),0),0)</f>
        <v>0</v>
      </c>
      <c r="AD125" s="63">
        <f>IFERROR(IF(VLOOKUP(B125,'출력일보 24일'!$D$10:$E$70,2,FALSE)&gt;0,VLOOKUP(B125,'출력일보 24일'!$D$10:$E$70,2,FALSE),0),0)+IFERROR(IF(VLOOKUP(B125,'출력일보 24일'!$L$10:$M$70,2,FALSE)&gt;0,VLOOKUP(B125,'출력일보 24일'!$L$10:$M$70,2,FALSE),0),0)</f>
        <v>0</v>
      </c>
      <c r="AE125" s="63">
        <f>IFERROR(IF(VLOOKUP(B125,'출력일보 25일'!$D$10:$E$70,2,FALSE)&gt;0,VLOOKUP(B125,'출력일보 25일'!$D$10:$E$70,2,FALSE),0),0)+IFERROR(IF(VLOOKUP(B125,'출력일보 25일'!$L$10:$M$70,2,FALSE)&gt;0,VLOOKUP(B125,'출력일보 25일'!$L$10:$M$70,2,FALSE),0),0)</f>
        <v>0</v>
      </c>
      <c r="AF125" s="63">
        <f>IFERROR(IF(VLOOKUP(B125,'출력일보 26일'!$D$10:$E$70,2,FALSE)&gt;0,VLOOKUP(B125,'출력일보 26일'!$D$10:$E$70,2,FALSE),0),0)+IFERROR(IF(VLOOKUP(B125,'출력일보 26일'!$L$10:$M$70,2,FALSE)&gt;0,VLOOKUP(B125,'출력일보 26일'!$L$10:$M$70,2,FALSE),0),0)</f>
        <v>0</v>
      </c>
      <c r="AG125" s="63">
        <f>IFERROR(IF(VLOOKUP(B125,'출력일보 27일'!$D$10:$E$70,2,FALSE)&gt;0,VLOOKUP(B125,'출력일보 27일'!$D$10:$E$70,2,FALSE),0),0)+IFERROR(IF(VLOOKUP(B125,'출력일보 27일'!$L$10:$M$70,2,FALSE)&gt;0,VLOOKUP(B125,'출력일보 27일'!$L$10:$M$70,2,FALSE),0),0)</f>
        <v>0</v>
      </c>
      <c r="AH125" s="63">
        <f>IFERROR(IF(VLOOKUP(B125,'출력일보 28일'!$D$10:$E$70,2,FALSE)&gt;0,VLOOKUP(B125,'출력일보 28일'!$D$10:$E$70,2,FALSE),0),0)+IFERROR(IF(VLOOKUP(B125,'출력일보 28일'!$L$10:$M$70,2,FALSE)&gt;0,VLOOKUP(B125,'출력일보 28일'!$L$10:$M$70,2,FALSE),0),0)</f>
        <v>0</v>
      </c>
      <c r="AI125" s="63">
        <f>IFERROR(IF(VLOOKUP(B125,'출력일보 29일'!$D$10:$E$70,2,FALSE)&gt;0,VLOOKUP(B125,'출력일보 29일'!$D$10:$E$70,2,FALSE),0),0)+IFERROR(IF(VLOOKUP(B125,'출력일보 29일'!$L$10:$M$70,2,FALSE)&gt;0,VLOOKUP(B125,'출력일보 29일'!$L$10:$M$70,2,FALSE),0),0)</f>
        <v>0</v>
      </c>
      <c r="AJ125" s="63">
        <f>IFERROR(IF(VLOOKUP(B125,'출력일보 30일'!$D$10:$E$70,2,FALSE)&gt;0,VLOOKUP(B125,'출력일보 30일'!$D$10:$E$70,2,FALSE),0),0)+IFERROR(IF(VLOOKUP(B125,'출력일보 30일'!$L$10:$M$70,2,FALSE)&gt;0,VLOOKUP(B125,'출력일보 30일'!$L$10:$M$70,2,FALSE),0),0)</f>
        <v>0</v>
      </c>
      <c r="AK125" s="64">
        <f>IFERROR(IF(VLOOKUP(B125,'출력일보 31일'!$D$10:$E$70,2,FALSE)&gt;0,VLOOKUP(B125,'출력일보 31일'!$D$10:$E$70,2,FALSE),0),0)+IFERROR(IF(VLOOKUP(B125,'출력일보 31일'!$L$10:$M$70,2,FALSE)&gt;0,VLOOKUP(B125,'출력일보 31일'!$L$10:$M$70,2,FALSE),0),0)</f>
        <v>0</v>
      </c>
      <c r="AL125" s="75">
        <f t="shared" si="24"/>
        <v>0</v>
      </c>
      <c r="AM125" s="76">
        <f t="shared" si="25"/>
        <v>0</v>
      </c>
      <c r="AN125" s="77"/>
      <c r="AO125" s="95">
        <f t="shared" si="26"/>
        <v>0</v>
      </c>
      <c r="AP125" s="96">
        <f t="shared" si="27"/>
        <v>0</v>
      </c>
      <c r="AQ125" s="97">
        <f t="shared" si="28"/>
        <v>0</v>
      </c>
      <c r="AR125" s="97">
        <f t="shared" si="29"/>
        <v>0</v>
      </c>
      <c r="AS125" s="95">
        <f t="shared" si="30"/>
        <v>0</v>
      </c>
      <c r="AT125" s="96">
        <f t="shared" si="31"/>
        <v>0</v>
      </c>
      <c r="AU125" s="89"/>
      <c r="AV125" s="82"/>
      <c r="AW125" s="83"/>
      <c r="AX125" s="83"/>
      <c r="AY125" s="87"/>
    </row>
    <row r="126" spans="1:51" ht="30" customHeight="1">
      <c r="A126" s="148"/>
      <c r="B126" s="143"/>
      <c r="C126" s="143"/>
      <c r="D126" s="143"/>
      <c r="E126" s="143"/>
      <c r="F126" s="144"/>
      <c r="G126" s="62">
        <f>IFERROR(IF(VLOOKUP(B126,'출력일보 1일'!$D$10:$E$70,2,FALSE)&gt;0,VLOOKUP(B126,'출력일보 1일'!$D$10:$E$70,2,FALSE),0),0)+IFERROR(IF(VLOOKUP(B126,'출력일보 1일'!$L$10:$M$70,2,FALSE)&gt;0,VLOOKUP(B126,'출력일보 1일'!$L$10:$M$70,2,FALSE),0),0)</f>
        <v>0</v>
      </c>
      <c r="H126" s="63">
        <f>IFERROR(IF(VLOOKUP(B126,'출력일보 2일'!$D$10:$E$70,2,FALSE)&gt;0,VLOOKUP(B126,'출력일보 2일'!$D$10:$E$70,2,FALSE),0),0)+IFERROR(IF(VLOOKUP(B126,'출력일보 2일'!$L$10:$M$70,2,FALSE)&gt;0,VLOOKUP(B126,'출력일보 2일'!$L$10:$M$70,2,FALSE),0),0)</f>
        <v>0</v>
      </c>
      <c r="I126" s="63">
        <f>IFERROR(IF(VLOOKUP(B126,'출력일보 3일'!$D$10:$E$70,2,FALSE)&gt;0,VLOOKUP(B126,'출력일보 3일'!$D$10:$E$70,2,FALSE),0),0)+IFERROR(IF(VLOOKUP(B126,'출력일보 3일'!$L$10:$M$70,2,FALSE)&gt;0,VLOOKUP(B126,'출력일보 3일'!$L$10:$M$70,2,FALSE),0),0)</f>
        <v>0</v>
      </c>
      <c r="J126" s="63">
        <f>IFERROR(IF(VLOOKUP(B126,'출력일보 4일'!$D$10:$E$70,2,FALSE)&gt;0,VLOOKUP(B126,'출력일보 4일'!$D$10:$E$70,2,FALSE),0),0)+IFERROR(IF(VLOOKUP(B126,'출력일보 4일'!$L$10:$M$70,2,FALSE)&gt;0,VLOOKUP(B126,'출력일보 4일'!$L$10:$M$70,2,FALSE),0),0)</f>
        <v>0</v>
      </c>
      <c r="K126" s="63">
        <f>IFERROR(IF(VLOOKUP(B126,'출력일보 5일'!$D$10:$E$70,2,FALSE)&gt;0,VLOOKUP(B126,'출력일보 5일'!$D$10:$E$70,2,FALSE),0),0)+IFERROR(IF(VLOOKUP(B126,'출력일보 5일'!$L$10:$M$70,2,FALSE)&gt;0,VLOOKUP(B126,'출력일보 5일'!$L$10:$M$70,2,FALSE),0),0)</f>
        <v>0</v>
      </c>
      <c r="L126" s="63">
        <f>IFERROR(IF(VLOOKUP(B126,'출력일보 6일'!$D$10:$E$70,2,FALSE)&gt;0,VLOOKUP(B126,'출력일보 6일'!$D$10:$E$70,2,FALSE),0),0)+IFERROR(IF(VLOOKUP(B126,'출력일보 6일'!$L$10:$M$70,2,FALSE)&gt;0,VLOOKUP(B126,'출력일보 6일'!$L$10:$M$70,2,FALSE),0),0)</f>
        <v>0</v>
      </c>
      <c r="M126" s="63">
        <f>IFERROR(IF(VLOOKUP(B126,'출력일보 7일'!$D$10:$E$70,2,FALSE)&gt;0,VLOOKUP(B126,'출력일보 7일'!$D$10:$E$70,2,FALSE),0),0)+IFERROR(IF(VLOOKUP(B126,'출력일보 7일'!$L$10:$M$70,2,FALSE)&gt;0,VLOOKUP(B126,'출력일보 7일'!$L$10:$M$70,2,FALSE),0),0)</f>
        <v>0</v>
      </c>
      <c r="N126" s="63">
        <f>IFERROR(IF(VLOOKUP(B126,'출력일보 8일'!$D$10:$E$70,2,FALSE)&gt;0,VLOOKUP(B126,'출력일보 8일'!$D$10:$E$70,2,FALSE),0),0)+IFERROR(IF(VLOOKUP(B126,'출력일보 8일'!$L$10:$M$70,2,FALSE)&gt;0,VLOOKUP(B126,'출력일보 8일'!$L$10:$M$70,2,FALSE),0),0)</f>
        <v>0</v>
      </c>
      <c r="O126" s="63">
        <f>IFERROR(IF(VLOOKUP(B126,'출력일보 9일'!$D$10:$E$70,2,FALSE)&gt;0,VLOOKUP(B126,'출력일보 9일'!$D$10:$E$70,2,FALSE),0),0)+IFERROR(IF(VLOOKUP(B126,'출력일보 9일'!$L$10:$M$70,2,FALSE)&gt;0,VLOOKUP(B126,'출력일보 9일'!$L$10:$M$70,2,FALSE),0),0)</f>
        <v>0</v>
      </c>
      <c r="P126" s="63">
        <f>IFERROR(IF(VLOOKUP(B126,'출력일보 10일'!$D$10:$E$70,2,FALSE)&gt;0,VLOOKUP(B126,'출력일보 10일'!$D$10:$E$70,2,FALSE),0),0)+IFERROR(IF(VLOOKUP(B126,'출력일보 10일'!$L$10:$M$70,2,FALSE)&gt;0,VLOOKUP(B126,'출력일보 10일'!$L$10:$M$70,2,FALSE),0),0)</f>
        <v>0</v>
      </c>
      <c r="Q126" s="63">
        <f>IFERROR(IF(VLOOKUP(B126,'출력일보 11일'!$D$10:$E$70,2,FALSE)&gt;0,VLOOKUP(B126,'출력일보 11일'!$D$10:$E$70,2,FALSE),0),0)+IFERROR(IF(VLOOKUP(B126,'출력일보 11일'!$L$10:$M$70,2,FALSE)&gt;0,VLOOKUP(B126,'출력일보 11일'!$L$10:$M$70,2,FALSE),0),0)</f>
        <v>0</v>
      </c>
      <c r="R126" s="63">
        <f>IFERROR(IF(VLOOKUP(B126,'출력일보 12일'!$D$10:$E$70,2,FALSE)&gt;0,VLOOKUP(B126,'출력일보 12일'!$D$10:$E$70,2,FALSE),0),0)+IFERROR(IF(VLOOKUP(B126,'출력일보 12일'!$L$10:$M$70,2,FALSE)&gt;0,VLOOKUP(B126,'출력일보 12일'!$L$10:$M$70,2,FALSE),0),0)</f>
        <v>0</v>
      </c>
      <c r="S126" s="63">
        <f>IFERROR(IF(VLOOKUP(B126,'출력일보 13일'!$D$10:$E$70,2,FALSE)&gt;0,VLOOKUP(B126,'출력일보 13일'!$D$10:$E$70,2,FALSE),0),0)+IFERROR(IF(VLOOKUP(B126,'출력일보 13일'!$L$10:$M$70,2,FALSE)&gt;0,VLOOKUP(B126,'출력일보 13일'!$L$10:$M$70,2,FALSE),0),0)</f>
        <v>0</v>
      </c>
      <c r="T126" s="63">
        <f>IFERROR(IF(VLOOKUP(B126,'출력일보 14일'!$D$10:$E$70,2,FALSE)&gt;0,VLOOKUP(B126,'출력일보 14일'!$D$10:$E$70,2,FALSE),0),0)+IFERROR(IF(VLOOKUP(B126,'출력일보 14일'!$L$10:$M$70,2,FALSE)&gt;0,VLOOKUP(B126,'출력일보 14일'!$L$10:$M$70,2,FALSE),0),0)</f>
        <v>0</v>
      </c>
      <c r="U126" s="63">
        <f>IFERROR(IF(VLOOKUP(B126,'출력일보 15일'!$D$10:$E$70,2,FALSE)&gt;0,VLOOKUP(B126,'출력일보 15일'!$D$10:$E$70,2,FALSE),0),0)+IFERROR(IF(VLOOKUP(B126,'출력일보 15일'!$L$10:$M$70,2,FALSE)&gt;0,VLOOKUP(B126,'출력일보 15일'!$L$10:$M$70,2,FALSE),0),0)</f>
        <v>0</v>
      </c>
      <c r="V126" s="63">
        <f>IFERROR(IF(VLOOKUP(B126,'출력일보 16일'!$D$10:$E$70,2,FALSE)&gt;0,VLOOKUP(B126,'출력일보 16일'!$D$10:$E$70,2,FALSE),0),0)+IFERROR(IF(VLOOKUP(B126,'출력일보 16일'!$L$10:$M$70,2,FALSE)&gt;0,VLOOKUP(B126,'출력일보 16일'!$L$10:$M$70,2,FALSE),0),0)</f>
        <v>0</v>
      </c>
      <c r="W126" s="63">
        <f>IFERROR(IF(VLOOKUP(B126,'출력일보 17일'!$D$10:$E$70,2,FALSE)&gt;0,VLOOKUP(B126,'출력일보 17일'!$D$10:$E$70,2,FALSE),0),0)+IFERROR(IF(VLOOKUP(B126,'출력일보 17일'!$L$10:$M$70,2,FALSE)&gt;0,VLOOKUP(B126,'출력일보 17일'!$L$10:$M$70,2,FALSE),0),0)</f>
        <v>0</v>
      </c>
      <c r="X126" s="63">
        <f>IFERROR(IF(VLOOKUP(B126,'출력일보 18일'!$D$10:$E$70,2,FALSE)&gt;0,VLOOKUP(B126,'출력일보 18일'!$D$10:$E$70,2,FALSE),0),0)+IFERROR(IF(VLOOKUP(B126,'출력일보 18일'!$L$10:$M$70,2,FALSE)&gt;0,VLOOKUP(B126,'출력일보 18일'!$L$10:$M$70,2,FALSE),0),0)</f>
        <v>0</v>
      </c>
      <c r="Y126" s="63">
        <f>IFERROR(IF(VLOOKUP(B126,'출력일보 19일'!$D$10:$E$70,2,FALSE)&gt;0,VLOOKUP(B126,'출력일보 19일'!$D$10:$E$70,2,FALSE),0),0)+IFERROR(IF(VLOOKUP(B126,'출력일보 19일'!$L$10:$M$70,2,FALSE)&gt;0,VLOOKUP(B126,'출력일보 19일'!$L$10:$M$70,2,FALSE),0),0)</f>
        <v>0</v>
      </c>
      <c r="Z126" s="63">
        <f>IFERROR(IF(VLOOKUP(B126,'출력일보 20일'!$D$10:$E$70,2,FALSE)&gt;0,VLOOKUP(B126,'출력일보 20일'!$D$10:$E$70,2,FALSE),0),0)+IFERROR(IF(VLOOKUP(B126,'출력일보 20일'!$L$10:$M$70,2,FALSE)&gt;0,VLOOKUP(B126,'출력일보 20일'!$L$10:$M$70,2,FALSE),0),0)</f>
        <v>0</v>
      </c>
      <c r="AA126" s="63">
        <f>IFERROR(IF(VLOOKUP(B126,'출력일보 21일'!$D$10:$E$70,2,FALSE)&gt;0,VLOOKUP(B126,'출력일보 21일'!$D$10:$E$70,2,FALSE),0),0)+IFERROR(IF(VLOOKUP(B126,'출력일보 21일'!$L$10:$M$70,2,FALSE)&gt;0,VLOOKUP(B126,'출력일보 21일'!$L$10:$M$70,2,FALSE),0),0)</f>
        <v>0</v>
      </c>
      <c r="AB126" s="63">
        <f>IFERROR(IF(VLOOKUP(B126,'출력일보 22일'!$D$10:$E$70,2,FALSE)&gt;0,VLOOKUP(B126,'출력일보 22일'!$D$10:$E$70,2,FALSE),0),0)+IFERROR(IF(VLOOKUP(B126,'출력일보 22일'!$L$10:$M$70,2,FALSE)&gt;0,VLOOKUP(B126,'출력일보 22일'!$L$10:$M$70,2,FALSE),0),0)</f>
        <v>0</v>
      </c>
      <c r="AC126" s="63">
        <f>IFERROR(IF(VLOOKUP(B126,'출력일보 23일'!$D$10:$E$70,2,FALSE)&gt;0,VLOOKUP(B126,'출력일보 23일'!$D$10:$E$70,2,FALSE),0),0)+IFERROR(IF(VLOOKUP(B126,'출력일보 23일'!$L$10:$M$70,2,FALSE)&gt;0,VLOOKUP(B126,'출력일보 23일'!$L$10:$M$70,2,FALSE),0),0)</f>
        <v>0</v>
      </c>
      <c r="AD126" s="63">
        <f>IFERROR(IF(VLOOKUP(B126,'출력일보 24일'!$D$10:$E$70,2,FALSE)&gt;0,VLOOKUP(B126,'출력일보 24일'!$D$10:$E$70,2,FALSE),0),0)+IFERROR(IF(VLOOKUP(B126,'출력일보 24일'!$L$10:$M$70,2,FALSE)&gt;0,VLOOKUP(B126,'출력일보 24일'!$L$10:$M$70,2,FALSE),0),0)</f>
        <v>0</v>
      </c>
      <c r="AE126" s="63">
        <f>IFERROR(IF(VLOOKUP(B126,'출력일보 25일'!$D$10:$E$70,2,FALSE)&gt;0,VLOOKUP(B126,'출력일보 25일'!$D$10:$E$70,2,FALSE),0),0)+IFERROR(IF(VLOOKUP(B126,'출력일보 25일'!$L$10:$M$70,2,FALSE)&gt;0,VLOOKUP(B126,'출력일보 25일'!$L$10:$M$70,2,FALSE),0),0)</f>
        <v>0</v>
      </c>
      <c r="AF126" s="63">
        <f>IFERROR(IF(VLOOKUP(B126,'출력일보 26일'!$D$10:$E$70,2,FALSE)&gt;0,VLOOKUP(B126,'출력일보 26일'!$D$10:$E$70,2,FALSE),0),0)+IFERROR(IF(VLOOKUP(B126,'출력일보 26일'!$L$10:$M$70,2,FALSE)&gt;0,VLOOKUP(B126,'출력일보 26일'!$L$10:$M$70,2,FALSE),0),0)</f>
        <v>0</v>
      </c>
      <c r="AG126" s="63">
        <f>IFERROR(IF(VLOOKUP(B126,'출력일보 27일'!$D$10:$E$70,2,FALSE)&gt;0,VLOOKUP(B126,'출력일보 27일'!$D$10:$E$70,2,FALSE),0),0)+IFERROR(IF(VLOOKUP(B126,'출력일보 27일'!$L$10:$M$70,2,FALSE)&gt;0,VLOOKUP(B126,'출력일보 27일'!$L$10:$M$70,2,FALSE),0),0)</f>
        <v>0</v>
      </c>
      <c r="AH126" s="63">
        <f>IFERROR(IF(VLOOKUP(B126,'출력일보 28일'!$D$10:$E$70,2,FALSE)&gt;0,VLOOKUP(B126,'출력일보 28일'!$D$10:$E$70,2,FALSE),0),0)+IFERROR(IF(VLOOKUP(B126,'출력일보 28일'!$L$10:$M$70,2,FALSE)&gt;0,VLOOKUP(B126,'출력일보 28일'!$L$10:$M$70,2,FALSE),0),0)</f>
        <v>0</v>
      </c>
      <c r="AI126" s="63">
        <f>IFERROR(IF(VLOOKUP(B126,'출력일보 29일'!$D$10:$E$70,2,FALSE)&gt;0,VLOOKUP(B126,'출력일보 29일'!$D$10:$E$70,2,FALSE),0),0)+IFERROR(IF(VLOOKUP(B126,'출력일보 29일'!$L$10:$M$70,2,FALSE)&gt;0,VLOOKUP(B126,'출력일보 29일'!$L$10:$M$70,2,FALSE),0),0)</f>
        <v>0</v>
      </c>
      <c r="AJ126" s="63">
        <f>IFERROR(IF(VLOOKUP(B126,'출력일보 30일'!$D$10:$E$70,2,FALSE)&gt;0,VLOOKUP(B126,'출력일보 30일'!$D$10:$E$70,2,FALSE),0),0)+IFERROR(IF(VLOOKUP(B126,'출력일보 30일'!$L$10:$M$70,2,FALSE)&gt;0,VLOOKUP(B126,'출력일보 30일'!$L$10:$M$70,2,FALSE),0),0)</f>
        <v>0</v>
      </c>
      <c r="AK126" s="64">
        <f>IFERROR(IF(VLOOKUP(B126,'출력일보 31일'!$D$10:$E$70,2,FALSE)&gt;0,VLOOKUP(B126,'출력일보 31일'!$D$10:$E$70,2,FALSE),0),0)+IFERROR(IF(VLOOKUP(B126,'출력일보 31일'!$L$10:$M$70,2,FALSE)&gt;0,VLOOKUP(B126,'출력일보 31일'!$L$10:$M$70,2,FALSE),0),0)</f>
        <v>0</v>
      </c>
      <c r="AL126" s="75">
        <f t="shared" si="24"/>
        <v>0</v>
      </c>
      <c r="AM126" s="76">
        <f t="shared" si="25"/>
        <v>0</v>
      </c>
      <c r="AN126" s="77"/>
      <c r="AO126" s="95">
        <f t="shared" si="26"/>
        <v>0</v>
      </c>
      <c r="AP126" s="96">
        <f t="shared" si="27"/>
        <v>0</v>
      </c>
      <c r="AQ126" s="97">
        <f t="shared" si="28"/>
        <v>0</v>
      </c>
      <c r="AR126" s="97">
        <f t="shared" si="29"/>
        <v>0</v>
      </c>
      <c r="AS126" s="95">
        <f t="shared" si="30"/>
        <v>0</v>
      </c>
      <c r="AT126" s="96">
        <f t="shared" si="31"/>
        <v>0</v>
      </c>
      <c r="AU126" s="89"/>
      <c r="AV126" s="82"/>
      <c r="AW126" s="83"/>
      <c r="AX126" s="83"/>
      <c r="AY126" s="87"/>
    </row>
    <row r="127" spans="1:51" ht="30" customHeight="1">
      <c r="A127" s="148"/>
      <c r="B127" s="143"/>
      <c r="C127" s="143"/>
      <c r="D127" s="143"/>
      <c r="E127" s="143"/>
      <c r="F127" s="144"/>
      <c r="G127" s="62">
        <f>IFERROR(IF(VLOOKUP(B127,'출력일보 1일'!$D$10:$E$70,2,FALSE)&gt;0,VLOOKUP(B127,'출력일보 1일'!$D$10:$E$70,2,FALSE),0),0)+IFERROR(IF(VLOOKUP(B127,'출력일보 1일'!$L$10:$M$70,2,FALSE)&gt;0,VLOOKUP(B127,'출력일보 1일'!$L$10:$M$70,2,FALSE),0),0)</f>
        <v>0</v>
      </c>
      <c r="H127" s="63">
        <f>IFERROR(IF(VLOOKUP(B127,'출력일보 2일'!$D$10:$E$70,2,FALSE)&gt;0,VLOOKUP(B127,'출력일보 2일'!$D$10:$E$70,2,FALSE),0),0)+IFERROR(IF(VLOOKUP(B127,'출력일보 2일'!$L$10:$M$70,2,FALSE)&gt;0,VLOOKUP(B127,'출력일보 2일'!$L$10:$M$70,2,FALSE),0),0)</f>
        <v>0</v>
      </c>
      <c r="I127" s="63">
        <f>IFERROR(IF(VLOOKUP(B127,'출력일보 3일'!$D$10:$E$70,2,FALSE)&gt;0,VLOOKUP(B127,'출력일보 3일'!$D$10:$E$70,2,FALSE),0),0)+IFERROR(IF(VLOOKUP(B127,'출력일보 3일'!$L$10:$M$70,2,FALSE)&gt;0,VLOOKUP(B127,'출력일보 3일'!$L$10:$M$70,2,FALSE),0),0)</f>
        <v>0</v>
      </c>
      <c r="J127" s="63">
        <f>IFERROR(IF(VLOOKUP(B127,'출력일보 4일'!$D$10:$E$70,2,FALSE)&gt;0,VLOOKUP(B127,'출력일보 4일'!$D$10:$E$70,2,FALSE),0),0)+IFERROR(IF(VLOOKUP(B127,'출력일보 4일'!$L$10:$M$70,2,FALSE)&gt;0,VLOOKUP(B127,'출력일보 4일'!$L$10:$M$70,2,FALSE),0),0)</f>
        <v>0</v>
      </c>
      <c r="K127" s="63">
        <f>IFERROR(IF(VLOOKUP(B127,'출력일보 5일'!$D$10:$E$70,2,FALSE)&gt;0,VLOOKUP(B127,'출력일보 5일'!$D$10:$E$70,2,FALSE),0),0)+IFERROR(IF(VLOOKUP(B127,'출력일보 5일'!$L$10:$M$70,2,FALSE)&gt;0,VLOOKUP(B127,'출력일보 5일'!$L$10:$M$70,2,FALSE),0),0)</f>
        <v>0</v>
      </c>
      <c r="L127" s="63">
        <f>IFERROR(IF(VLOOKUP(B127,'출력일보 6일'!$D$10:$E$70,2,FALSE)&gt;0,VLOOKUP(B127,'출력일보 6일'!$D$10:$E$70,2,FALSE),0),0)+IFERROR(IF(VLOOKUP(B127,'출력일보 6일'!$L$10:$M$70,2,FALSE)&gt;0,VLOOKUP(B127,'출력일보 6일'!$L$10:$M$70,2,FALSE),0),0)</f>
        <v>0</v>
      </c>
      <c r="M127" s="63">
        <f>IFERROR(IF(VLOOKUP(B127,'출력일보 7일'!$D$10:$E$70,2,FALSE)&gt;0,VLOOKUP(B127,'출력일보 7일'!$D$10:$E$70,2,FALSE),0),0)+IFERROR(IF(VLOOKUP(B127,'출력일보 7일'!$L$10:$M$70,2,FALSE)&gt;0,VLOOKUP(B127,'출력일보 7일'!$L$10:$M$70,2,FALSE),0),0)</f>
        <v>0</v>
      </c>
      <c r="N127" s="63">
        <f>IFERROR(IF(VLOOKUP(B127,'출력일보 8일'!$D$10:$E$70,2,FALSE)&gt;0,VLOOKUP(B127,'출력일보 8일'!$D$10:$E$70,2,FALSE),0),0)+IFERROR(IF(VLOOKUP(B127,'출력일보 8일'!$L$10:$M$70,2,FALSE)&gt;0,VLOOKUP(B127,'출력일보 8일'!$L$10:$M$70,2,FALSE),0),0)</f>
        <v>0</v>
      </c>
      <c r="O127" s="63">
        <f>IFERROR(IF(VLOOKUP(B127,'출력일보 9일'!$D$10:$E$70,2,FALSE)&gt;0,VLOOKUP(B127,'출력일보 9일'!$D$10:$E$70,2,FALSE),0),0)+IFERROR(IF(VLOOKUP(B127,'출력일보 9일'!$L$10:$M$70,2,FALSE)&gt;0,VLOOKUP(B127,'출력일보 9일'!$L$10:$M$70,2,FALSE),0),0)</f>
        <v>0</v>
      </c>
      <c r="P127" s="63">
        <f>IFERROR(IF(VLOOKUP(B127,'출력일보 10일'!$D$10:$E$70,2,FALSE)&gt;0,VLOOKUP(B127,'출력일보 10일'!$D$10:$E$70,2,FALSE),0),0)+IFERROR(IF(VLOOKUP(B127,'출력일보 10일'!$L$10:$M$70,2,FALSE)&gt;0,VLOOKUP(B127,'출력일보 10일'!$L$10:$M$70,2,FALSE),0),0)</f>
        <v>0</v>
      </c>
      <c r="Q127" s="63">
        <f>IFERROR(IF(VLOOKUP(B127,'출력일보 11일'!$D$10:$E$70,2,FALSE)&gt;0,VLOOKUP(B127,'출력일보 11일'!$D$10:$E$70,2,FALSE),0),0)+IFERROR(IF(VLOOKUP(B127,'출력일보 11일'!$L$10:$M$70,2,FALSE)&gt;0,VLOOKUP(B127,'출력일보 11일'!$L$10:$M$70,2,FALSE),0),0)</f>
        <v>0</v>
      </c>
      <c r="R127" s="63">
        <f>IFERROR(IF(VLOOKUP(B127,'출력일보 12일'!$D$10:$E$70,2,FALSE)&gt;0,VLOOKUP(B127,'출력일보 12일'!$D$10:$E$70,2,FALSE),0),0)+IFERROR(IF(VLOOKUP(B127,'출력일보 12일'!$L$10:$M$70,2,FALSE)&gt;0,VLOOKUP(B127,'출력일보 12일'!$L$10:$M$70,2,FALSE),0),0)</f>
        <v>0</v>
      </c>
      <c r="S127" s="63">
        <f>IFERROR(IF(VLOOKUP(B127,'출력일보 13일'!$D$10:$E$70,2,FALSE)&gt;0,VLOOKUP(B127,'출력일보 13일'!$D$10:$E$70,2,FALSE),0),0)+IFERROR(IF(VLOOKUP(B127,'출력일보 13일'!$L$10:$M$70,2,FALSE)&gt;0,VLOOKUP(B127,'출력일보 13일'!$L$10:$M$70,2,FALSE),0),0)</f>
        <v>0</v>
      </c>
      <c r="T127" s="63">
        <f>IFERROR(IF(VLOOKUP(B127,'출력일보 14일'!$D$10:$E$70,2,FALSE)&gt;0,VLOOKUP(B127,'출력일보 14일'!$D$10:$E$70,2,FALSE),0),0)+IFERROR(IF(VLOOKUP(B127,'출력일보 14일'!$L$10:$M$70,2,FALSE)&gt;0,VLOOKUP(B127,'출력일보 14일'!$L$10:$M$70,2,FALSE),0),0)</f>
        <v>0</v>
      </c>
      <c r="U127" s="63">
        <f>IFERROR(IF(VLOOKUP(B127,'출력일보 15일'!$D$10:$E$70,2,FALSE)&gt;0,VLOOKUP(B127,'출력일보 15일'!$D$10:$E$70,2,FALSE),0),0)+IFERROR(IF(VLOOKUP(B127,'출력일보 15일'!$L$10:$M$70,2,FALSE)&gt;0,VLOOKUP(B127,'출력일보 15일'!$L$10:$M$70,2,FALSE),0),0)</f>
        <v>0</v>
      </c>
      <c r="V127" s="63">
        <f>IFERROR(IF(VLOOKUP(B127,'출력일보 16일'!$D$10:$E$70,2,FALSE)&gt;0,VLOOKUP(B127,'출력일보 16일'!$D$10:$E$70,2,FALSE),0),0)+IFERROR(IF(VLOOKUP(B127,'출력일보 16일'!$L$10:$M$70,2,FALSE)&gt;0,VLOOKUP(B127,'출력일보 16일'!$L$10:$M$70,2,FALSE),0),0)</f>
        <v>0</v>
      </c>
      <c r="W127" s="63">
        <f>IFERROR(IF(VLOOKUP(B127,'출력일보 17일'!$D$10:$E$70,2,FALSE)&gt;0,VLOOKUP(B127,'출력일보 17일'!$D$10:$E$70,2,FALSE),0),0)+IFERROR(IF(VLOOKUP(B127,'출력일보 17일'!$L$10:$M$70,2,FALSE)&gt;0,VLOOKUP(B127,'출력일보 17일'!$L$10:$M$70,2,FALSE),0),0)</f>
        <v>0</v>
      </c>
      <c r="X127" s="63">
        <f>IFERROR(IF(VLOOKUP(B127,'출력일보 18일'!$D$10:$E$70,2,FALSE)&gt;0,VLOOKUP(B127,'출력일보 18일'!$D$10:$E$70,2,FALSE),0),0)+IFERROR(IF(VLOOKUP(B127,'출력일보 18일'!$L$10:$M$70,2,FALSE)&gt;0,VLOOKUP(B127,'출력일보 18일'!$L$10:$M$70,2,FALSE),0),0)</f>
        <v>0</v>
      </c>
      <c r="Y127" s="63">
        <f>IFERROR(IF(VLOOKUP(B127,'출력일보 19일'!$D$10:$E$70,2,FALSE)&gt;0,VLOOKUP(B127,'출력일보 19일'!$D$10:$E$70,2,FALSE),0),0)+IFERROR(IF(VLOOKUP(B127,'출력일보 19일'!$L$10:$M$70,2,FALSE)&gt;0,VLOOKUP(B127,'출력일보 19일'!$L$10:$M$70,2,FALSE),0),0)</f>
        <v>0</v>
      </c>
      <c r="Z127" s="63">
        <f>IFERROR(IF(VLOOKUP(B127,'출력일보 20일'!$D$10:$E$70,2,FALSE)&gt;0,VLOOKUP(B127,'출력일보 20일'!$D$10:$E$70,2,FALSE),0),0)+IFERROR(IF(VLOOKUP(B127,'출력일보 20일'!$L$10:$M$70,2,FALSE)&gt;0,VLOOKUP(B127,'출력일보 20일'!$L$10:$M$70,2,FALSE),0),0)</f>
        <v>0</v>
      </c>
      <c r="AA127" s="63">
        <f>IFERROR(IF(VLOOKUP(B127,'출력일보 21일'!$D$10:$E$70,2,FALSE)&gt;0,VLOOKUP(B127,'출력일보 21일'!$D$10:$E$70,2,FALSE),0),0)+IFERROR(IF(VLOOKUP(B127,'출력일보 21일'!$L$10:$M$70,2,FALSE)&gt;0,VLOOKUP(B127,'출력일보 21일'!$L$10:$M$70,2,FALSE),0),0)</f>
        <v>0</v>
      </c>
      <c r="AB127" s="63">
        <f>IFERROR(IF(VLOOKUP(B127,'출력일보 22일'!$D$10:$E$70,2,FALSE)&gt;0,VLOOKUP(B127,'출력일보 22일'!$D$10:$E$70,2,FALSE),0),0)+IFERROR(IF(VLOOKUP(B127,'출력일보 22일'!$L$10:$M$70,2,FALSE)&gt;0,VLOOKUP(B127,'출력일보 22일'!$L$10:$M$70,2,FALSE),0),0)</f>
        <v>0</v>
      </c>
      <c r="AC127" s="63">
        <f>IFERROR(IF(VLOOKUP(B127,'출력일보 23일'!$D$10:$E$70,2,FALSE)&gt;0,VLOOKUP(B127,'출력일보 23일'!$D$10:$E$70,2,FALSE),0),0)+IFERROR(IF(VLOOKUP(B127,'출력일보 23일'!$L$10:$M$70,2,FALSE)&gt;0,VLOOKUP(B127,'출력일보 23일'!$L$10:$M$70,2,FALSE),0),0)</f>
        <v>0</v>
      </c>
      <c r="AD127" s="63">
        <f>IFERROR(IF(VLOOKUP(B127,'출력일보 24일'!$D$10:$E$70,2,FALSE)&gt;0,VLOOKUP(B127,'출력일보 24일'!$D$10:$E$70,2,FALSE),0),0)+IFERROR(IF(VLOOKUP(B127,'출력일보 24일'!$L$10:$M$70,2,FALSE)&gt;0,VLOOKUP(B127,'출력일보 24일'!$L$10:$M$70,2,FALSE),0),0)</f>
        <v>0</v>
      </c>
      <c r="AE127" s="63">
        <f>IFERROR(IF(VLOOKUP(B127,'출력일보 25일'!$D$10:$E$70,2,FALSE)&gt;0,VLOOKUP(B127,'출력일보 25일'!$D$10:$E$70,2,FALSE),0),0)+IFERROR(IF(VLOOKUP(B127,'출력일보 25일'!$L$10:$M$70,2,FALSE)&gt;0,VLOOKUP(B127,'출력일보 25일'!$L$10:$M$70,2,FALSE),0),0)</f>
        <v>0</v>
      </c>
      <c r="AF127" s="63">
        <f>IFERROR(IF(VLOOKUP(B127,'출력일보 26일'!$D$10:$E$70,2,FALSE)&gt;0,VLOOKUP(B127,'출력일보 26일'!$D$10:$E$70,2,FALSE),0),0)+IFERROR(IF(VLOOKUP(B127,'출력일보 26일'!$L$10:$M$70,2,FALSE)&gt;0,VLOOKUP(B127,'출력일보 26일'!$L$10:$M$70,2,FALSE),0),0)</f>
        <v>0</v>
      </c>
      <c r="AG127" s="63">
        <f>IFERROR(IF(VLOOKUP(B127,'출력일보 27일'!$D$10:$E$70,2,FALSE)&gt;0,VLOOKUP(B127,'출력일보 27일'!$D$10:$E$70,2,FALSE),0),0)+IFERROR(IF(VLOOKUP(B127,'출력일보 27일'!$L$10:$M$70,2,FALSE)&gt;0,VLOOKUP(B127,'출력일보 27일'!$L$10:$M$70,2,FALSE),0),0)</f>
        <v>0</v>
      </c>
      <c r="AH127" s="63">
        <f>IFERROR(IF(VLOOKUP(B127,'출력일보 28일'!$D$10:$E$70,2,FALSE)&gt;0,VLOOKUP(B127,'출력일보 28일'!$D$10:$E$70,2,FALSE),0),0)+IFERROR(IF(VLOOKUP(B127,'출력일보 28일'!$L$10:$M$70,2,FALSE)&gt;0,VLOOKUP(B127,'출력일보 28일'!$L$10:$M$70,2,FALSE),0),0)</f>
        <v>0</v>
      </c>
      <c r="AI127" s="63">
        <f>IFERROR(IF(VLOOKUP(B127,'출력일보 29일'!$D$10:$E$70,2,FALSE)&gt;0,VLOOKUP(B127,'출력일보 29일'!$D$10:$E$70,2,FALSE),0),0)+IFERROR(IF(VLOOKUP(B127,'출력일보 29일'!$L$10:$M$70,2,FALSE)&gt;0,VLOOKUP(B127,'출력일보 29일'!$L$10:$M$70,2,FALSE),0),0)</f>
        <v>0</v>
      </c>
      <c r="AJ127" s="63">
        <f>IFERROR(IF(VLOOKUP(B127,'출력일보 30일'!$D$10:$E$70,2,FALSE)&gt;0,VLOOKUP(B127,'출력일보 30일'!$D$10:$E$70,2,FALSE),0),0)+IFERROR(IF(VLOOKUP(B127,'출력일보 30일'!$L$10:$M$70,2,FALSE)&gt;0,VLOOKUP(B127,'출력일보 30일'!$L$10:$M$70,2,FALSE),0),0)</f>
        <v>0</v>
      </c>
      <c r="AK127" s="64">
        <f>IFERROR(IF(VLOOKUP(B127,'출력일보 31일'!$D$10:$E$70,2,FALSE)&gt;0,VLOOKUP(B127,'출력일보 31일'!$D$10:$E$70,2,FALSE),0),0)+IFERROR(IF(VLOOKUP(B127,'출력일보 31일'!$L$10:$M$70,2,FALSE)&gt;0,VLOOKUP(B127,'출력일보 31일'!$L$10:$M$70,2,FALSE),0),0)</f>
        <v>0</v>
      </c>
      <c r="AL127" s="75">
        <f t="shared" si="24"/>
        <v>0</v>
      </c>
      <c r="AM127" s="76">
        <f t="shared" si="25"/>
        <v>0</v>
      </c>
      <c r="AN127" s="77"/>
      <c r="AO127" s="95">
        <f t="shared" si="26"/>
        <v>0</v>
      </c>
      <c r="AP127" s="96">
        <f t="shared" si="27"/>
        <v>0</v>
      </c>
      <c r="AQ127" s="97">
        <f t="shared" si="28"/>
        <v>0</v>
      </c>
      <c r="AR127" s="97">
        <f t="shared" si="29"/>
        <v>0</v>
      </c>
      <c r="AS127" s="95">
        <f t="shared" si="30"/>
        <v>0</v>
      </c>
      <c r="AT127" s="96">
        <f t="shared" si="31"/>
        <v>0</v>
      </c>
      <c r="AU127" s="89"/>
      <c r="AV127" s="82"/>
      <c r="AW127" s="83"/>
      <c r="AX127" s="83"/>
      <c r="AY127" s="87"/>
    </row>
    <row r="128" spans="1:51" ht="30" customHeight="1">
      <c r="A128" s="148"/>
      <c r="B128" s="143"/>
      <c r="C128" s="143"/>
      <c r="D128" s="143"/>
      <c r="E128" s="143"/>
      <c r="F128" s="144"/>
      <c r="G128" s="62">
        <f>IFERROR(IF(VLOOKUP(B128,'출력일보 1일'!$D$10:$E$70,2,FALSE)&gt;0,VLOOKUP(B128,'출력일보 1일'!$D$10:$E$70,2,FALSE),0),0)+IFERROR(IF(VLOOKUP(B128,'출력일보 1일'!$L$10:$M$70,2,FALSE)&gt;0,VLOOKUP(B128,'출력일보 1일'!$L$10:$M$70,2,FALSE),0),0)</f>
        <v>0</v>
      </c>
      <c r="H128" s="63">
        <f>IFERROR(IF(VLOOKUP(B128,'출력일보 2일'!$D$10:$E$70,2,FALSE)&gt;0,VLOOKUP(B128,'출력일보 2일'!$D$10:$E$70,2,FALSE),0),0)+IFERROR(IF(VLOOKUP(B128,'출력일보 2일'!$L$10:$M$70,2,FALSE)&gt;0,VLOOKUP(B128,'출력일보 2일'!$L$10:$M$70,2,FALSE),0),0)</f>
        <v>0</v>
      </c>
      <c r="I128" s="63">
        <f>IFERROR(IF(VLOOKUP(B128,'출력일보 3일'!$D$10:$E$70,2,FALSE)&gt;0,VLOOKUP(B128,'출력일보 3일'!$D$10:$E$70,2,FALSE),0),0)+IFERROR(IF(VLOOKUP(B128,'출력일보 3일'!$L$10:$M$70,2,FALSE)&gt;0,VLOOKUP(B128,'출력일보 3일'!$L$10:$M$70,2,FALSE),0),0)</f>
        <v>0</v>
      </c>
      <c r="J128" s="63">
        <f>IFERROR(IF(VLOOKUP(B128,'출력일보 4일'!$D$10:$E$70,2,FALSE)&gt;0,VLOOKUP(B128,'출력일보 4일'!$D$10:$E$70,2,FALSE),0),0)+IFERROR(IF(VLOOKUP(B128,'출력일보 4일'!$L$10:$M$70,2,FALSE)&gt;0,VLOOKUP(B128,'출력일보 4일'!$L$10:$M$70,2,FALSE),0),0)</f>
        <v>0</v>
      </c>
      <c r="K128" s="63">
        <f>IFERROR(IF(VLOOKUP(B128,'출력일보 5일'!$D$10:$E$70,2,FALSE)&gt;0,VLOOKUP(B128,'출력일보 5일'!$D$10:$E$70,2,FALSE),0),0)+IFERROR(IF(VLOOKUP(B128,'출력일보 5일'!$L$10:$M$70,2,FALSE)&gt;0,VLOOKUP(B128,'출력일보 5일'!$L$10:$M$70,2,FALSE),0),0)</f>
        <v>0</v>
      </c>
      <c r="L128" s="63">
        <f>IFERROR(IF(VLOOKUP(B128,'출력일보 6일'!$D$10:$E$70,2,FALSE)&gt;0,VLOOKUP(B128,'출력일보 6일'!$D$10:$E$70,2,FALSE),0),0)+IFERROR(IF(VLOOKUP(B128,'출력일보 6일'!$L$10:$M$70,2,FALSE)&gt;0,VLOOKUP(B128,'출력일보 6일'!$L$10:$M$70,2,FALSE),0),0)</f>
        <v>0</v>
      </c>
      <c r="M128" s="63">
        <f>IFERROR(IF(VLOOKUP(B128,'출력일보 7일'!$D$10:$E$70,2,FALSE)&gt;0,VLOOKUP(B128,'출력일보 7일'!$D$10:$E$70,2,FALSE),0),0)+IFERROR(IF(VLOOKUP(B128,'출력일보 7일'!$L$10:$M$70,2,FALSE)&gt;0,VLOOKUP(B128,'출력일보 7일'!$L$10:$M$70,2,FALSE),0),0)</f>
        <v>0</v>
      </c>
      <c r="N128" s="63">
        <f>IFERROR(IF(VLOOKUP(B128,'출력일보 8일'!$D$10:$E$70,2,FALSE)&gt;0,VLOOKUP(B128,'출력일보 8일'!$D$10:$E$70,2,FALSE),0),0)+IFERROR(IF(VLOOKUP(B128,'출력일보 8일'!$L$10:$M$70,2,FALSE)&gt;0,VLOOKUP(B128,'출력일보 8일'!$L$10:$M$70,2,FALSE),0),0)</f>
        <v>0</v>
      </c>
      <c r="O128" s="63">
        <f>IFERROR(IF(VLOOKUP(B128,'출력일보 9일'!$D$10:$E$70,2,FALSE)&gt;0,VLOOKUP(B128,'출력일보 9일'!$D$10:$E$70,2,FALSE),0),0)+IFERROR(IF(VLOOKUP(B128,'출력일보 9일'!$L$10:$M$70,2,FALSE)&gt;0,VLOOKUP(B128,'출력일보 9일'!$L$10:$M$70,2,FALSE),0),0)</f>
        <v>0</v>
      </c>
      <c r="P128" s="63">
        <f>IFERROR(IF(VLOOKUP(B128,'출력일보 10일'!$D$10:$E$70,2,FALSE)&gt;0,VLOOKUP(B128,'출력일보 10일'!$D$10:$E$70,2,FALSE),0),0)+IFERROR(IF(VLOOKUP(B128,'출력일보 10일'!$L$10:$M$70,2,FALSE)&gt;0,VLOOKUP(B128,'출력일보 10일'!$L$10:$M$70,2,FALSE),0),0)</f>
        <v>0</v>
      </c>
      <c r="Q128" s="63">
        <f>IFERROR(IF(VLOOKUP(B128,'출력일보 11일'!$D$10:$E$70,2,FALSE)&gt;0,VLOOKUP(B128,'출력일보 11일'!$D$10:$E$70,2,FALSE),0),0)+IFERROR(IF(VLOOKUP(B128,'출력일보 11일'!$L$10:$M$70,2,FALSE)&gt;0,VLOOKUP(B128,'출력일보 11일'!$L$10:$M$70,2,FALSE),0),0)</f>
        <v>0</v>
      </c>
      <c r="R128" s="63">
        <f>IFERROR(IF(VLOOKUP(B128,'출력일보 12일'!$D$10:$E$70,2,FALSE)&gt;0,VLOOKUP(B128,'출력일보 12일'!$D$10:$E$70,2,FALSE),0),0)+IFERROR(IF(VLOOKUP(B128,'출력일보 12일'!$L$10:$M$70,2,FALSE)&gt;0,VLOOKUP(B128,'출력일보 12일'!$L$10:$M$70,2,FALSE),0),0)</f>
        <v>0</v>
      </c>
      <c r="S128" s="63">
        <f>IFERROR(IF(VLOOKUP(B128,'출력일보 13일'!$D$10:$E$70,2,FALSE)&gt;0,VLOOKUP(B128,'출력일보 13일'!$D$10:$E$70,2,FALSE),0),0)+IFERROR(IF(VLOOKUP(B128,'출력일보 13일'!$L$10:$M$70,2,FALSE)&gt;0,VLOOKUP(B128,'출력일보 13일'!$L$10:$M$70,2,FALSE),0),0)</f>
        <v>0</v>
      </c>
      <c r="T128" s="63">
        <f>IFERROR(IF(VLOOKUP(B128,'출력일보 14일'!$D$10:$E$70,2,FALSE)&gt;0,VLOOKUP(B128,'출력일보 14일'!$D$10:$E$70,2,FALSE),0),0)+IFERROR(IF(VLOOKUP(B128,'출력일보 14일'!$L$10:$M$70,2,FALSE)&gt;0,VLOOKUP(B128,'출력일보 14일'!$L$10:$M$70,2,FALSE),0),0)</f>
        <v>0</v>
      </c>
      <c r="U128" s="63">
        <f>IFERROR(IF(VLOOKUP(B128,'출력일보 15일'!$D$10:$E$70,2,FALSE)&gt;0,VLOOKUP(B128,'출력일보 15일'!$D$10:$E$70,2,FALSE),0),0)+IFERROR(IF(VLOOKUP(B128,'출력일보 15일'!$L$10:$M$70,2,FALSE)&gt;0,VLOOKUP(B128,'출력일보 15일'!$L$10:$M$70,2,FALSE),0),0)</f>
        <v>0</v>
      </c>
      <c r="V128" s="63">
        <f>IFERROR(IF(VLOOKUP(B128,'출력일보 16일'!$D$10:$E$70,2,FALSE)&gt;0,VLOOKUP(B128,'출력일보 16일'!$D$10:$E$70,2,FALSE),0),0)+IFERROR(IF(VLOOKUP(B128,'출력일보 16일'!$L$10:$M$70,2,FALSE)&gt;0,VLOOKUP(B128,'출력일보 16일'!$L$10:$M$70,2,FALSE),0),0)</f>
        <v>0</v>
      </c>
      <c r="W128" s="63">
        <f>IFERROR(IF(VLOOKUP(B128,'출력일보 17일'!$D$10:$E$70,2,FALSE)&gt;0,VLOOKUP(B128,'출력일보 17일'!$D$10:$E$70,2,FALSE),0),0)+IFERROR(IF(VLOOKUP(B128,'출력일보 17일'!$L$10:$M$70,2,FALSE)&gt;0,VLOOKUP(B128,'출력일보 17일'!$L$10:$M$70,2,FALSE),0),0)</f>
        <v>0</v>
      </c>
      <c r="X128" s="63">
        <f>IFERROR(IF(VLOOKUP(B128,'출력일보 18일'!$D$10:$E$70,2,FALSE)&gt;0,VLOOKUP(B128,'출력일보 18일'!$D$10:$E$70,2,FALSE),0),0)+IFERROR(IF(VLOOKUP(B128,'출력일보 18일'!$L$10:$M$70,2,FALSE)&gt;0,VLOOKUP(B128,'출력일보 18일'!$L$10:$M$70,2,FALSE),0),0)</f>
        <v>0</v>
      </c>
      <c r="Y128" s="63">
        <f>IFERROR(IF(VLOOKUP(B128,'출력일보 19일'!$D$10:$E$70,2,FALSE)&gt;0,VLOOKUP(B128,'출력일보 19일'!$D$10:$E$70,2,FALSE),0),0)+IFERROR(IF(VLOOKUP(B128,'출력일보 19일'!$L$10:$M$70,2,FALSE)&gt;0,VLOOKUP(B128,'출력일보 19일'!$L$10:$M$70,2,FALSE),0),0)</f>
        <v>0</v>
      </c>
      <c r="Z128" s="63">
        <f>IFERROR(IF(VLOOKUP(B128,'출력일보 20일'!$D$10:$E$70,2,FALSE)&gt;0,VLOOKUP(B128,'출력일보 20일'!$D$10:$E$70,2,FALSE),0),0)+IFERROR(IF(VLOOKUP(B128,'출력일보 20일'!$L$10:$M$70,2,FALSE)&gt;0,VLOOKUP(B128,'출력일보 20일'!$L$10:$M$70,2,FALSE),0),0)</f>
        <v>0</v>
      </c>
      <c r="AA128" s="63">
        <f>IFERROR(IF(VLOOKUP(B128,'출력일보 21일'!$D$10:$E$70,2,FALSE)&gt;0,VLOOKUP(B128,'출력일보 21일'!$D$10:$E$70,2,FALSE),0),0)+IFERROR(IF(VLOOKUP(B128,'출력일보 21일'!$L$10:$M$70,2,FALSE)&gt;0,VLOOKUP(B128,'출력일보 21일'!$L$10:$M$70,2,FALSE),0),0)</f>
        <v>0</v>
      </c>
      <c r="AB128" s="63">
        <f>IFERROR(IF(VLOOKUP(B128,'출력일보 22일'!$D$10:$E$70,2,FALSE)&gt;0,VLOOKUP(B128,'출력일보 22일'!$D$10:$E$70,2,FALSE),0),0)+IFERROR(IF(VLOOKUP(B128,'출력일보 22일'!$L$10:$M$70,2,FALSE)&gt;0,VLOOKUP(B128,'출력일보 22일'!$L$10:$M$70,2,FALSE),0),0)</f>
        <v>0</v>
      </c>
      <c r="AC128" s="63">
        <f>IFERROR(IF(VLOOKUP(B128,'출력일보 23일'!$D$10:$E$70,2,FALSE)&gt;0,VLOOKUP(B128,'출력일보 23일'!$D$10:$E$70,2,FALSE),0),0)+IFERROR(IF(VLOOKUP(B128,'출력일보 23일'!$L$10:$M$70,2,FALSE)&gt;0,VLOOKUP(B128,'출력일보 23일'!$L$10:$M$70,2,FALSE),0),0)</f>
        <v>0</v>
      </c>
      <c r="AD128" s="63">
        <f>IFERROR(IF(VLOOKUP(B128,'출력일보 24일'!$D$10:$E$70,2,FALSE)&gt;0,VLOOKUP(B128,'출력일보 24일'!$D$10:$E$70,2,FALSE),0),0)+IFERROR(IF(VLOOKUP(B128,'출력일보 24일'!$L$10:$M$70,2,FALSE)&gt;0,VLOOKUP(B128,'출력일보 24일'!$L$10:$M$70,2,FALSE),0),0)</f>
        <v>0</v>
      </c>
      <c r="AE128" s="63">
        <f>IFERROR(IF(VLOOKUP(B128,'출력일보 25일'!$D$10:$E$70,2,FALSE)&gt;0,VLOOKUP(B128,'출력일보 25일'!$D$10:$E$70,2,FALSE),0),0)+IFERROR(IF(VLOOKUP(B128,'출력일보 25일'!$L$10:$M$70,2,FALSE)&gt;0,VLOOKUP(B128,'출력일보 25일'!$L$10:$M$70,2,FALSE),0),0)</f>
        <v>0</v>
      </c>
      <c r="AF128" s="63">
        <f>IFERROR(IF(VLOOKUP(B128,'출력일보 26일'!$D$10:$E$70,2,FALSE)&gt;0,VLOOKUP(B128,'출력일보 26일'!$D$10:$E$70,2,FALSE),0),0)+IFERROR(IF(VLOOKUP(B128,'출력일보 26일'!$L$10:$M$70,2,FALSE)&gt;0,VLOOKUP(B128,'출력일보 26일'!$L$10:$M$70,2,FALSE),0),0)</f>
        <v>0</v>
      </c>
      <c r="AG128" s="63">
        <f>IFERROR(IF(VLOOKUP(B128,'출력일보 27일'!$D$10:$E$70,2,FALSE)&gt;0,VLOOKUP(B128,'출력일보 27일'!$D$10:$E$70,2,FALSE),0),0)+IFERROR(IF(VLOOKUP(B128,'출력일보 27일'!$L$10:$M$70,2,FALSE)&gt;0,VLOOKUP(B128,'출력일보 27일'!$L$10:$M$70,2,FALSE),0),0)</f>
        <v>0</v>
      </c>
      <c r="AH128" s="63">
        <f>IFERROR(IF(VLOOKUP(B128,'출력일보 28일'!$D$10:$E$70,2,FALSE)&gt;0,VLOOKUP(B128,'출력일보 28일'!$D$10:$E$70,2,FALSE),0),0)+IFERROR(IF(VLOOKUP(B128,'출력일보 28일'!$L$10:$M$70,2,FALSE)&gt;0,VLOOKUP(B128,'출력일보 28일'!$L$10:$M$70,2,FALSE),0),0)</f>
        <v>0</v>
      </c>
      <c r="AI128" s="63">
        <f>IFERROR(IF(VLOOKUP(B128,'출력일보 29일'!$D$10:$E$70,2,FALSE)&gt;0,VLOOKUP(B128,'출력일보 29일'!$D$10:$E$70,2,FALSE),0),0)+IFERROR(IF(VLOOKUP(B128,'출력일보 29일'!$L$10:$M$70,2,FALSE)&gt;0,VLOOKUP(B128,'출력일보 29일'!$L$10:$M$70,2,FALSE),0),0)</f>
        <v>0</v>
      </c>
      <c r="AJ128" s="63">
        <f>IFERROR(IF(VLOOKUP(B128,'출력일보 30일'!$D$10:$E$70,2,FALSE)&gt;0,VLOOKUP(B128,'출력일보 30일'!$D$10:$E$70,2,FALSE),0),0)+IFERROR(IF(VLOOKUP(B128,'출력일보 30일'!$L$10:$M$70,2,FALSE)&gt;0,VLOOKUP(B128,'출력일보 30일'!$L$10:$M$70,2,FALSE),0),0)</f>
        <v>0</v>
      </c>
      <c r="AK128" s="64">
        <f>IFERROR(IF(VLOOKUP(B128,'출력일보 31일'!$D$10:$E$70,2,FALSE)&gt;0,VLOOKUP(B128,'출력일보 31일'!$D$10:$E$70,2,FALSE),0),0)+IFERROR(IF(VLOOKUP(B128,'출력일보 31일'!$L$10:$M$70,2,FALSE)&gt;0,VLOOKUP(B128,'출력일보 31일'!$L$10:$M$70,2,FALSE),0),0)</f>
        <v>0</v>
      </c>
      <c r="AL128" s="75">
        <f t="shared" si="24"/>
        <v>0</v>
      </c>
      <c r="AM128" s="76">
        <f t="shared" si="25"/>
        <v>0</v>
      </c>
      <c r="AN128" s="77"/>
      <c r="AO128" s="95">
        <f t="shared" si="26"/>
        <v>0</v>
      </c>
      <c r="AP128" s="96">
        <f t="shared" si="27"/>
        <v>0</v>
      </c>
      <c r="AQ128" s="97">
        <f t="shared" si="28"/>
        <v>0</v>
      </c>
      <c r="AR128" s="97">
        <f t="shared" si="29"/>
        <v>0</v>
      </c>
      <c r="AS128" s="95">
        <f t="shared" si="30"/>
        <v>0</v>
      </c>
      <c r="AT128" s="96">
        <f t="shared" si="31"/>
        <v>0</v>
      </c>
      <c r="AU128" s="89"/>
      <c r="AV128" s="82"/>
      <c r="AW128" s="83"/>
      <c r="AX128" s="83"/>
      <c r="AY128" s="87"/>
    </row>
    <row r="129" spans="1:51" ht="30" customHeight="1">
      <c r="A129" s="148"/>
      <c r="B129" s="141"/>
      <c r="C129" s="141"/>
      <c r="D129" s="141"/>
      <c r="E129" s="141"/>
      <c r="F129" s="142"/>
      <c r="G129" s="62">
        <f>IFERROR(IF(VLOOKUP(B129,'출력일보 1일'!$D$10:$E$70,2,FALSE)&gt;0,VLOOKUP(B129,'출력일보 1일'!$D$10:$E$70,2,FALSE),0),0)+IFERROR(IF(VLOOKUP(B129,'출력일보 1일'!$L$10:$M$70,2,FALSE)&gt;0,VLOOKUP(B129,'출력일보 1일'!$L$10:$M$70,2,FALSE),0),0)</f>
        <v>0</v>
      </c>
      <c r="H129" s="63">
        <f>IFERROR(IF(VLOOKUP(B129,'출력일보 2일'!$D$10:$E$70,2,FALSE)&gt;0,VLOOKUP(B129,'출력일보 2일'!$D$10:$E$70,2,FALSE),0),0)+IFERROR(IF(VLOOKUP(B129,'출력일보 2일'!$L$10:$M$70,2,FALSE)&gt;0,VLOOKUP(B129,'출력일보 2일'!$L$10:$M$70,2,FALSE),0),0)</f>
        <v>0</v>
      </c>
      <c r="I129" s="63">
        <f>IFERROR(IF(VLOOKUP(B129,'출력일보 3일'!$D$10:$E$70,2,FALSE)&gt;0,VLOOKUP(B129,'출력일보 3일'!$D$10:$E$70,2,FALSE),0),0)+IFERROR(IF(VLOOKUP(B129,'출력일보 3일'!$L$10:$M$70,2,FALSE)&gt;0,VLOOKUP(B129,'출력일보 3일'!$L$10:$M$70,2,FALSE),0),0)</f>
        <v>0</v>
      </c>
      <c r="J129" s="63">
        <f>IFERROR(IF(VLOOKUP(B129,'출력일보 4일'!$D$10:$E$70,2,FALSE)&gt;0,VLOOKUP(B129,'출력일보 4일'!$D$10:$E$70,2,FALSE),0),0)+IFERROR(IF(VLOOKUP(B129,'출력일보 4일'!$L$10:$M$70,2,FALSE)&gt;0,VLOOKUP(B129,'출력일보 4일'!$L$10:$M$70,2,FALSE),0),0)</f>
        <v>0</v>
      </c>
      <c r="K129" s="63">
        <f>IFERROR(IF(VLOOKUP(B129,'출력일보 5일'!$D$10:$E$70,2,FALSE)&gt;0,VLOOKUP(B129,'출력일보 5일'!$D$10:$E$70,2,FALSE),0),0)+IFERROR(IF(VLOOKUP(B129,'출력일보 5일'!$L$10:$M$70,2,FALSE)&gt;0,VLOOKUP(B129,'출력일보 5일'!$L$10:$M$70,2,FALSE),0),0)</f>
        <v>0</v>
      </c>
      <c r="L129" s="63">
        <f>IFERROR(IF(VLOOKUP(B129,'출력일보 6일'!$D$10:$E$70,2,FALSE)&gt;0,VLOOKUP(B129,'출력일보 6일'!$D$10:$E$70,2,FALSE),0),0)+IFERROR(IF(VLOOKUP(B129,'출력일보 6일'!$L$10:$M$70,2,FALSE)&gt;0,VLOOKUP(B129,'출력일보 6일'!$L$10:$M$70,2,FALSE),0),0)</f>
        <v>0</v>
      </c>
      <c r="M129" s="63">
        <f>IFERROR(IF(VLOOKUP(B129,'출력일보 7일'!$D$10:$E$70,2,FALSE)&gt;0,VLOOKUP(B129,'출력일보 7일'!$D$10:$E$70,2,FALSE),0),0)+IFERROR(IF(VLOOKUP(B129,'출력일보 7일'!$L$10:$M$70,2,FALSE)&gt;0,VLOOKUP(B129,'출력일보 7일'!$L$10:$M$70,2,FALSE),0),0)</f>
        <v>0</v>
      </c>
      <c r="N129" s="63">
        <f>IFERROR(IF(VLOOKUP(B129,'출력일보 8일'!$D$10:$E$70,2,FALSE)&gt;0,VLOOKUP(B129,'출력일보 8일'!$D$10:$E$70,2,FALSE),0),0)+IFERROR(IF(VLOOKUP(B129,'출력일보 8일'!$L$10:$M$70,2,FALSE)&gt;0,VLOOKUP(B129,'출력일보 8일'!$L$10:$M$70,2,FALSE),0),0)</f>
        <v>0</v>
      </c>
      <c r="O129" s="63">
        <f>IFERROR(IF(VLOOKUP(B129,'출력일보 9일'!$D$10:$E$70,2,FALSE)&gt;0,VLOOKUP(B129,'출력일보 9일'!$D$10:$E$70,2,FALSE),0),0)+IFERROR(IF(VLOOKUP(B129,'출력일보 9일'!$L$10:$M$70,2,FALSE)&gt;0,VLOOKUP(B129,'출력일보 9일'!$L$10:$M$70,2,FALSE),0),0)</f>
        <v>0</v>
      </c>
      <c r="P129" s="63">
        <f>IFERROR(IF(VLOOKUP(B129,'출력일보 10일'!$D$10:$E$70,2,FALSE)&gt;0,VLOOKUP(B129,'출력일보 10일'!$D$10:$E$70,2,FALSE),0),0)+IFERROR(IF(VLOOKUP(B129,'출력일보 10일'!$L$10:$M$70,2,FALSE)&gt;0,VLOOKUP(B129,'출력일보 10일'!$L$10:$M$70,2,FALSE),0),0)</f>
        <v>0</v>
      </c>
      <c r="Q129" s="63">
        <f>IFERROR(IF(VLOOKUP(B129,'출력일보 11일'!$D$10:$E$70,2,FALSE)&gt;0,VLOOKUP(B129,'출력일보 11일'!$D$10:$E$70,2,FALSE),0),0)+IFERROR(IF(VLOOKUP(B129,'출력일보 11일'!$L$10:$M$70,2,FALSE)&gt;0,VLOOKUP(B129,'출력일보 11일'!$L$10:$M$70,2,FALSE),0),0)</f>
        <v>0</v>
      </c>
      <c r="R129" s="63">
        <f>IFERROR(IF(VLOOKUP(B129,'출력일보 12일'!$D$10:$E$70,2,FALSE)&gt;0,VLOOKUP(B129,'출력일보 12일'!$D$10:$E$70,2,FALSE),0),0)+IFERROR(IF(VLOOKUP(B129,'출력일보 12일'!$L$10:$M$70,2,FALSE)&gt;0,VLOOKUP(B129,'출력일보 12일'!$L$10:$M$70,2,FALSE),0),0)</f>
        <v>0</v>
      </c>
      <c r="S129" s="63">
        <f>IFERROR(IF(VLOOKUP(B129,'출력일보 13일'!$D$10:$E$70,2,FALSE)&gt;0,VLOOKUP(B129,'출력일보 13일'!$D$10:$E$70,2,FALSE),0),0)+IFERROR(IF(VLOOKUP(B129,'출력일보 13일'!$L$10:$M$70,2,FALSE)&gt;0,VLOOKUP(B129,'출력일보 13일'!$L$10:$M$70,2,FALSE),0),0)</f>
        <v>0</v>
      </c>
      <c r="T129" s="63">
        <f>IFERROR(IF(VLOOKUP(B129,'출력일보 14일'!$D$10:$E$70,2,FALSE)&gt;0,VLOOKUP(B129,'출력일보 14일'!$D$10:$E$70,2,FALSE),0),0)+IFERROR(IF(VLOOKUP(B129,'출력일보 14일'!$L$10:$M$70,2,FALSE)&gt;0,VLOOKUP(B129,'출력일보 14일'!$L$10:$M$70,2,FALSE),0),0)</f>
        <v>0</v>
      </c>
      <c r="U129" s="63">
        <f>IFERROR(IF(VLOOKUP(B129,'출력일보 15일'!$D$10:$E$70,2,FALSE)&gt;0,VLOOKUP(B129,'출력일보 15일'!$D$10:$E$70,2,FALSE),0),0)+IFERROR(IF(VLOOKUP(B129,'출력일보 15일'!$L$10:$M$70,2,FALSE)&gt;0,VLOOKUP(B129,'출력일보 15일'!$L$10:$M$70,2,FALSE),0),0)</f>
        <v>0</v>
      </c>
      <c r="V129" s="63">
        <f>IFERROR(IF(VLOOKUP(B129,'출력일보 16일'!$D$10:$E$70,2,FALSE)&gt;0,VLOOKUP(B129,'출력일보 16일'!$D$10:$E$70,2,FALSE),0),0)+IFERROR(IF(VLOOKUP(B129,'출력일보 16일'!$L$10:$M$70,2,FALSE)&gt;0,VLOOKUP(B129,'출력일보 16일'!$L$10:$M$70,2,FALSE),0),0)</f>
        <v>0</v>
      </c>
      <c r="W129" s="63">
        <f>IFERROR(IF(VLOOKUP(B129,'출력일보 17일'!$D$10:$E$70,2,FALSE)&gt;0,VLOOKUP(B129,'출력일보 17일'!$D$10:$E$70,2,FALSE),0),0)+IFERROR(IF(VLOOKUP(B129,'출력일보 17일'!$L$10:$M$70,2,FALSE)&gt;0,VLOOKUP(B129,'출력일보 17일'!$L$10:$M$70,2,FALSE),0),0)</f>
        <v>0</v>
      </c>
      <c r="X129" s="63">
        <f>IFERROR(IF(VLOOKUP(B129,'출력일보 18일'!$D$10:$E$70,2,FALSE)&gt;0,VLOOKUP(B129,'출력일보 18일'!$D$10:$E$70,2,FALSE),0),0)+IFERROR(IF(VLOOKUP(B129,'출력일보 18일'!$L$10:$M$70,2,FALSE)&gt;0,VLOOKUP(B129,'출력일보 18일'!$L$10:$M$70,2,FALSE),0),0)</f>
        <v>0</v>
      </c>
      <c r="Y129" s="63">
        <f>IFERROR(IF(VLOOKUP(B129,'출력일보 19일'!$D$10:$E$70,2,FALSE)&gt;0,VLOOKUP(B129,'출력일보 19일'!$D$10:$E$70,2,FALSE),0),0)+IFERROR(IF(VLOOKUP(B129,'출력일보 19일'!$L$10:$M$70,2,FALSE)&gt;0,VLOOKUP(B129,'출력일보 19일'!$L$10:$M$70,2,FALSE),0),0)</f>
        <v>0</v>
      </c>
      <c r="Z129" s="63">
        <f>IFERROR(IF(VLOOKUP(B129,'출력일보 20일'!$D$10:$E$70,2,FALSE)&gt;0,VLOOKUP(B129,'출력일보 20일'!$D$10:$E$70,2,FALSE),0),0)+IFERROR(IF(VLOOKUP(B129,'출력일보 20일'!$L$10:$M$70,2,FALSE)&gt;0,VLOOKUP(B129,'출력일보 20일'!$L$10:$M$70,2,FALSE),0),0)</f>
        <v>0</v>
      </c>
      <c r="AA129" s="63">
        <f>IFERROR(IF(VLOOKUP(B129,'출력일보 21일'!$D$10:$E$70,2,FALSE)&gt;0,VLOOKUP(B129,'출력일보 21일'!$D$10:$E$70,2,FALSE),0),0)+IFERROR(IF(VLOOKUP(B129,'출력일보 21일'!$L$10:$M$70,2,FALSE)&gt;0,VLOOKUP(B129,'출력일보 21일'!$L$10:$M$70,2,FALSE),0),0)</f>
        <v>0</v>
      </c>
      <c r="AB129" s="63">
        <f>IFERROR(IF(VLOOKUP(B129,'출력일보 22일'!$D$10:$E$70,2,FALSE)&gt;0,VLOOKUP(B129,'출력일보 22일'!$D$10:$E$70,2,FALSE),0),0)+IFERROR(IF(VLOOKUP(B129,'출력일보 22일'!$L$10:$M$70,2,FALSE)&gt;0,VLOOKUP(B129,'출력일보 22일'!$L$10:$M$70,2,FALSE),0),0)</f>
        <v>0</v>
      </c>
      <c r="AC129" s="63">
        <f>IFERROR(IF(VLOOKUP(B129,'출력일보 23일'!$D$10:$E$70,2,FALSE)&gt;0,VLOOKUP(B129,'출력일보 23일'!$D$10:$E$70,2,FALSE),0),0)+IFERROR(IF(VLOOKUP(B129,'출력일보 23일'!$L$10:$M$70,2,FALSE)&gt;0,VLOOKUP(B129,'출력일보 23일'!$L$10:$M$70,2,FALSE),0),0)</f>
        <v>0</v>
      </c>
      <c r="AD129" s="63">
        <f>IFERROR(IF(VLOOKUP(B129,'출력일보 24일'!$D$10:$E$70,2,FALSE)&gt;0,VLOOKUP(B129,'출력일보 24일'!$D$10:$E$70,2,FALSE),0),0)+IFERROR(IF(VLOOKUP(B129,'출력일보 24일'!$L$10:$M$70,2,FALSE)&gt;0,VLOOKUP(B129,'출력일보 24일'!$L$10:$M$70,2,FALSE),0),0)</f>
        <v>0</v>
      </c>
      <c r="AE129" s="63">
        <f>IFERROR(IF(VLOOKUP(B129,'출력일보 25일'!$D$10:$E$70,2,FALSE)&gt;0,VLOOKUP(B129,'출력일보 25일'!$D$10:$E$70,2,FALSE),0),0)+IFERROR(IF(VLOOKUP(B129,'출력일보 25일'!$L$10:$M$70,2,FALSE)&gt;0,VLOOKUP(B129,'출력일보 25일'!$L$10:$M$70,2,FALSE),0),0)</f>
        <v>0</v>
      </c>
      <c r="AF129" s="63">
        <f>IFERROR(IF(VLOOKUP(B129,'출력일보 26일'!$D$10:$E$70,2,FALSE)&gt;0,VLOOKUP(B129,'출력일보 26일'!$D$10:$E$70,2,FALSE),0),0)+IFERROR(IF(VLOOKUP(B129,'출력일보 26일'!$L$10:$M$70,2,FALSE)&gt;0,VLOOKUP(B129,'출력일보 26일'!$L$10:$M$70,2,FALSE),0),0)</f>
        <v>0</v>
      </c>
      <c r="AG129" s="63">
        <f>IFERROR(IF(VLOOKUP(B129,'출력일보 27일'!$D$10:$E$70,2,FALSE)&gt;0,VLOOKUP(B129,'출력일보 27일'!$D$10:$E$70,2,FALSE),0),0)+IFERROR(IF(VLOOKUP(B129,'출력일보 27일'!$L$10:$M$70,2,FALSE)&gt;0,VLOOKUP(B129,'출력일보 27일'!$L$10:$M$70,2,FALSE),0),0)</f>
        <v>0</v>
      </c>
      <c r="AH129" s="63">
        <f>IFERROR(IF(VLOOKUP(B129,'출력일보 28일'!$D$10:$E$70,2,FALSE)&gt;0,VLOOKUP(B129,'출력일보 28일'!$D$10:$E$70,2,FALSE),0),0)+IFERROR(IF(VLOOKUP(B129,'출력일보 28일'!$L$10:$M$70,2,FALSE)&gt;0,VLOOKUP(B129,'출력일보 28일'!$L$10:$M$70,2,FALSE),0),0)</f>
        <v>0</v>
      </c>
      <c r="AI129" s="63">
        <f>IFERROR(IF(VLOOKUP(B129,'출력일보 29일'!$D$10:$E$70,2,FALSE)&gt;0,VLOOKUP(B129,'출력일보 29일'!$D$10:$E$70,2,FALSE),0),0)+IFERROR(IF(VLOOKUP(B129,'출력일보 29일'!$L$10:$M$70,2,FALSE)&gt;0,VLOOKUP(B129,'출력일보 29일'!$L$10:$M$70,2,FALSE),0),0)</f>
        <v>0</v>
      </c>
      <c r="AJ129" s="63">
        <f>IFERROR(IF(VLOOKUP(B129,'출력일보 30일'!$D$10:$E$70,2,FALSE)&gt;0,VLOOKUP(B129,'출력일보 30일'!$D$10:$E$70,2,FALSE),0),0)+IFERROR(IF(VLOOKUP(B129,'출력일보 30일'!$L$10:$M$70,2,FALSE)&gt;0,VLOOKUP(B129,'출력일보 30일'!$L$10:$M$70,2,FALSE),0),0)</f>
        <v>0</v>
      </c>
      <c r="AK129" s="64">
        <f>IFERROR(IF(VLOOKUP(B129,'출력일보 31일'!$D$10:$E$70,2,FALSE)&gt;0,VLOOKUP(B129,'출력일보 31일'!$D$10:$E$70,2,FALSE),0),0)+IFERROR(IF(VLOOKUP(B129,'출력일보 31일'!$L$10:$M$70,2,FALSE)&gt;0,VLOOKUP(B129,'출력일보 31일'!$L$10:$M$70,2,FALSE),0),0)</f>
        <v>0</v>
      </c>
      <c r="AL129" s="75">
        <f t="shared" si="24"/>
        <v>0</v>
      </c>
      <c r="AM129" s="76">
        <f t="shared" si="25"/>
        <v>0</v>
      </c>
      <c r="AN129" s="77"/>
      <c r="AO129" s="95">
        <f t="shared" si="26"/>
        <v>0</v>
      </c>
      <c r="AP129" s="96">
        <f t="shared" si="27"/>
        <v>0</v>
      </c>
      <c r="AQ129" s="97">
        <f t="shared" si="28"/>
        <v>0</v>
      </c>
      <c r="AR129" s="97">
        <f t="shared" si="29"/>
        <v>0</v>
      </c>
      <c r="AS129" s="95">
        <f t="shared" si="30"/>
        <v>0</v>
      </c>
      <c r="AT129" s="96">
        <f t="shared" si="31"/>
        <v>0</v>
      </c>
      <c r="AU129" s="89"/>
      <c r="AV129" s="82"/>
      <c r="AW129" s="83"/>
      <c r="AX129" s="83"/>
      <c r="AY129" s="87"/>
    </row>
    <row r="130" spans="1:51" ht="30" customHeight="1">
      <c r="A130" s="148"/>
      <c r="B130" s="143"/>
      <c r="C130" s="143"/>
      <c r="D130" s="143"/>
      <c r="E130" s="143"/>
      <c r="F130" s="143"/>
      <c r="G130" s="62">
        <f>IFERROR(IF(VLOOKUP(B130,'출력일보 1일'!$D$10:$E$70,2,FALSE)&gt;0,VLOOKUP(B130,'출력일보 1일'!$D$10:$E$70,2,FALSE),0),0)+IFERROR(IF(VLOOKUP(B130,'출력일보 1일'!$L$10:$M$70,2,FALSE)&gt;0,VLOOKUP(B130,'출력일보 1일'!$L$10:$M$70,2,FALSE),0),0)</f>
        <v>0</v>
      </c>
      <c r="H130" s="63">
        <f>IFERROR(IF(VLOOKUP(B130,'출력일보 2일'!$D$10:$E$70,2,FALSE)&gt;0,VLOOKUP(B130,'출력일보 2일'!$D$10:$E$70,2,FALSE),0),0)+IFERROR(IF(VLOOKUP(B130,'출력일보 2일'!$L$10:$M$70,2,FALSE)&gt;0,VLOOKUP(B130,'출력일보 2일'!$L$10:$M$70,2,FALSE),0),0)</f>
        <v>0</v>
      </c>
      <c r="I130" s="63">
        <f>IFERROR(IF(VLOOKUP(B130,'출력일보 3일'!$D$10:$E$70,2,FALSE)&gt;0,VLOOKUP(B130,'출력일보 3일'!$D$10:$E$70,2,FALSE),0),0)+IFERROR(IF(VLOOKUP(B130,'출력일보 3일'!$L$10:$M$70,2,FALSE)&gt;0,VLOOKUP(B130,'출력일보 3일'!$L$10:$M$70,2,FALSE),0),0)</f>
        <v>0</v>
      </c>
      <c r="J130" s="63">
        <f>IFERROR(IF(VLOOKUP(B130,'출력일보 4일'!$D$10:$E$70,2,FALSE)&gt;0,VLOOKUP(B130,'출력일보 4일'!$D$10:$E$70,2,FALSE),0),0)+IFERROR(IF(VLOOKUP(B130,'출력일보 4일'!$L$10:$M$70,2,FALSE)&gt;0,VLOOKUP(B130,'출력일보 4일'!$L$10:$M$70,2,FALSE),0),0)</f>
        <v>0</v>
      </c>
      <c r="K130" s="63">
        <f>IFERROR(IF(VLOOKUP(B130,'출력일보 5일'!$D$10:$E$70,2,FALSE)&gt;0,VLOOKUP(B130,'출력일보 5일'!$D$10:$E$70,2,FALSE),0),0)+IFERROR(IF(VLOOKUP(B130,'출력일보 5일'!$L$10:$M$70,2,FALSE)&gt;0,VLOOKUP(B130,'출력일보 5일'!$L$10:$M$70,2,FALSE),0),0)</f>
        <v>0</v>
      </c>
      <c r="L130" s="63">
        <f>IFERROR(IF(VLOOKUP(B130,'출력일보 6일'!$D$10:$E$70,2,FALSE)&gt;0,VLOOKUP(B130,'출력일보 6일'!$D$10:$E$70,2,FALSE),0),0)+IFERROR(IF(VLOOKUP(B130,'출력일보 6일'!$L$10:$M$70,2,FALSE)&gt;0,VLOOKUP(B130,'출력일보 6일'!$L$10:$M$70,2,FALSE),0),0)</f>
        <v>0</v>
      </c>
      <c r="M130" s="63">
        <f>IFERROR(IF(VLOOKUP(B130,'출력일보 7일'!$D$10:$E$70,2,FALSE)&gt;0,VLOOKUP(B130,'출력일보 7일'!$D$10:$E$70,2,FALSE),0),0)+IFERROR(IF(VLOOKUP(B130,'출력일보 7일'!$L$10:$M$70,2,FALSE)&gt;0,VLOOKUP(B130,'출력일보 7일'!$L$10:$M$70,2,FALSE),0),0)</f>
        <v>0</v>
      </c>
      <c r="N130" s="63">
        <f>IFERROR(IF(VLOOKUP(B130,'출력일보 8일'!$D$10:$E$70,2,FALSE)&gt;0,VLOOKUP(B130,'출력일보 8일'!$D$10:$E$70,2,FALSE),0),0)+IFERROR(IF(VLOOKUP(B130,'출력일보 8일'!$L$10:$M$70,2,FALSE)&gt;0,VLOOKUP(B130,'출력일보 8일'!$L$10:$M$70,2,FALSE),0),0)</f>
        <v>0</v>
      </c>
      <c r="O130" s="63">
        <f>IFERROR(IF(VLOOKUP(B130,'출력일보 9일'!$D$10:$E$70,2,FALSE)&gt;0,VLOOKUP(B130,'출력일보 9일'!$D$10:$E$70,2,FALSE),0),0)+IFERROR(IF(VLOOKUP(B130,'출력일보 9일'!$L$10:$M$70,2,FALSE)&gt;0,VLOOKUP(B130,'출력일보 9일'!$L$10:$M$70,2,FALSE),0),0)</f>
        <v>0</v>
      </c>
      <c r="P130" s="63">
        <f>IFERROR(IF(VLOOKUP(B130,'출력일보 10일'!$D$10:$E$70,2,FALSE)&gt;0,VLOOKUP(B130,'출력일보 10일'!$D$10:$E$70,2,FALSE),0),0)+IFERROR(IF(VLOOKUP(B130,'출력일보 10일'!$L$10:$M$70,2,FALSE)&gt;0,VLOOKUP(B130,'출력일보 10일'!$L$10:$M$70,2,FALSE),0),0)</f>
        <v>0</v>
      </c>
      <c r="Q130" s="63">
        <f>IFERROR(IF(VLOOKUP(B130,'출력일보 11일'!$D$10:$E$70,2,FALSE)&gt;0,VLOOKUP(B130,'출력일보 11일'!$D$10:$E$70,2,FALSE),0),0)+IFERROR(IF(VLOOKUP(B130,'출력일보 11일'!$L$10:$M$70,2,FALSE)&gt;0,VLOOKUP(B130,'출력일보 11일'!$L$10:$M$70,2,FALSE),0),0)</f>
        <v>0</v>
      </c>
      <c r="R130" s="63">
        <f>IFERROR(IF(VLOOKUP(B130,'출력일보 12일'!$D$10:$E$70,2,FALSE)&gt;0,VLOOKUP(B130,'출력일보 12일'!$D$10:$E$70,2,FALSE),0),0)+IFERROR(IF(VLOOKUP(B130,'출력일보 12일'!$L$10:$M$70,2,FALSE)&gt;0,VLOOKUP(B130,'출력일보 12일'!$L$10:$M$70,2,FALSE),0),0)</f>
        <v>0</v>
      </c>
      <c r="S130" s="63">
        <f>IFERROR(IF(VLOOKUP(B130,'출력일보 13일'!$D$10:$E$70,2,FALSE)&gt;0,VLOOKUP(B130,'출력일보 13일'!$D$10:$E$70,2,FALSE),0),0)+IFERROR(IF(VLOOKUP(B130,'출력일보 13일'!$L$10:$M$70,2,FALSE)&gt;0,VLOOKUP(B130,'출력일보 13일'!$L$10:$M$70,2,FALSE),0),0)</f>
        <v>0</v>
      </c>
      <c r="T130" s="63">
        <f>IFERROR(IF(VLOOKUP(B130,'출력일보 14일'!$D$10:$E$70,2,FALSE)&gt;0,VLOOKUP(B130,'출력일보 14일'!$D$10:$E$70,2,FALSE),0),0)+IFERROR(IF(VLOOKUP(B130,'출력일보 14일'!$L$10:$M$70,2,FALSE)&gt;0,VLOOKUP(B130,'출력일보 14일'!$L$10:$M$70,2,FALSE),0),0)</f>
        <v>0</v>
      </c>
      <c r="U130" s="63">
        <f>IFERROR(IF(VLOOKUP(B130,'출력일보 15일'!$D$10:$E$70,2,FALSE)&gt;0,VLOOKUP(B130,'출력일보 15일'!$D$10:$E$70,2,FALSE),0),0)+IFERROR(IF(VLOOKUP(B130,'출력일보 15일'!$L$10:$M$70,2,FALSE)&gt;0,VLOOKUP(B130,'출력일보 15일'!$L$10:$M$70,2,FALSE),0),0)</f>
        <v>0</v>
      </c>
      <c r="V130" s="63">
        <f>IFERROR(IF(VLOOKUP(B130,'출력일보 16일'!$D$10:$E$70,2,FALSE)&gt;0,VLOOKUP(B130,'출력일보 16일'!$D$10:$E$70,2,FALSE),0),0)+IFERROR(IF(VLOOKUP(B130,'출력일보 16일'!$L$10:$M$70,2,FALSE)&gt;0,VLOOKUP(B130,'출력일보 16일'!$L$10:$M$70,2,FALSE),0),0)</f>
        <v>0</v>
      </c>
      <c r="W130" s="63">
        <f>IFERROR(IF(VLOOKUP(B130,'출력일보 17일'!$D$10:$E$70,2,FALSE)&gt;0,VLOOKUP(B130,'출력일보 17일'!$D$10:$E$70,2,FALSE),0),0)+IFERROR(IF(VLOOKUP(B130,'출력일보 17일'!$L$10:$M$70,2,FALSE)&gt;0,VLOOKUP(B130,'출력일보 17일'!$L$10:$M$70,2,FALSE),0),0)</f>
        <v>0</v>
      </c>
      <c r="X130" s="63">
        <f>IFERROR(IF(VLOOKUP(B130,'출력일보 18일'!$D$10:$E$70,2,FALSE)&gt;0,VLOOKUP(B130,'출력일보 18일'!$D$10:$E$70,2,FALSE),0),0)+IFERROR(IF(VLOOKUP(B130,'출력일보 18일'!$L$10:$M$70,2,FALSE)&gt;0,VLOOKUP(B130,'출력일보 18일'!$L$10:$M$70,2,FALSE),0),0)</f>
        <v>0</v>
      </c>
      <c r="Y130" s="63">
        <f>IFERROR(IF(VLOOKUP(B130,'출력일보 19일'!$D$10:$E$70,2,FALSE)&gt;0,VLOOKUP(B130,'출력일보 19일'!$D$10:$E$70,2,FALSE),0),0)+IFERROR(IF(VLOOKUP(B130,'출력일보 19일'!$L$10:$M$70,2,FALSE)&gt;0,VLOOKUP(B130,'출력일보 19일'!$L$10:$M$70,2,FALSE),0),0)</f>
        <v>0</v>
      </c>
      <c r="Z130" s="63">
        <f>IFERROR(IF(VLOOKUP(B130,'출력일보 20일'!$D$10:$E$70,2,FALSE)&gt;0,VLOOKUP(B130,'출력일보 20일'!$D$10:$E$70,2,FALSE),0),0)+IFERROR(IF(VLOOKUP(B130,'출력일보 20일'!$L$10:$M$70,2,FALSE)&gt;0,VLOOKUP(B130,'출력일보 20일'!$L$10:$M$70,2,FALSE),0),0)</f>
        <v>0</v>
      </c>
      <c r="AA130" s="63">
        <f>IFERROR(IF(VLOOKUP(B130,'출력일보 21일'!$D$10:$E$70,2,FALSE)&gt;0,VLOOKUP(B130,'출력일보 21일'!$D$10:$E$70,2,FALSE),0),0)+IFERROR(IF(VLOOKUP(B130,'출력일보 21일'!$L$10:$M$70,2,FALSE)&gt;0,VLOOKUP(B130,'출력일보 21일'!$L$10:$M$70,2,FALSE),0),0)</f>
        <v>0</v>
      </c>
      <c r="AB130" s="63">
        <f>IFERROR(IF(VLOOKUP(B130,'출력일보 22일'!$D$10:$E$70,2,FALSE)&gt;0,VLOOKUP(B130,'출력일보 22일'!$D$10:$E$70,2,FALSE),0),0)+IFERROR(IF(VLOOKUP(B130,'출력일보 22일'!$L$10:$M$70,2,FALSE)&gt;0,VLOOKUP(B130,'출력일보 22일'!$L$10:$M$70,2,FALSE),0),0)</f>
        <v>0</v>
      </c>
      <c r="AC130" s="63">
        <f>IFERROR(IF(VLOOKUP(B130,'출력일보 23일'!$D$10:$E$70,2,FALSE)&gt;0,VLOOKUP(B130,'출력일보 23일'!$D$10:$E$70,2,FALSE),0),0)+IFERROR(IF(VLOOKUP(B130,'출력일보 23일'!$L$10:$M$70,2,FALSE)&gt;0,VLOOKUP(B130,'출력일보 23일'!$L$10:$M$70,2,FALSE),0),0)</f>
        <v>0</v>
      </c>
      <c r="AD130" s="63">
        <f>IFERROR(IF(VLOOKUP(B130,'출력일보 24일'!$D$10:$E$70,2,FALSE)&gt;0,VLOOKUP(B130,'출력일보 24일'!$D$10:$E$70,2,FALSE),0),0)+IFERROR(IF(VLOOKUP(B130,'출력일보 24일'!$L$10:$M$70,2,FALSE)&gt;0,VLOOKUP(B130,'출력일보 24일'!$L$10:$M$70,2,FALSE),0),0)</f>
        <v>0</v>
      </c>
      <c r="AE130" s="63">
        <f>IFERROR(IF(VLOOKUP(B130,'출력일보 25일'!$D$10:$E$70,2,FALSE)&gt;0,VLOOKUP(B130,'출력일보 25일'!$D$10:$E$70,2,FALSE),0),0)+IFERROR(IF(VLOOKUP(B130,'출력일보 25일'!$L$10:$M$70,2,FALSE)&gt;0,VLOOKUP(B130,'출력일보 25일'!$L$10:$M$70,2,FALSE),0),0)</f>
        <v>0</v>
      </c>
      <c r="AF130" s="63">
        <f>IFERROR(IF(VLOOKUP(B130,'출력일보 26일'!$D$10:$E$70,2,FALSE)&gt;0,VLOOKUP(B130,'출력일보 26일'!$D$10:$E$70,2,FALSE),0),0)+IFERROR(IF(VLOOKUP(B130,'출력일보 26일'!$L$10:$M$70,2,FALSE)&gt;0,VLOOKUP(B130,'출력일보 26일'!$L$10:$M$70,2,FALSE),0),0)</f>
        <v>0</v>
      </c>
      <c r="AG130" s="63">
        <f>IFERROR(IF(VLOOKUP(B130,'출력일보 27일'!$D$10:$E$70,2,FALSE)&gt;0,VLOOKUP(B130,'출력일보 27일'!$D$10:$E$70,2,FALSE),0),0)+IFERROR(IF(VLOOKUP(B130,'출력일보 27일'!$L$10:$M$70,2,FALSE)&gt;0,VLOOKUP(B130,'출력일보 27일'!$L$10:$M$70,2,FALSE),0),0)</f>
        <v>0</v>
      </c>
      <c r="AH130" s="63">
        <f>IFERROR(IF(VLOOKUP(B130,'출력일보 28일'!$D$10:$E$70,2,FALSE)&gt;0,VLOOKUP(B130,'출력일보 28일'!$D$10:$E$70,2,FALSE),0),0)+IFERROR(IF(VLOOKUP(B130,'출력일보 28일'!$L$10:$M$70,2,FALSE)&gt;0,VLOOKUP(B130,'출력일보 28일'!$L$10:$M$70,2,FALSE),0),0)</f>
        <v>0</v>
      </c>
      <c r="AI130" s="63">
        <f>IFERROR(IF(VLOOKUP(B130,'출력일보 29일'!$D$10:$E$70,2,FALSE)&gt;0,VLOOKUP(B130,'출력일보 29일'!$D$10:$E$70,2,FALSE),0),0)+IFERROR(IF(VLOOKUP(B130,'출력일보 29일'!$L$10:$M$70,2,FALSE)&gt;0,VLOOKUP(B130,'출력일보 29일'!$L$10:$M$70,2,FALSE),0),0)</f>
        <v>0</v>
      </c>
      <c r="AJ130" s="63">
        <f>IFERROR(IF(VLOOKUP(B130,'출력일보 30일'!$D$10:$E$70,2,FALSE)&gt;0,VLOOKUP(B130,'출력일보 30일'!$D$10:$E$70,2,FALSE),0),0)+IFERROR(IF(VLOOKUP(B130,'출력일보 30일'!$L$10:$M$70,2,FALSE)&gt;0,VLOOKUP(B130,'출력일보 30일'!$L$10:$M$70,2,FALSE),0),0)</f>
        <v>0</v>
      </c>
      <c r="AK130" s="64">
        <f>IFERROR(IF(VLOOKUP(B130,'출력일보 31일'!$D$10:$E$70,2,FALSE)&gt;0,VLOOKUP(B130,'출력일보 31일'!$D$10:$E$70,2,FALSE),0),0)+IFERROR(IF(VLOOKUP(B130,'출력일보 31일'!$L$10:$M$70,2,FALSE)&gt;0,VLOOKUP(B130,'출력일보 31일'!$L$10:$M$70,2,FALSE),0),0)</f>
        <v>0</v>
      </c>
      <c r="AL130" s="75">
        <f t="shared" si="24"/>
        <v>0</v>
      </c>
      <c r="AM130" s="76">
        <f t="shared" si="25"/>
        <v>0</v>
      </c>
      <c r="AN130" s="77"/>
      <c r="AO130" s="95">
        <f t="shared" si="26"/>
        <v>0</v>
      </c>
      <c r="AP130" s="96">
        <f t="shared" si="27"/>
        <v>0</v>
      </c>
      <c r="AQ130" s="97">
        <f t="shared" si="28"/>
        <v>0</v>
      </c>
      <c r="AR130" s="97">
        <f t="shared" si="29"/>
        <v>0</v>
      </c>
      <c r="AS130" s="95">
        <f t="shared" si="30"/>
        <v>0</v>
      </c>
      <c r="AT130" s="96">
        <f t="shared" si="31"/>
        <v>0</v>
      </c>
      <c r="AU130" s="89"/>
      <c r="AV130" s="82"/>
      <c r="AW130" s="83"/>
      <c r="AX130" s="83"/>
      <c r="AY130" s="87"/>
    </row>
    <row r="131" spans="1:51" ht="30" customHeight="1">
      <c r="A131" s="148"/>
      <c r="B131" s="141"/>
      <c r="C131" s="141"/>
      <c r="D131" s="141"/>
      <c r="E131" s="141"/>
      <c r="F131" s="142"/>
      <c r="G131" s="62">
        <f>IFERROR(IF(VLOOKUP(B131,'출력일보 1일'!$D$10:$E$70,2,FALSE)&gt;0,VLOOKUP(B131,'출력일보 1일'!$D$10:$E$70,2,FALSE),0),0)+IFERROR(IF(VLOOKUP(B131,'출력일보 1일'!$L$10:$M$70,2,FALSE)&gt;0,VLOOKUP(B131,'출력일보 1일'!$L$10:$M$70,2,FALSE),0),0)</f>
        <v>0</v>
      </c>
      <c r="H131" s="63">
        <f>IFERROR(IF(VLOOKUP(B131,'출력일보 2일'!$D$10:$E$70,2,FALSE)&gt;0,VLOOKUP(B131,'출력일보 2일'!$D$10:$E$70,2,FALSE),0),0)+IFERROR(IF(VLOOKUP(B131,'출력일보 2일'!$L$10:$M$70,2,FALSE)&gt;0,VLOOKUP(B131,'출력일보 2일'!$L$10:$M$70,2,FALSE),0),0)</f>
        <v>0</v>
      </c>
      <c r="I131" s="63">
        <f>IFERROR(IF(VLOOKUP(B131,'출력일보 3일'!$D$10:$E$70,2,FALSE)&gt;0,VLOOKUP(B131,'출력일보 3일'!$D$10:$E$70,2,FALSE),0),0)+IFERROR(IF(VLOOKUP(B131,'출력일보 3일'!$L$10:$M$70,2,FALSE)&gt;0,VLOOKUP(B131,'출력일보 3일'!$L$10:$M$70,2,FALSE),0),0)</f>
        <v>0</v>
      </c>
      <c r="J131" s="63">
        <f>IFERROR(IF(VLOOKUP(B131,'출력일보 4일'!$D$10:$E$70,2,FALSE)&gt;0,VLOOKUP(B131,'출력일보 4일'!$D$10:$E$70,2,FALSE),0),0)+IFERROR(IF(VLOOKUP(B131,'출력일보 4일'!$L$10:$M$70,2,FALSE)&gt;0,VLOOKUP(B131,'출력일보 4일'!$L$10:$M$70,2,FALSE),0),0)</f>
        <v>0</v>
      </c>
      <c r="K131" s="63">
        <f>IFERROR(IF(VLOOKUP(B131,'출력일보 5일'!$D$10:$E$70,2,FALSE)&gt;0,VLOOKUP(B131,'출력일보 5일'!$D$10:$E$70,2,FALSE),0),0)+IFERROR(IF(VLOOKUP(B131,'출력일보 5일'!$L$10:$M$70,2,FALSE)&gt;0,VLOOKUP(B131,'출력일보 5일'!$L$10:$M$70,2,FALSE),0),0)</f>
        <v>0</v>
      </c>
      <c r="L131" s="63">
        <f>IFERROR(IF(VLOOKUP(B131,'출력일보 6일'!$D$10:$E$70,2,FALSE)&gt;0,VLOOKUP(B131,'출력일보 6일'!$D$10:$E$70,2,FALSE),0),0)+IFERROR(IF(VLOOKUP(B131,'출력일보 6일'!$L$10:$M$70,2,FALSE)&gt;0,VLOOKUP(B131,'출력일보 6일'!$L$10:$M$70,2,FALSE),0),0)</f>
        <v>0</v>
      </c>
      <c r="M131" s="63">
        <f>IFERROR(IF(VLOOKUP(B131,'출력일보 7일'!$D$10:$E$70,2,FALSE)&gt;0,VLOOKUP(B131,'출력일보 7일'!$D$10:$E$70,2,FALSE),0),0)+IFERROR(IF(VLOOKUP(B131,'출력일보 7일'!$L$10:$M$70,2,FALSE)&gt;0,VLOOKUP(B131,'출력일보 7일'!$L$10:$M$70,2,FALSE),0),0)</f>
        <v>0</v>
      </c>
      <c r="N131" s="63">
        <f>IFERROR(IF(VLOOKUP(B131,'출력일보 8일'!$D$10:$E$70,2,FALSE)&gt;0,VLOOKUP(B131,'출력일보 8일'!$D$10:$E$70,2,FALSE),0),0)+IFERROR(IF(VLOOKUP(B131,'출력일보 8일'!$L$10:$M$70,2,FALSE)&gt;0,VLOOKUP(B131,'출력일보 8일'!$L$10:$M$70,2,FALSE),0),0)</f>
        <v>0</v>
      </c>
      <c r="O131" s="63">
        <f>IFERROR(IF(VLOOKUP(B131,'출력일보 9일'!$D$10:$E$70,2,FALSE)&gt;0,VLOOKUP(B131,'출력일보 9일'!$D$10:$E$70,2,FALSE),0),0)+IFERROR(IF(VLOOKUP(B131,'출력일보 9일'!$L$10:$M$70,2,FALSE)&gt;0,VLOOKUP(B131,'출력일보 9일'!$L$10:$M$70,2,FALSE),0),0)</f>
        <v>0</v>
      </c>
      <c r="P131" s="63">
        <f>IFERROR(IF(VLOOKUP(B131,'출력일보 10일'!$D$10:$E$70,2,FALSE)&gt;0,VLOOKUP(B131,'출력일보 10일'!$D$10:$E$70,2,FALSE),0),0)+IFERROR(IF(VLOOKUP(B131,'출력일보 10일'!$L$10:$M$70,2,FALSE)&gt;0,VLOOKUP(B131,'출력일보 10일'!$L$10:$M$70,2,FALSE),0),0)</f>
        <v>0</v>
      </c>
      <c r="Q131" s="63">
        <f>IFERROR(IF(VLOOKUP(B131,'출력일보 11일'!$D$10:$E$70,2,FALSE)&gt;0,VLOOKUP(B131,'출력일보 11일'!$D$10:$E$70,2,FALSE),0),0)+IFERROR(IF(VLOOKUP(B131,'출력일보 11일'!$L$10:$M$70,2,FALSE)&gt;0,VLOOKUP(B131,'출력일보 11일'!$L$10:$M$70,2,FALSE),0),0)</f>
        <v>0</v>
      </c>
      <c r="R131" s="63">
        <f>IFERROR(IF(VLOOKUP(B131,'출력일보 12일'!$D$10:$E$70,2,FALSE)&gt;0,VLOOKUP(B131,'출력일보 12일'!$D$10:$E$70,2,FALSE),0),0)+IFERROR(IF(VLOOKUP(B131,'출력일보 12일'!$L$10:$M$70,2,FALSE)&gt;0,VLOOKUP(B131,'출력일보 12일'!$L$10:$M$70,2,FALSE),0),0)</f>
        <v>0</v>
      </c>
      <c r="S131" s="63">
        <f>IFERROR(IF(VLOOKUP(B131,'출력일보 13일'!$D$10:$E$70,2,FALSE)&gt;0,VLOOKUP(B131,'출력일보 13일'!$D$10:$E$70,2,FALSE),0),0)+IFERROR(IF(VLOOKUP(B131,'출력일보 13일'!$L$10:$M$70,2,FALSE)&gt;0,VLOOKUP(B131,'출력일보 13일'!$L$10:$M$70,2,FALSE),0),0)</f>
        <v>0</v>
      </c>
      <c r="T131" s="63">
        <f>IFERROR(IF(VLOOKUP(B131,'출력일보 14일'!$D$10:$E$70,2,FALSE)&gt;0,VLOOKUP(B131,'출력일보 14일'!$D$10:$E$70,2,FALSE),0),0)+IFERROR(IF(VLOOKUP(B131,'출력일보 14일'!$L$10:$M$70,2,FALSE)&gt;0,VLOOKUP(B131,'출력일보 14일'!$L$10:$M$70,2,FALSE),0),0)</f>
        <v>0</v>
      </c>
      <c r="U131" s="63">
        <f>IFERROR(IF(VLOOKUP(B131,'출력일보 15일'!$D$10:$E$70,2,FALSE)&gt;0,VLOOKUP(B131,'출력일보 15일'!$D$10:$E$70,2,FALSE),0),0)+IFERROR(IF(VLOOKUP(B131,'출력일보 15일'!$L$10:$M$70,2,FALSE)&gt;0,VLOOKUP(B131,'출력일보 15일'!$L$10:$M$70,2,FALSE),0),0)</f>
        <v>0</v>
      </c>
      <c r="V131" s="63">
        <f>IFERROR(IF(VLOOKUP(B131,'출력일보 16일'!$D$10:$E$70,2,FALSE)&gt;0,VLOOKUP(B131,'출력일보 16일'!$D$10:$E$70,2,FALSE),0),0)+IFERROR(IF(VLOOKUP(B131,'출력일보 16일'!$L$10:$M$70,2,FALSE)&gt;0,VLOOKUP(B131,'출력일보 16일'!$L$10:$M$70,2,FALSE),0),0)</f>
        <v>0</v>
      </c>
      <c r="W131" s="63">
        <f>IFERROR(IF(VLOOKUP(B131,'출력일보 17일'!$D$10:$E$70,2,FALSE)&gt;0,VLOOKUP(B131,'출력일보 17일'!$D$10:$E$70,2,FALSE),0),0)+IFERROR(IF(VLOOKUP(B131,'출력일보 17일'!$L$10:$M$70,2,FALSE)&gt;0,VLOOKUP(B131,'출력일보 17일'!$L$10:$M$70,2,FALSE),0),0)</f>
        <v>0</v>
      </c>
      <c r="X131" s="63">
        <f>IFERROR(IF(VLOOKUP(B131,'출력일보 18일'!$D$10:$E$70,2,FALSE)&gt;0,VLOOKUP(B131,'출력일보 18일'!$D$10:$E$70,2,FALSE),0),0)+IFERROR(IF(VLOOKUP(B131,'출력일보 18일'!$L$10:$M$70,2,FALSE)&gt;0,VLOOKUP(B131,'출력일보 18일'!$L$10:$M$70,2,FALSE),0),0)</f>
        <v>0</v>
      </c>
      <c r="Y131" s="63">
        <f>IFERROR(IF(VLOOKUP(B131,'출력일보 19일'!$D$10:$E$70,2,FALSE)&gt;0,VLOOKUP(B131,'출력일보 19일'!$D$10:$E$70,2,FALSE),0),0)+IFERROR(IF(VLOOKUP(B131,'출력일보 19일'!$L$10:$M$70,2,FALSE)&gt;0,VLOOKUP(B131,'출력일보 19일'!$L$10:$M$70,2,FALSE),0),0)</f>
        <v>0</v>
      </c>
      <c r="Z131" s="63">
        <f>IFERROR(IF(VLOOKUP(B131,'출력일보 20일'!$D$10:$E$70,2,FALSE)&gt;0,VLOOKUP(B131,'출력일보 20일'!$D$10:$E$70,2,FALSE),0),0)+IFERROR(IF(VLOOKUP(B131,'출력일보 20일'!$L$10:$M$70,2,FALSE)&gt;0,VLOOKUP(B131,'출력일보 20일'!$L$10:$M$70,2,FALSE),0),0)</f>
        <v>0</v>
      </c>
      <c r="AA131" s="63">
        <f>IFERROR(IF(VLOOKUP(B131,'출력일보 21일'!$D$10:$E$70,2,FALSE)&gt;0,VLOOKUP(B131,'출력일보 21일'!$D$10:$E$70,2,FALSE),0),0)+IFERROR(IF(VLOOKUP(B131,'출력일보 21일'!$L$10:$M$70,2,FALSE)&gt;0,VLOOKUP(B131,'출력일보 21일'!$L$10:$M$70,2,FALSE),0),0)</f>
        <v>0</v>
      </c>
      <c r="AB131" s="63">
        <f>IFERROR(IF(VLOOKUP(B131,'출력일보 22일'!$D$10:$E$70,2,FALSE)&gt;0,VLOOKUP(B131,'출력일보 22일'!$D$10:$E$70,2,FALSE),0),0)+IFERROR(IF(VLOOKUP(B131,'출력일보 22일'!$L$10:$M$70,2,FALSE)&gt;0,VLOOKUP(B131,'출력일보 22일'!$L$10:$M$70,2,FALSE),0),0)</f>
        <v>0</v>
      </c>
      <c r="AC131" s="63">
        <f>IFERROR(IF(VLOOKUP(B131,'출력일보 23일'!$D$10:$E$70,2,FALSE)&gt;0,VLOOKUP(B131,'출력일보 23일'!$D$10:$E$70,2,FALSE),0),0)+IFERROR(IF(VLOOKUP(B131,'출력일보 23일'!$L$10:$M$70,2,FALSE)&gt;0,VLOOKUP(B131,'출력일보 23일'!$L$10:$M$70,2,FALSE),0),0)</f>
        <v>0</v>
      </c>
      <c r="AD131" s="63">
        <f>IFERROR(IF(VLOOKUP(B131,'출력일보 24일'!$D$10:$E$70,2,FALSE)&gt;0,VLOOKUP(B131,'출력일보 24일'!$D$10:$E$70,2,FALSE),0),0)+IFERROR(IF(VLOOKUP(B131,'출력일보 24일'!$L$10:$M$70,2,FALSE)&gt;0,VLOOKUP(B131,'출력일보 24일'!$L$10:$M$70,2,FALSE),0),0)</f>
        <v>0</v>
      </c>
      <c r="AE131" s="63">
        <f>IFERROR(IF(VLOOKUP(B131,'출력일보 25일'!$D$10:$E$70,2,FALSE)&gt;0,VLOOKUP(B131,'출력일보 25일'!$D$10:$E$70,2,FALSE),0),0)+IFERROR(IF(VLOOKUP(B131,'출력일보 25일'!$L$10:$M$70,2,FALSE)&gt;0,VLOOKUP(B131,'출력일보 25일'!$L$10:$M$70,2,FALSE),0),0)</f>
        <v>0</v>
      </c>
      <c r="AF131" s="63">
        <f>IFERROR(IF(VLOOKUP(B131,'출력일보 26일'!$D$10:$E$70,2,FALSE)&gt;0,VLOOKUP(B131,'출력일보 26일'!$D$10:$E$70,2,FALSE),0),0)+IFERROR(IF(VLOOKUP(B131,'출력일보 26일'!$L$10:$M$70,2,FALSE)&gt;0,VLOOKUP(B131,'출력일보 26일'!$L$10:$M$70,2,FALSE),0),0)</f>
        <v>0</v>
      </c>
      <c r="AG131" s="63">
        <f>IFERROR(IF(VLOOKUP(B131,'출력일보 27일'!$D$10:$E$70,2,FALSE)&gt;0,VLOOKUP(B131,'출력일보 27일'!$D$10:$E$70,2,FALSE),0),0)+IFERROR(IF(VLOOKUP(B131,'출력일보 27일'!$L$10:$M$70,2,FALSE)&gt;0,VLOOKUP(B131,'출력일보 27일'!$L$10:$M$70,2,FALSE),0),0)</f>
        <v>0</v>
      </c>
      <c r="AH131" s="63">
        <f>IFERROR(IF(VLOOKUP(B131,'출력일보 28일'!$D$10:$E$70,2,FALSE)&gt;0,VLOOKUP(B131,'출력일보 28일'!$D$10:$E$70,2,FALSE),0),0)+IFERROR(IF(VLOOKUP(B131,'출력일보 28일'!$L$10:$M$70,2,FALSE)&gt;0,VLOOKUP(B131,'출력일보 28일'!$L$10:$M$70,2,FALSE),0),0)</f>
        <v>0</v>
      </c>
      <c r="AI131" s="63">
        <f>IFERROR(IF(VLOOKUP(B131,'출력일보 29일'!$D$10:$E$70,2,FALSE)&gt;0,VLOOKUP(B131,'출력일보 29일'!$D$10:$E$70,2,FALSE),0),0)+IFERROR(IF(VLOOKUP(B131,'출력일보 29일'!$L$10:$M$70,2,FALSE)&gt;0,VLOOKUP(B131,'출력일보 29일'!$L$10:$M$70,2,FALSE),0),0)</f>
        <v>0</v>
      </c>
      <c r="AJ131" s="63">
        <f>IFERROR(IF(VLOOKUP(B131,'출력일보 30일'!$D$10:$E$70,2,FALSE)&gt;0,VLOOKUP(B131,'출력일보 30일'!$D$10:$E$70,2,FALSE),0),0)+IFERROR(IF(VLOOKUP(B131,'출력일보 30일'!$L$10:$M$70,2,FALSE)&gt;0,VLOOKUP(B131,'출력일보 30일'!$L$10:$M$70,2,FALSE),0),0)</f>
        <v>0</v>
      </c>
      <c r="AK131" s="64">
        <f>IFERROR(IF(VLOOKUP(B131,'출력일보 31일'!$D$10:$E$70,2,FALSE)&gt;0,VLOOKUP(B131,'출력일보 31일'!$D$10:$E$70,2,FALSE),0),0)+IFERROR(IF(VLOOKUP(B131,'출력일보 31일'!$L$10:$M$70,2,FALSE)&gt;0,VLOOKUP(B131,'출력일보 31일'!$L$10:$M$70,2,FALSE),0),0)</f>
        <v>0</v>
      </c>
      <c r="AL131" s="75">
        <f t="shared" si="24"/>
        <v>0</v>
      </c>
      <c r="AM131" s="76">
        <f t="shared" si="25"/>
        <v>0</v>
      </c>
      <c r="AN131" s="77"/>
      <c r="AO131" s="95">
        <f t="shared" si="26"/>
        <v>0</v>
      </c>
      <c r="AP131" s="96">
        <f t="shared" si="27"/>
        <v>0</v>
      </c>
      <c r="AQ131" s="97">
        <f t="shared" si="28"/>
        <v>0</v>
      </c>
      <c r="AR131" s="97">
        <f t="shared" si="29"/>
        <v>0</v>
      </c>
      <c r="AS131" s="95">
        <f t="shared" si="30"/>
        <v>0</v>
      </c>
      <c r="AT131" s="96">
        <f t="shared" si="31"/>
        <v>0</v>
      </c>
      <c r="AU131" s="89"/>
      <c r="AV131" s="82"/>
      <c r="AW131" s="83"/>
      <c r="AX131" s="83"/>
      <c r="AY131" s="87"/>
    </row>
    <row r="132" spans="1:51" ht="30" customHeight="1">
      <c r="A132" s="148"/>
      <c r="B132" s="143"/>
      <c r="C132" s="143"/>
      <c r="D132" s="143"/>
      <c r="E132" s="143"/>
      <c r="F132" s="144"/>
      <c r="G132" s="62">
        <f>IFERROR(IF(VLOOKUP(B132,'출력일보 1일'!$D$10:$E$70,2,FALSE)&gt;0,VLOOKUP(B132,'출력일보 1일'!$D$10:$E$70,2,FALSE),0),0)+IFERROR(IF(VLOOKUP(B132,'출력일보 1일'!$L$10:$M$70,2,FALSE)&gt;0,VLOOKUP(B132,'출력일보 1일'!$L$10:$M$70,2,FALSE),0),0)</f>
        <v>0</v>
      </c>
      <c r="H132" s="63">
        <f>IFERROR(IF(VLOOKUP(B132,'출력일보 2일'!$D$10:$E$70,2,FALSE)&gt;0,VLOOKUP(B132,'출력일보 2일'!$D$10:$E$70,2,FALSE),0),0)+IFERROR(IF(VLOOKUP(B132,'출력일보 2일'!$L$10:$M$70,2,FALSE)&gt;0,VLOOKUP(B132,'출력일보 2일'!$L$10:$M$70,2,FALSE),0),0)</f>
        <v>0</v>
      </c>
      <c r="I132" s="63">
        <f>IFERROR(IF(VLOOKUP(B132,'출력일보 3일'!$D$10:$E$70,2,FALSE)&gt;0,VLOOKUP(B132,'출력일보 3일'!$D$10:$E$70,2,FALSE),0),0)+IFERROR(IF(VLOOKUP(B132,'출력일보 3일'!$L$10:$M$70,2,FALSE)&gt;0,VLOOKUP(B132,'출력일보 3일'!$L$10:$M$70,2,FALSE),0),0)</f>
        <v>0</v>
      </c>
      <c r="J132" s="63">
        <f>IFERROR(IF(VLOOKUP(B132,'출력일보 4일'!$D$10:$E$70,2,FALSE)&gt;0,VLOOKUP(B132,'출력일보 4일'!$D$10:$E$70,2,FALSE),0),0)+IFERROR(IF(VLOOKUP(B132,'출력일보 4일'!$L$10:$M$70,2,FALSE)&gt;0,VLOOKUP(B132,'출력일보 4일'!$L$10:$M$70,2,FALSE),0),0)</f>
        <v>0</v>
      </c>
      <c r="K132" s="63">
        <f>IFERROR(IF(VLOOKUP(B132,'출력일보 5일'!$D$10:$E$70,2,FALSE)&gt;0,VLOOKUP(B132,'출력일보 5일'!$D$10:$E$70,2,FALSE),0),0)+IFERROR(IF(VLOOKUP(B132,'출력일보 5일'!$L$10:$M$70,2,FALSE)&gt;0,VLOOKUP(B132,'출력일보 5일'!$L$10:$M$70,2,FALSE),0),0)</f>
        <v>0</v>
      </c>
      <c r="L132" s="63">
        <f>IFERROR(IF(VLOOKUP(B132,'출력일보 6일'!$D$10:$E$70,2,FALSE)&gt;0,VLOOKUP(B132,'출력일보 6일'!$D$10:$E$70,2,FALSE),0),0)+IFERROR(IF(VLOOKUP(B132,'출력일보 6일'!$L$10:$M$70,2,FALSE)&gt;0,VLOOKUP(B132,'출력일보 6일'!$L$10:$M$70,2,FALSE),0),0)</f>
        <v>0</v>
      </c>
      <c r="M132" s="63">
        <f>IFERROR(IF(VLOOKUP(B132,'출력일보 7일'!$D$10:$E$70,2,FALSE)&gt;0,VLOOKUP(B132,'출력일보 7일'!$D$10:$E$70,2,FALSE),0),0)+IFERROR(IF(VLOOKUP(B132,'출력일보 7일'!$L$10:$M$70,2,FALSE)&gt;0,VLOOKUP(B132,'출력일보 7일'!$L$10:$M$70,2,FALSE),0),0)</f>
        <v>0</v>
      </c>
      <c r="N132" s="63">
        <f>IFERROR(IF(VLOOKUP(B132,'출력일보 8일'!$D$10:$E$70,2,FALSE)&gt;0,VLOOKUP(B132,'출력일보 8일'!$D$10:$E$70,2,FALSE),0),0)+IFERROR(IF(VLOOKUP(B132,'출력일보 8일'!$L$10:$M$70,2,FALSE)&gt;0,VLOOKUP(B132,'출력일보 8일'!$L$10:$M$70,2,FALSE),0),0)</f>
        <v>0</v>
      </c>
      <c r="O132" s="63">
        <f>IFERROR(IF(VLOOKUP(B132,'출력일보 9일'!$D$10:$E$70,2,FALSE)&gt;0,VLOOKUP(B132,'출력일보 9일'!$D$10:$E$70,2,FALSE),0),0)+IFERROR(IF(VLOOKUP(B132,'출력일보 9일'!$L$10:$M$70,2,FALSE)&gt;0,VLOOKUP(B132,'출력일보 9일'!$L$10:$M$70,2,FALSE),0),0)</f>
        <v>0</v>
      </c>
      <c r="P132" s="63">
        <f>IFERROR(IF(VLOOKUP(B132,'출력일보 10일'!$D$10:$E$70,2,FALSE)&gt;0,VLOOKUP(B132,'출력일보 10일'!$D$10:$E$70,2,FALSE),0),0)+IFERROR(IF(VLOOKUP(B132,'출력일보 10일'!$L$10:$M$70,2,FALSE)&gt;0,VLOOKUP(B132,'출력일보 10일'!$L$10:$M$70,2,FALSE),0),0)</f>
        <v>0</v>
      </c>
      <c r="Q132" s="63">
        <f>IFERROR(IF(VLOOKUP(B132,'출력일보 11일'!$D$10:$E$70,2,FALSE)&gt;0,VLOOKUP(B132,'출력일보 11일'!$D$10:$E$70,2,FALSE),0),0)+IFERROR(IF(VLOOKUP(B132,'출력일보 11일'!$L$10:$M$70,2,FALSE)&gt;0,VLOOKUP(B132,'출력일보 11일'!$L$10:$M$70,2,FALSE),0),0)</f>
        <v>0</v>
      </c>
      <c r="R132" s="63">
        <f>IFERROR(IF(VLOOKUP(B132,'출력일보 12일'!$D$10:$E$70,2,FALSE)&gt;0,VLOOKUP(B132,'출력일보 12일'!$D$10:$E$70,2,FALSE),0),0)+IFERROR(IF(VLOOKUP(B132,'출력일보 12일'!$L$10:$M$70,2,FALSE)&gt;0,VLOOKUP(B132,'출력일보 12일'!$L$10:$M$70,2,FALSE),0),0)</f>
        <v>0</v>
      </c>
      <c r="S132" s="63">
        <f>IFERROR(IF(VLOOKUP(B132,'출력일보 13일'!$D$10:$E$70,2,FALSE)&gt;0,VLOOKUP(B132,'출력일보 13일'!$D$10:$E$70,2,FALSE),0),0)+IFERROR(IF(VLOOKUP(B132,'출력일보 13일'!$L$10:$M$70,2,FALSE)&gt;0,VLOOKUP(B132,'출력일보 13일'!$L$10:$M$70,2,FALSE),0),0)</f>
        <v>0</v>
      </c>
      <c r="T132" s="63">
        <f>IFERROR(IF(VLOOKUP(B132,'출력일보 14일'!$D$10:$E$70,2,FALSE)&gt;0,VLOOKUP(B132,'출력일보 14일'!$D$10:$E$70,2,FALSE),0),0)+IFERROR(IF(VLOOKUP(B132,'출력일보 14일'!$L$10:$M$70,2,FALSE)&gt;0,VLOOKUP(B132,'출력일보 14일'!$L$10:$M$70,2,FALSE),0),0)</f>
        <v>0</v>
      </c>
      <c r="U132" s="63">
        <f>IFERROR(IF(VLOOKUP(B132,'출력일보 15일'!$D$10:$E$70,2,FALSE)&gt;0,VLOOKUP(B132,'출력일보 15일'!$D$10:$E$70,2,FALSE),0),0)+IFERROR(IF(VLOOKUP(B132,'출력일보 15일'!$L$10:$M$70,2,FALSE)&gt;0,VLOOKUP(B132,'출력일보 15일'!$L$10:$M$70,2,FALSE),0),0)</f>
        <v>0</v>
      </c>
      <c r="V132" s="63">
        <f>IFERROR(IF(VLOOKUP(B132,'출력일보 16일'!$D$10:$E$70,2,FALSE)&gt;0,VLOOKUP(B132,'출력일보 16일'!$D$10:$E$70,2,FALSE),0),0)+IFERROR(IF(VLOOKUP(B132,'출력일보 16일'!$L$10:$M$70,2,FALSE)&gt;0,VLOOKUP(B132,'출력일보 16일'!$L$10:$M$70,2,FALSE),0),0)</f>
        <v>0</v>
      </c>
      <c r="W132" s="63">
        <f>IFERROR(IF(VLOOKUP(B132,'출력일보 17일'!$D$10:$E$70,2,FALSE)&gt;0,VLOOKUP(B132,'출력일보 17일'!$D$10:$E$70,2,FALSE),0),0)+IFERROR(IF(VLOOKUP(B132,'출력일보 17일'!$L$10:$M$70,2,FALSE)&gt;0,VLOOKUP(B132,'출력일보 17일'!$L$10:$M$70,2,FALSE),0),0)</f>
        <v>0</v>
      </c>
      <c r="X132" s="63">
        <f>IFERROR(IF(VLOOKUP(B132,'출력일보 18일'!$D$10:$E$70,2,FALSE)&gt;0,VLOOKUP(B132,'출력일보 18일'!$D$10:$E$70,2,FALSE),0),0)+IFERROR(IF(VLOOKUP(B132,'출력일보 18일'!$L$10:$M$70,2,FALSE)&gt;0,VLOOKUP(B132,'출력일보 18일'!$L$10:$M$70,2,FALSE),0),0)</f>
        <v>0</v>
      </c>
      <c r="Y132" s="63">
        <f>IFERROR(IF(VLOOKUP(B132,'출력일보 19일'!$D$10:$E$70,2,FALSE)&gt;0,VLOOKUP(B132,'출력일보 19일'!$D$10:$E$70,2,FALSE),0),0)+IFERROR(IF(VLOOKUP(B132,'출력일보 19일'!$L$10:$M$70,2,FALSE)&gt;0,VLOOKUP(B132,'출력일보 19일'!$L$10:$M$70,2,FALSE),0),0)</f>
        <v>0</v>
      </c>
      <c r="Z132" s="63">
        <f>IFERROR(IF(VLOOKUP(B132,'출력일보 20일'!$D$10:$E$70,2,FALSE)&gt;0,VLOOKUP(B132,'출력일보 20일'!$D$10:$E$70,2,FALSE),0),0)+IFERROR(IF(VLOOKUP(B132,'출력일보 20일'!$L$10:$M$70,2,FALSE)&gt;0,VLOOKUP(B132,'출력일보 20일'!$L$10:$M$70,2,FALSE),0),0)</f>
        <v>0</v>
      </c>
      <c r="AA132" s="63">
        <f>IFERROR(IF(VLOOKUP(B132,'출력일보 21일'!$D$10:$E$70,2,FALSE)&gt;0,VLOOKUP(B132,'출력일보 21일'!$D$10:$E$70,2,FALSE),0),0)+IFERROR(IF(VLOOKUP(B132,'출력일보 21일'!$L$10:$M$70,2,FALSE)&gt;0,VLOOKUP(B132,'출력일보 21일'!$L$10:$M$70,2,FALSE),0),0)</f>
        <v>0</v>
      </c>
      <c r="AB132" s="63">
        <f>IFERROR(IF(VLOOKUP(B132,'출력일보 22일'!$D$10:$E$70,2,FALSE)&gt;0,VLOOKUP(B132,'출력일보 22일'!$D$10:$E$70,2,FALSE),0),0)+IFERROR(IF(VLOOKUP(B132,'출력일보 22일'!$L$10:$M$70,2,FALSE)&gt;0,VLOOKUP(B132,'출력일보 22일'!$L$10:$M$70,2,FALSE),0),0)</f>
        <v>0</v>
      </c>
      <c r="AC132" s="63">
        <f>IFERROR(IF(VLOOKUP(B132,'출력일보 23일'!$D$10:$E$70,2,FALSE)&gt;0,VLOOKUP(B132,'출력일보 23일'!$D$10:$E$70,2,FALSE),0),0)+IFERROR(IF(VLOOKUP(B132,'출력일보 23일'!$L$10:$M$70,2,FALSE)&gt;0,VLOOKUP(B132,'출력일보 23일'!$L$10:$M$70,2,FALSE),0),0)</f>
        <v>0</v>
      </c>
      <c r="AD132" s="63">
        <f>IFERROR(IF(VLOOKUP(B132,'출력일보 24일'!$D$10:$E$70,2,FALSE)&gt;0,VLOOKUP(B132,'출력일보 24일'!$D$10:$E$70,2,FALSE),0),0)+IFERROR(IF(VLOOKUP(B132,'출력일보 24일'!$L$10:$M$70,2,FALSE)&gt;0,VLOOKUP(B132,'출력일보 24일'!$L$10:$M$70,2,FALSE),0),0)</f>
        <v>0</v>
      </c>
      <c r="AE132" s="63">
        <f>IFERROR(IF(VLOOKUP(B132,'출력일보 25일'!$D$10:$E$70,2,FALSE)&gt;0,VLOOKUP(B132,'출력일보 25일'!$D$10:$E$70,2,FALSE),0),0)+IFERROR(IF(VLOOKUP(B132,'출력일보 25일'!$L$10:$M$70,2,FALSE)&gt;0,VLOOKUP(B132,'출력일보 25일'!$L$10:$M$70,2,FALSE),0),0)</f>
        <v>0</v>
      </c>
      <c r="AF132" s="63">
        <f>IFERROR(IF(VLOOKUP(B132,'출력일보 26일'!$D$10:$E$70,2,FALSE)&gt;0,VLOOKUP(B132,'출력일보 26일'!$D$10:$E$70,2,FALSE),0),0)+IFERROR(IF(VLOOKUP(B132,'출력일보 26일'!$L$10:$M$70,2,FALSE)&gt;0,VLOOKUP(B132,'출력일보 26일'!$L$10:$M$70,2,FALSE),0),0)</f>
        <v>0</v>
      </c>
      <c r="AG132" s="63">
        <f>IFERROR(IF(VLOOKUP(B132,'출력일보 27일'!$D$10:$E$70,2,FALSE)&gt;0,VLOOKUP(B132,'출력일보 27일'!$D$10:$E$70,2,FALSE),0),0)+IFERROR(IF(VLOOKUP(B132,'출력일보 27일'!$L$10:$M$70,2,FALSE)&gt;0,VLOOKUP(B132,'출력일보 27일'!$L$10:$M$70,2,FALSE),0),0)</f>
        <v>0</v>
      </c>
      <c r="AH132" s="63">
        <f>IFERROR(IF(VLOOKUP(B132,'출력일보 28일'!$D$10:$E$70,2,FALSE)&gt;0,VLOOKUP(B132,'출력일보 28일'!$D$10:$E$70,2,FALSE),0),0)+IFERROR(IF(VLOOKUP(B132,'출력일보 28일'!$L$10:$M$70,2,FALSE)&gt;0,VLOOKUP(B132,'출력일보 28일'!$L$10:$M$70,2,FALSE),0),0)</f>
        <v>0</v>
      </c>
      <c r="AI132" s="63">
        <f>IFERROR(IF(VLOOKUP(B132,'출력일보 29일'!$D$10:$E$70,2,FALSE)&gt;0,VLOOKUP(B132,'출력일보 29일'!$D$10:$E$70,2,FALSE),0),0)+IFERROR(IF(VLOOKUP(B132,'출력일보 29일'!$L$10:$M$70,2,FALSE)&gt;0,VLOOKUP(B132,'출력일보 29일'!$L$10:$M$70,2,FALSE),0),0)</f>
        <v>0</v>
      </c>
      <c r="AJ132" s="63">
        <f>IFERROR(IF(VLOOKUP(B132,'출력일보 30일'!$D$10:$E$70,2,FALSE)&gt;0,VLOOKUP(B132,'출력일보 30일'!$D$10:$E$70,2,FALSE),0),0)+IFERROR(IF(VLOOKUP(B132,'출력일보 30일'!$L$10:$M$70,2,FALSE)&gt;0,VLOOKUP(B132,'출력일보 30일'!$L$10:$M$70,2,FALSE),0),0)</f>
        <v>0</v>
      </c>
      <c r="AK132" s="64">
        <f>IFERROR(IF(VLOOKUP(B132,'출력일보 31일'!$D$10:$E$70,2,FALSE)&gt;0,VLOOKUP(B132,'출력일보 31일'!$D$10:$E$70,2,FALSE),0),0)+IFERROR(IF(VLOOKUP(B132,'출력일보 31일'!$L$10:$M$70,2,FALSE)&gt;0,VLOOKUP(B132,'출력일보 31일'!$L$10:$M$70,2,FALSE),0),0)</f>
        <v>0</v>
      </c>
      <c r="AL132" s="75">
        <f t="shared" si="24"/>
        <v>0</v>
      </c>
      <c r="AM132" s="76">
        <f t="shared" si="25"/>
        <v>0</v>
      </c>
      <c r="AN132" s="77"/>
      <c r="AO132" s="95">
        <f t="shared" si="26"/>
        <v>0</v>
      </c>
      <c r="AP132" s="96">
        <f t="shared" si="27"/>
        <v>0</v>
      </c>
      <c r="AQ132" s="97">
        <f t="shared" si="28"/>
        <v>0</v>
      </c>
      <c r="AR132" s="97">
        <f t="shared" si="29"/>
        <v>0</v>
      </c>
      <c r="AS132" s="95">
        <f t="shared" si="30"/>
        <v>0</v>
      </c>
      <c r="AT132" s="96">
        <f t="shared" si="31"/>
        <v>0</v>
      </c>
      <c r="AU132" s="89"/>
      <c r="AV132" s="82"/>
      <c r="AW132" s="83"/>
      <c r="AX132" s="83"/>
      <c r="AY132" s="87"/>
    </row>
    <row r="133" spans="1:51" ht="30" customHeight="1">
      <c r="A133" s="148"/>
      <c r="B133" s="143"/>
      <c r="C133" s="143"/>
      <c r="D133" s="143"/>
      <c r="E133" s="143"/>
      <c r="F133" s="144"/>
      <c r="G133" s="62">
        <f>IFERROR(IF(VLOOKUP(B133,'출력일보 1일'!$D$10:$E$70,2,FALSE)&gt;0,VLOOKUP(B133,'출력일보 1일'!$D$10:$E$70,2,FALSE),0),0)+IFERROR(IF(VLOOKUP(B133,'출력일보 1일'!$L$10:$M$70,2,FALSE)&gt;0,VLOOKUP(B133,'출력일보 1일'!$L$10:$M$70,2,FALSE),0),0)</f>
        <v>0</v>
      </c>
      <c r="H133" s="63">
        <f>IFERROR(IF(VLOOKUP(B133,'출력일보 2일'!$D$10:$E$70,2,FALSE)&gt;0,VLOOKUP(B133,'출력일보 2일'!$D$10:$E$70,2,FALSE),0),0)+IFERROR(IF(VLOOKUP(B133,'출력일보 2일'!$L$10:$M$70,2,FALSE)&gt;0,VLOOKUP(B133,'출력일보 2일'!$L$10:$M$70,2,FALSE),0),0)</f>
        <v>0</v>
      </c>
      <c r="I133" s="63">
        <f>IFERROR(IF(VLOOKUP(B133,'출력일보 3일'!$D$10:$E$70,2,FALSE)&gt;0,VLOOKUP(B133,'출력일보 3일'!$D$10:$E$70,2,FALSE),0),0)+IFERROR(IF(VLOOKUP(B133,'출력일보 3일'!$L$10:$M$70,2,FALSE)&gt;0,VLOOKUP(B133,'출력일보 3일'!$L$10:$M$70,2,FALSE),0),0)</f>
        <v>0</v>
      </c>
      <c r="J133" s="63">
        <f>IFERROR(IF(VLOOKUP(B133,'출력일보 4일'!$D$10:$E$70,2,FALSE)&gt;0,VLOOKUP(B133,'출력일보 4일'!$D$10:$E$70,2,FALSE),0),0)+IFERROR(IF(VLOOKUP(B133,'출력일보 4일'!$L$10:$M$70,2,FALSE)&gt;0,VLOOKUP(B133,'출력일보 4일'!$L$10:$M$70,2,FALSE),0),0)</f>
        <v>0</v>
      </c>
      <c r="K133" s="63">
        <f>IFERROR(IF(VLOOKUP(B133,'출력일보 5일'!$D$10:$E$70,2,FALSE)&gt;0,VLOOKUP(B133,'출력일보 5일'!$D$10:$E$70,2,FALSE),0),0)+IFERROR(IF(VLOOKUP(B133,'출력일보 5일'!$L$10:$M$70,2,FALSE)&gt;0,VLOOKUP(B133,'출력일보 5일'!$L$10:$M$70,2,FALSE),0),0)</f>
        <v>0</v>
      </c>
      <c r="L133" s="63">
        <f>IFERROR(IF(VLOOKUP(B133,'출력일보 6일'!$D$10:$E$70,2,FALSE)&gt;0,VLOOKUP(B133,'출력일보 6일'!$D$10:$E$70,2,FALSE),0),0)+IFERROR(IF(VLOOKUP(B133,'출력일보 6일'!$L$10:$M$70,2,FALSE)&gt;0,VLOOKUP(B133,'출력일보 6일'!$L$10:$M$70,2,FALSE),0),0)</f>
        <v>0</v>
      </c>
      <c r="M133" s="63">
        <f>IFERROR(IF(VLOOKUP(B133,'출력일보 7일'!$D$10:$E$70,2,FALSE)&gt;0,VLOOKUP(B133,'출력일보 7일'!$D$10:$E$70,2,FALSE),0),0)+IFERROR(IF(VLOOKUP(B133,'출력일보 7일'!$L$10:$M$70,2,FALSE)&gt;0,VLOOKUP(B133,'출력일보 7일'!$L$10:$M$70,2,FALSE),0),0)</f>
        <v>0</v>
      </c>
      <c r="N133" s="63">
        <f>IFERROR(IF(VLOOKUP(B133,'출력일보 8일'!$D$10:$E$70,2,FALSE)&gt;0,VLOOKUP(B133,'출력일보 8일'!$D$10:$E$70,2,FALSE),0),0)+IFERROR(IF(VLOOKUP(B133,'출력일보 8일'!$L$10:$M$70,2,FALSE)&gt;0,VLOOKUP(B133,'출력일보 8일'!$L$10:$M$70,2,FALSE),0),0)</f>
        <v>0</v>
      </c>
      <c r="O133" s="63">
        <f>IFERROR(IF(VLOOKUP(B133,'출력일보 9일'!$D$10:$E$70,2,FALSE)&gt;0,VLOOKUP(B133,'출력일보 9일'!$D$10:$E$70,2,FALSE),0),0)+IFERROR(IF(VLOOKUP(B133,'출력일보 9일'!$L$10:$M$70,2,FALSE)&gt;0,VLOOKUP(B133,'출력일보 9일'!$L$10:$M$70,2,FALSE),0),0)</f>
        <v>0</v>
      </c>
      <c r="P133" s="63">
        <f>IFERROR(IF(VLOOKUP(B133,'출력일보 10일'!$D$10:$E$70,2,FALSE)&gt;0,VLOOKUP(B133,'출력일보 10일'!$D$10:$E$70,2,FALSE),0),0)+IFERROR(IF(VLOOKUP(B133,'출력일보 10일'!$L$10:$M$70,2,FALSE)&gt;0,VLOOKUP(B133,'출력일보 10일'!$L$10:$M$70,2,FALSE),0),0)</f>
        <v>0</v>
      </c>
      <c r="Q133" s="63">
        <f>IFERROR(IF(VLOOKUP(B133,'출력일보 11일'!$D$10:$E$70,2,FALSE)&gt;0,VLOOKUP(B133,'출력일보 11일'!$D$10:$E$70,2,FALSE),0),0)+IFERROR(IF(VLOOKUP(B133,'출력일보 11일'!$L$10:$M$70,2,FALSE)&gt;0,VLOOKUP(B133,'출력일보 11일'!$L$10:$M$70,2,FALSE),0),0)</f>
        <v>0</v>
      </c>
      <c r="R133" s="63">
        <f>IFERROR(IF(VLOOKUP(B133,'출력일보 12일'!$D$10:$E$70,2,FALSE)&gt;0,VLOOKUP(B133,'출력일보 12일'!$D$10:$E$70,2,FALSE),0),0)+IFERROR(IF(VLOOKUP(B133,'출력일보 12일'!$L$10:$M$70,2,FALSE)&gt;0,VLOOKUP(B133,'출력일보 12일'!$L$10:$M$70,2,FALSE),0),0)</f>
        <v>0</v>
      </c>
      <c r="S133" s="63">
        <f>IFERROR(IF(VLOOKUP(B133,'출력일보 13일'!$D$10:$E$70,2,FALSE)&gt;0,VLOOKUP(B133,'출력일보 13일'!$D$10:$E$70,2,FALSE),0),0)+IFERROR(IF(VLOOKUP(B133,'출력일보 13일'!$L$10:$M$70,2,FALSE)&gt;0,VLOOKUP(B133,'출력일보 13일'!$L$10:$M$70,2,FALSE),0),0)</f>
        <v>0</v>
      </c>
      <c r="T133" s="63">
        <f>IFERROR(IF(VLOOKUP(B133,'출력일보 14일'!$D$10:$E$70,2,FALSE)&gt;0,VLOOKUP(B133,'출력일보 14일'!$D$10:$E$70,2,FALSE),0),0)+IFERROR(IF(VLOOKUP(B133,'출력일보 14일'!$L$10:$M$70,2,FALSE)&gt;0,VLOOKUP(B133,'출력일보 14일'!$L$10:$M$70,2,FALSE),0),0)</f>
        <v>0</v>
      </c>
      <c r="U133" s="63">
        <f>IFERROR(IF(VLOOKUP(B133,'출력일보 15일'!$D$10:$E$70,2,FALSE)&gt;0,VLOOKUP(B133,'출력일보 15일'!$D$10:$E$70,2,FALSE),0),0)+IFERROR(IF(VLOOKUP(B133,'출력일보 15일'!$L$10:$M$70,2,FALSE)&gt;0,VLOOKUP(B133,'출력일보 15일'!$L$10:$M$70,2,FALSE),0),0)</f>
        <v>0</v>
      </c>
      <c r="V133" s="63">
        <f>IFERROR(IF(VLOOKUP(B133,'출력일보 16일'!$D$10:$E$70,2,FALSE)&gt;0,VLOOKUP(B133,'출력일보 16일'!$D$10:$E$70,2,FALSE),0),0)+IFERROR(IF(VLOOKUP(B133,'출력일보 16일'!$L$10:$M$70,2,FALSE)&gt;0,VLOOKUP(B133,'출력일보 16일'!$L$10:$M$70,2,FALSE),0),0)</f>
        <v>0</v>
      </c>
      <c r="W133" s="63">
        <f>IFERROR(IF(VLOOKUP(B133,'출력일보 17일'!$D$10:$E$70,2,FALSE)&gt;0,VLOOKUP(B133,'출력일보 17일'!$D$10:$E$70,2,FALSE),0),0)+IFERROR(IF(VLOOKUP(B133,'출력일보 17일'!$L$10:$M$70,2,FALSE)&gt;0,VLOOKUP(B133,'출력일보 17일'!$L$10:$M$70,2,FALSE),0),0)</f>
        <v>0</v>
      </c>
      <c r="X133" s="63">
        <f>IFERROR(IF(VLOOKUP(B133,'출력일보 18일'!$D$10:$E$70,2,FALSE)&gt;0,VLOOKUP(B133,'출력일보 18일'!$D$10:$E$70,2,FALSE),0),0)+IFERROR(IF(VLOOKUP(B133,'출력일보 18일'!$L$10:$M$70,2,FALSE)&gt;0,VLOOKUP(B133,'출력일보 18일'!$L$10:$M$70,2,FALSE),0),0)</f>
        <v>0</v>
      </c>
      <c r="Y133" s="63">
        <f>IFERROR(IF(VLOOKUP(B133,'출력일보 19일'!$D$10:$E$70,2,FALSE)&gt;0,VLOOKUP(B133,'출력일보 19일'!$D$10:$E$70,2,FALSE),0),0)+IFERROR(IF(VLOOKUP(B133,'출력일보 19일'!$L$10:$M$70,2,FALSE)&gt;0,VLOOKUP(B133,'출력일보 19일'!$L$10:$M$70,2,FALSE),0),0)</f>
        <v>0</v>
      </c>
      <c r="Z133" s="63">
        <f>IFERROR(IF(VLOOKUP(B133,'출력일보 20일'!$D$10:$E$70,2,FALSE)&gt;0,VLOOKUP(B133,'출력일보 20일'!$D$10:$E$70,2,FALSE),0),0)+IFERROR(IF(VLOOKUP(B133,'출력일보 20일'!$L$10:$M$70,2,FALSE)&gt;0,VLOOKUP(B133,'출력일보 20일'!$L$10:$M$70,2,FALSE),0),0)</f>
        <v>0</v>
      </c>
      <c r="AA133" s="63">
        <f>IFERROR(IF(VLOOKUP(B133,'출력일보 21일'!$D$10:$E$70,2,FALSE)&gt;0,VLOOKUP(B133,'출력일보 21일'!$D$10:$E$70,2,FALSE),0),0)+IFERROR(IF(VLOOKUP(B133,'출력일보 21일'!$L$10:$M$70,2,FALSE)&gt;0,VLOOKUP(B133,'출력일보 21일'!$L$10:$M$70,2,FALSE),0),0)</f>
        <v>0</v>
      </c>
      <c r="AB133" s="63">
        <f>IFERROR(IF(VLOOKUP(B133,'출력일보 22일'!$D$10:$E$70,2,FALSE)&gt;0,VLOOKUP(B133,'출력일보 22일'!$D$10:$E$70,2,FALSE),0),0)+IFERROR(IF(VLOOKUP(B133,'출력일보 22일'!$L$10:$M$70,2,FALSE)&gt;0,VLOOKUP(B133,'출력일보 22일'!$L$10:$M$70,2,FALSE),0),0)</f>
        <v>0</v>
      </c>
      <c r="AC133" s="63">
        <f>IFERROR(IF(VLOOKUP(B133,'출력일보 23일'!$D$10:$E$70,2,FALSE)&gt;0,VLOOKUP(B133,'출력일보 23일'!$D$10:$E$70,2,FALSE),0),0)+IFERROR(IF(VLOOKUP(B133,'출력일보 23일'!$L$10:$M$70,2,FALSE)&gt;0,VLOOKUP(B133,'출력일보 23일'!$L$10:$M$70,2,FALSE),0),0)</f>
        <v>0</v>
      </c>
      <c r="AD133" s="63">
        <f>IFERROR(IF(VLOOKUP(B133,'출력일보 24일'!$D$10:$E$70,2,FALSE)&gt;0,VLOOKUP(B133,'출력일보 24일'!$D$10:$E$70,2,FALSE),0),0)+IFERROR(IF(VLOOKUP(B133,'출력일보 24일'!$L$10:$M$70,2,FALSE)&gt;0,VLOOKUP(B133,'출력일보 24일'!$L$10:$M$70,2,FALSE),0),0)</f>
        <v>0</v>
      </c>
      <c r="AE133" s="63">
        <f>IFERROR(IF(VLOOKUP(B133,'출력일보 25일'!$D$10:$E$70,2,FALSE)&gt;0,VLOOKUP(B133,'출력일보 25일'!$D$10:$E$70,2,FALSE),0),0)+IFERROR(IF(VLOOKUP(B133,'출력일보 25일'!$L$10:$M$70,2,FALSE)&gt;0,VLOOKUP(B133,'출력일보 25일'!$L$10:$M$70,2,FALSE),0),0)</f>
        <v>0</v>
      </c>
      <c r="AF133" s="63">
        <f>IFERROR(IF(VLOOKUP(B133,'출력일보 26일'!$D$10:$E$70,2,FALSE)&gt;0,VLOOKUP(B133,'출력일보 26일'!$D$10:$E$70,2,FALSE),0),0)+IFERROR(IF(VLOOKUP(B133,'출력일보 26일'!$L$10:$M$70,2,FALSE)&gt;0,VLOOKUP(B133,'출력일보 26일'!$L$10:$M$70,2,FALSE),0),0)</f>
        <v>0</v>
      </c>
      <c r="AG133" s="63">
        <f>IFERROR(IF(VLOOKUP(B133,'출력일보 27일'!$D$10:$E$70,2,FALSE)&gt;0,VLOOKUP(B133,'출력일보 27일'!$D$10:$E$70,2,FALSE),0),0)+IFERROR(IF(VLOOKUP(B133,'출력일보 27일'!$L$10:$M$70,2,FALSE)&gt;0,VLOOKUP(B133,'출력일보 27일'!$L$10:$M$70,2,FALSE),0),0)</f>
        <v>0</v>
      </c>
      <c r="AH133" s="63">
        <f>IFERROR(IF(VLOOKUP(B133,'출력일보 28일'!$D$10:$E$70,2,FALSE)&gt;0,VLOOKUP(B133,'출력일보 28일'!$D$10:$E$70,2,FALSE),0),0)+IFERROR(IF(VLOOKUP(B133,'출력일보 28일'!$L$10:$M$70,2,FALSE)&gt;0,VLOOKUP(B133,'출력일보 28일'!$L$10:$M$70,2,FALSE),0),0)</f>
        <v>0</v>
      </c>
      <c r="AI133" s="63">
        <f>IFERROR(IF(VLOOKUP(B133,'출력일보 29일'!$D$10:$E$70,2,FALSE)&gt;0,VLOOKUP(B133,'출력일보 29일'!$D$10:$E$70,2,FALSE),0),0)+IFERROR(IF(VLOOKUP(B133,'출력일보 29일'!$L$10:$M$70,2,FALSE)&gt;0,VLOOKUP(B133,'출력일보 29일'!$L$10:$M$70,2,FALSE),0),0)</f>
        <v>0</v>
      </c>
      <c r="AJ133" s="63">
        <f>IFERROR(IF(VLOOKUP(B133,'출력일보 30일'!$D$10:$E$70,2,FALSE)&gt;0,VLOOKUP(B133,'출력일보 30일'!$D$10:$E$70,2,FALSE),0),0)+IFERROR(IF(VLOOKUP(B133,'출력일보 30일'!$L$10:$M$70,2,FALSE)&gt;0,VLOOKUP(B133,'출력일보 30일'!$L$10:$M$70,2,FALSE),0),0)</f>
        <v>0</v>
      </c>
      <c r="AK133" s="64">
        <f>IFERROR(IF(VLOOKUP(B133,'출력일보 31일'!$D$10:$E$70,2,FALSE)&gt;0,VLOOKUP(B133,'출력일보 31일'!$D$10:$E$70,2,FALSE),0),0)+IFERROR(IF(VLOOKUP(B133,'출력일보 31일'!$L$10:$M$70,2,FALSE)&gt;0,VLOOKUP(B133,'출력일보 31일'!$L$10:$M$70,2,FALSE),0),0)</f>
        <v>0</v>
      </c>
      <c r="AL133" s="75">
        <f t="shared" si="24"/>
        <v>0</v>
      </c>
      <c r="AM133" s="76">
        <f t="shared" si="25"/>
        <v>0</v>
      </c>
      <c r="AN133" s="77"/>
      <c r="AO133" s="95">
        <f t="shared" si="26"/>
        <v>0</v>
      </c>
      <c r="AP133" s="96">
        <f t="shared" si="27"/>
        <v>0</v>
      </c>
      <c r="AQ133" s="97">
        <f t="shared" si="28"/>
        <v>0</v>
      </c>
      <c r="AR133" s="97">
        <f t="shared" si="29"/>
        <v>0</v>
      </c>
      <c r="AS133" s="95">
        <f t="shared" si="30"/>
        <v>0</v>
      </c>
      <c r="AT133" s="96">
        <f t="shared" si="31"/>
        <v>0</v>
      </c>
      <c r="AU133" s="89"/>
      <c r="AV133" s="82"/>
      <c r="AW133" s="83"/>
      <c r="AX133" s="83"/>
      <c r="AY133" s="87"/>
    </row>
    <row r="134" spans="1:51" ht="30" customHeight="1">
      <c r="A134" s="148"/>
      <c r="B134" s="143"/>
      <c r="C134" s="143"/>
      <c r="D134" s="143"/>
      <c r="E134" s="143"/>
      <c r="F134" s="144"/>
      <c r="G134" s="62">
        <f>IFERROR(IF(VLOOKUP(B134,'출력일보 1일'!$D$10:$E$70,2,FALSE)&gt;0,VLOOKUP(B134,'출력일보 1일'!$D$10:$E$70,2,FALSE),0),0)+IFERROR(IF(VLOOKUP(B134,'출력일보 1일'!$L$10:$M$70,2,FALSE)&gt;0,VLOOKUP(B134,'출력일보 1일'!$L$10:$M$70,2,FALSE),0),0)</f>
        <v>0</v>
      </c>
      <c r="H134" s="63">
        <f>IFERROR(IF(VLOOKUP(B134,'출력일보 2일'!$D$10:$E$70,2,FALSE)&gt;0,VLOOKUP(B134,'출력일보 2일'!$D$10:$E$70,2,FALSE),0),0)+IFERROR(IF(VLOOKUP(B134,'출력일보 2일'!$L$10:$M$70,2,FALSE)&gt;0,VLOOKUP(B134,'출력일보 2일'!$L$10:$M$70,2,FALSE),0),0)</f>
        <v>0</v>
      </c>
      <c r="I134" s="63">
        <f>IFERROR(IF(VLOOKUP(B134,'출력일보 3일'!$D$10:$E$70,2,FALSE)&gt;0,VLOOKUP(B134,'출력일보 3일'!$D$10:$E$70,2,FALSE),0),0)+IFERROR(IF(VLOOKUP(B134,'출력일보 3일'!$L$10:$M$70,2,FALSE)&gt;0,VLOOKUP(B134,'출력일보 3일'!$L$10:$M$70,2,FALSE),0),0)</f>
        <v>0</v>
      </c>
      <c r="J134" s="63">
        <f>IFERROR(IF(VLOOKUP(B134,'출력일보 4일'!$D$10:$E$70,2,FALSE)&gt;0,VLOOKUP(B134,'출력일보 4일'!$D$10:$E$70,2,FALSE),0),0)+IFERROR(IF(VLOOKUP(B134,'출력일보 4일'!$L$10:$M$70,2,FALSE)&gt;0,VLOOKUP(B134,'출력일보 4일'!$L$10:$M$70,2,FALSE),0),0)</f>
        <v>0</v>
      </c>
      <c r="K134" s="63">
        <f>IFERROR(IF(VLOOKUP(B134,'출력일보 5일'!$D$10:$E$70,2,FALSE)&gt;0,VLOOKUP(B134,'출력일보 5일'!$D$10:$E$70,2,FALSE),0),0)+IFERROR(IF(VLOOKUP(B134,'출력일보 5일'!$L$10:$M$70,2,FALSE)&gt;0,VLOOKUP(B134,'출력일보 5일'!$L$10:$M$70,2,FALSE),0),0)</f>
        <v>0</v>
      </c>
      <c r="L134" s="63">
        <f>IFERROR(IF(VLOOKUP(B134,'출력일보 6일'!$D$10:$E$70,2,FALSE)&gt;0,VLOOKUP(B134,'출력일보 6일'!$D$10:$E$70,2,FALSE),0),0)+IFERROR(IF(VLOOKUP(B134,'출력일보 6일'!$L$10:$M$70,2,FALSE)&gt;0,VLOOKUP(B134,'출력일보 6일'!$L$10:$M$70,2,FALSE),0),0)</f>
        <v>0</v>
      </c>
      <c r="M134" s="63">
        <f>IFERROR(IF(VLOOKUP(B134,'출력일보 7일'!$D$10:$E$70,2,FALSE)&gt;0,VLOOKUP(B134,'출력일보 7일'!$D$10:$E$70,2,FALSE),0),0)+IFERROR(IF(VLOOKUP(B134,'출력일보 7일'!$L$10:$M$70,2,FALSE)&gt;0,VLOOKUP(B134,'출력일보 7일'!$L$10:$M$70,2,FALSE),0),0)</f>
        <v>0</v>
      </c>
      <c r="N134" s="63">
        <f>IFERROR(IF(VLOOKUP(B134,'출력일보 8일'!$D$10:$E$70,2,FALSE)&gt;0,VLOOKUP(B134,'출력일보 8일'!$D$10:$E$70,2,FALSE),0),0)+IFERROR(IF(VLOOKUP(B134,'출력일보 8일'!$L$10:$M$70,2,FALSE)&gt;0,VLOOKUP(B134,'출력일보 8일'!$L$10:$M$70,2,FALSE),0),0)</f>
        <v>0</v>
      </c>
      <c r="O134" s="63">
        <f>IFERROR(IF(VLOOKUP(B134,'출력일보 9일'!$D$10:$E$70,2,FALSE)&gt;0,VLOOKUP(B134,'출력일보 9일'!$D$10:$E$70,2,FALSE),0),0)+IFERROR(IF(VLOOKUP(B134,'출력일보 9일'!$L$10:$M$70,2,FALSE)&gt;0,VLOOKUP(B134,'출력일보 9일'!$L$10:$M$70,2,FALSE),0),0)</f>
        <v>0</v>
      </c>
      <c r="P134" s="63">
        <f>IFERROR(IF(VLOOKUP(B134,'출력일보 10일'!$D$10:$E$70,2,FALSE)&gt;0,VLOOKUP(B134,'출력일보 10일'!$D$10:$E$70,2,FALSE),0),0)+IFERROR(IF(VLOOKUP(B134,'출력일보 10일'!$L$10:$M$70,2,FALSE)&gt;0,VLOOKUP(B134,'출력일보 10일'!$L$10:$M$70,2,FALSE),0),0)</f>
        <v>0</v>
      </c>
      <c r="Q134" s="63">
        <f>IFERROR(IF(VLOOKUP(B134,'출력일보 11일'!$D$10:$E$70,2,FALSE)&gt;0,VLOOKUP(B134,'출력일보 11일'!$D$10:$E$70,2,FALSE),0),0)+IFERROR(IF(VLOOKUP(B134,'출력일보 11일'!$L$10:$M$70,2,FALSE)&gt;0,VLOOKUP(B134,'출력일보 11일'!$L$10:$M$70,2,FALSE),0),0)</f>
        <v>0</v>
      </c>
      <c r="R134" s="63">
        <f>IFERROR(IF(VLOOKUP(B134,'출력일보 12일'!$D$10:$E$70,2,FALSE)&gt;0,VLOOKUP(B134,'출력일보 12일'!$D$10:$E$70,2,FALSE),0),0)+IFERROR(IF(VLOOKUP(B134,'출력일보 12일'!$L$10:$M$70,2,FALSE)&gt;0,VLOOKUP(B134,'출력일보 12일'!$L$10:$M$70,2,FALSE),0),0)</f>
        <v>0</v>
      </c>
      <c r="S134" s="63">
        <f>IFERROR(IF(VLOOKUP(B134,'출력일보 13일'!$D$10:$E$70,2,FALSE)&gt;0,VLOOKUP(B134,'출력일보 13일'!$D$10:$E$70,2,FALSE),0),0)+IFERROR(IF(VLOOKUP(B134,'출력일보 13일'!$L$10:$M$70,2,FALSE)&gt;0,VLOOKUP(B134,'출력일보 13일'!$L$10:$M$70,2,FALSE),0),0)</f>
        <v>0</v>
      </c>
      <c r="T134" s="63">
        <f>IFERROR(IF(VLOOKUP(B134,'출력일보 14일'!$D$10:$E$70,2,FALSE)&gt;0,VLOOKUP(B134,'출력일보 14일'!$D$10:$E$70,2,FALSE),0),0)+IFERROR(IF(VLOOKUP(B134,'출력일보 14일'!$L$10:$M$70,2,FALSE)&gt;0,VLOOKUP(B134,'출력일보 14일'!$L$10:$M$70,2,FALSE),0),0)</f>
        <v>0</v>
      </c>
      <c r="U134" s="63">
        <f>IFERROR(IF(VLOOKUP(B134,'출력일보 15일'!$D$10:$E$70,2,FALSE)&gt;0,VLOOKUP(B134,'출력일보 15일'!$D$10:$E$70,2,FALSE),0),0)+IFERROR(IF(VLOOKUP(B134,'출력일보 15일'!$L$10:$M$70,2,FALSE)&gt;0,VLOOKUP(B134,'출력일보 15일'!$L$10:$M$70,2,FALSE),0),0)</f>
        <v>0</v>
      </c>
      <c r="V134" s="63">
        <f>IFERROR(IF(VLOOKUP(B134,'출력일보 16일'!$D$10:$E$70,2,FALSE)&gt;0,VLOOKUP(B134,'출력일보 16일'!$D$10:$E$70,2,FALSE),0),0)+IFERROR(IF(VLOOKUP(B134,'출력일보 16일'!$L$10:$M$70,2,FALSE)&gt;0,VLOOKUP(B134,'출력일보 16일'!$L$10:$M$70,2,FALSE),0),0)</f>
        <v>0</v>
      </c>
      <c r="W134" s="63">
        <f>IFERROR(IF(VLOOKUP(B134,'출력일보 17일'!$D$10:$E$70,2,FALSE)&gt;0,VLOOKUP(B134,'출력일보 17일'!$D$10:$E$70,2,FALSE),0),0)+IFERROR(IF(VLOOKUP(B134,'출력일보 17일'!$L$10:$M$70,2,FALSE)&gt;0,VLOOKUP(B134,'출력일보 17일'!$L$10:$M$70,2,FALSE),0),0)</f>
        <v>0</v>
      </c>
      <c r="X134" s="63">
        <f>IFERROR(IF(VLOOKUP(B134,'출력일보 18일'!$D$10:$E$70,2,FALSE)&gt;0,VLOOKUP(B134,'출력일보 18일'!$D$10:$E$70,2,FALSE),0),0)+IFERROR(IF(VLOOKUP(B134,'출력일보 18일'!$L$10:$M$70,2,FALSE)&gt;0,VLOOKUP(B134,'출력일보 18일'!$L$10:$M$70,2,FALSE),0),0)</f>
        <v>0</v>
      </c>
      <c r="Y134" s="63">
        <f>IFERROR(IF(VLOOKUP(B134,'출력일보 19일'!$D$10:$E$70,2,FALSE)&gt;0,VLOOKUP(B134,'출력일보 19일'!$D$10:$E$70,2,FALSE),0),0)+IFERROR(IF(VLOOKUP(B134,'출력일보 19일'!$L$10:$M$70,2,FALSE)&gt;0,VLOOKUP(B134,'출력일보 19일'!$L$10:$M$70,2,FALSE),0),0)</f>
        <v>0</v>
      </c>
      <c r="Z134" s="63">
        <f>IFERROR(IF(VLOOKUP(B134,'출력일보 20일'!$D$10:$E$70,2,FALSE)&gt;0,VLOOKUP(B134,'출력일보 20일'!$D$10:$E$70,2,FALSE),0),0)+IFERROR(IF(VLOOKUP(B134,'출력일보 20일'!$L$10:$M$70,2,FALSE)&gt;0,VLOOKUP(B134,'출력일보 20일'!$L$10:$M$70,2,FALSE),0),0)</f>
        <v>0</v>
      </c>
      <c r="AA134" s="63">
        <f>IFERROR(IF(VLOOKUP(B134,'출력일보 21일'!$D$10:$E$70,2,FALSE)&gt;0,VLOOKUP(B134,'출력일보 21일'!$D$10:$E$70,2,FALSE),0),0)+IFERROR(IF(VLOOKUP(B134,'출력일보 21일'!$L$10:$M$70,2,FALSE)&gt;0,VLOOKUP(B134,'출력일보 21일'!$L$10:$M$70,2,FALSE),0),0)</f>
        <v>0</v>
      </c>
      <c r="AB134" s="63">
        <f>IFERROR(IF(VLOOKUP(B134,'출력일보 22일'!$D$10:$E$70,2,FALSE)&gt;0,VLOOKUP(B134,'출력일보 22일'!$D$10:$E$70,2,FALSE),0),0)+IFERROR(IF(VLOOKUP(B134,'출력일보 22일'!$L$10:$M$70,2,FALSE)&gt;0,VLOOKUP(B134,'출력일보 22일'!$L$10:$M$70,2,FALSE),0),0)</f>
        <v>0</v>
      </c>
      <c r="AC134" s="63">
        <f>IFERROR(IF(VLOOKUP(B134,'출력일보 23일'!$D$10:$E$70,2,FALSE)&gt;0,VLOOKUP(B134,'출력일보 23일'!$D$10:$E$70,2,FALSE),0),0)+IFERROR(IF(VLOOKUP(B134,'출력일보 23일'!$L$10:$M$70,2,FALSE)&gt;0,VLOOKUP(B134,'출력일보 23일'!$L$10:$M$70,2,FALSE),0),0)</f>
        <v>0</v>
      </c>
      <c r="AD134" s="63">
        <f>IFERROR(IF(VLOOKUP(B134,'출력일보 24일'!$D$10:$E$70,2,FALSE)&gt;0,VLOOKUP(B134,'출력일보 24일'!$D$10:$E$70,2,FALSE),0),0)+IFERROR(IF(VLOOKUP(B134,'출력일보 24일'!$L$10:$M$70,2,FALSE)&gt;0,VLOOKUP(B134,'출력일보 24일'!$L$10:$M$70,2,FALSE),0),0)</f>
        <v>0</v>
      </c>
      <c r="AE134" s="63">
        <f>IFERROR(IF(VLOOKUP(B134,'출력일보 25일'!$D$10:$E$70,2,FALSE)&gt;0,VLOOKUP(B134,'출력일보 25일'!$D$10:$E$70,2,FALSE),0),0)+IFERROR(IF(VLOOKUP(B134,'출력일보 25일'!$L$10:$M$70,2,FALSE)&gt;0,VLOOKUP(B134,'출력일보 25일'!$L$10:$M$70,2,FALSE),0),0)</f>
        <v>0</v>
      </c>
      <c r="AF134" s="63">
        <f>IFERROR(IF(VLOOKUP(B134,'출력일보 26일'!$D$10:$E$70,2,FALSE)&gt;0,VLOOKUP(B134,'출력일보 26일'!$D$10:$E$70,2,FALSE),0),0)+IFERROR(IF(VLOOKUP(B134,'출력일보 26일'!$L$10:$M$70,2,FALSE)&gt;0,VLOOKUP(B134,'출력일보 26일'!$L$10:$M$70,2,FALSE),0),0)</f>
        <v>0</v>
      </c>
      <c r="AG134" s="63">
        <f>IFERROR(IF(VLOOKUP(B134,'출력일보 27일'!$D$10:$E$70,2,FALSE)&gt;0,VLOOKUP(B134,'출력일보 27일'!$D$10:$E$70,2,FALSE),0),0)+IFERROR(IF(VLOOKUP(B134,'출력일보 27일'!$L$10:$M$70,2,FALSE)&gt;0,VLOOKUP(B134,'출력일보 27일'!$L$10:$M$70,2,FALSE),0),0)</f>
        <v>0</v>
      </c>
      <c r="AH134" s="63">
        <f>IFERROR(IF(VLOOKUP(B134,'출력일보 28일'!$D$10:$E$70,2,FALSE)&gt;0,VLOOKUP(B134,'출력일보 28일'!$D$10:$E$70,2,FALSE),0),0)+IFERROR(IF(VLOOKUP(B134,'출력일보 28일'!$L$10:$M$70,2,FALSE)&gt;0,VLOOKUP(B134,'출력일보 28일'!$L$10:$M$70,2,FALSE),0),0)</f>
        <v>0</v>
      </c>
      <c r="AI134" s="63">
        <f>IFERROR(IF(VLOOKUP(B134,'출력일보 29일'!$D$10:$E$70,2,FALSE)&gt;0,VLOOKUP(B134,'출력일보 29일'!$D$10:$E$70,2,FALSE),0),0)+IFERROR(IF(VLOOKUP(B134,'출력일보 29일'!$L$10:$M$70,2,FALSE)&gt;0,VLOOKUP(B134,'출력일보 29일'!$L$10:$M$70,2,FALSE),0),0)</f>
        <v>0</v>
      </c>
      <c r="AJ134" s="63">
        <f>IFERROR(IF(VLOOKUP(B134,'출력일보 30일'!$D$10:$E$70,2,FALSE)&gt;0,VLOOKUP(B134,'출력일보 30일'!$D$10:$E$70,2,FALSE),0),0)+IFERROR(IF(VLOOKUP(B134,'출력일보 30일'!$L$10:$M$70,2,FALSE)&gt;0,VLOOKUP(B134,'출력일보 30일'!$L$10:$M$70,2,FALSE),0),0)</f>
        <v>0</v>
      </c>
      <c r="AK134" s="64">
        <f>IFERROR(IF(VLOOKUP(B134,'출력일보 31일'!$D$10:$E$70,2,FALSE)&gt;0,VLOOKUP(B134,'출력일보 31일'!$D$10:$E$70,2,FALSE),0),0)+IFERROR(IF(VLOOKUP(B134,'출력일보 31일'!$L$10:$M$70,2,FALSE)&gt;0,VLOOKUP(B134,'출력일보 31일'!$L$10:$M$70,2,FALSE),0),0)</f>
        <v>0</v>
      </c>
      <c r="AL134" s="75">
        <f t="shared" si="24"/>
        <v>0</v>
      </c>
      <c r="AM134" s="76">
        <f t="shared" si="25"/>
        <v>0</v>
      </c>
      <c r="AN134" s="77"/>
      <c r="AO134" s="95">
        <f t="shared" si="26"/>
        <v>0</v>
      </c>
      <c r="AP134" s="96">
        <f t="shared" si="27"/>
        <v>0</v>
      </c>
      <c r="AQ134" s="97">
        <f t="shared" si="28"/>
        <v>0</v>
      </c>
      <c r="AR134" s="97">
        <f t="shared" si="29"/>
        <v>0</v>
      </c>
      <c r="AS134" s="95">
        <f t="shared" si="30"/>
        <v>0</v>
      </c>
      <c r="AT134" s="96">
        <f t="shared" si="31"/>
        <v>0</v>
      </c>
      <c r="AU134" s="89"/>
      <c r="AV134" s="82"/>
      <c r="AW134" s="83"/>
      <c r="AX134" s="83"/>
      <c r="AY134" s="87"/>
    </row>
    <row r="135" spans="1:51" ht="30" customHeight="1">
      <c r="A135" s="148"/>
      <c r="B135" s="141"/>
      <c r="C135" s="141"/>
      <c r="D135" s="141"/>
      <c r="E135" s="141"/>
      <c r="F135" s="142"/>
      <c r="G135" s="62">
        <f>IFERROR(IF(VLOOKUP(B135,'출력일보 1일'!$D$10:$E$70,2,FALSE)&gt;0,VLOOKUP(B135,'출력일보 1일'!$D$10:$E$70,2,FALSE),0),0)+IFERROR(IF(VLOOKUP(B135,'출력일보 1일'!$L$10:$M$70,2,FALSE)&gt;0,VLOOKUP(B135,'출력일보 1일'!$L$10:$M$70,2,FALSE),0),0)</f>
        <v>0</v>
      </c>
      <c r="H135" s="63">
        <f>IFERROR(IF(VLOOKUP(B135,'출력일보 2일'!$D$10:$E$70,2,FALSE)&gt;0,VLOOKUP(B135,'출력일보 2일'!$D$10:$E$70,2,FALSE),0),0)+IFERROR(IF(VLOOKUP(B135,'출력일보 2일'!$L$10:$M$70,2,FALSE)&gt;0,VLOOKUP(B135,'출력일보 2일'!$L$10:$M$70,2,FALSE),0),0)</f>
        <v>0</v>
      </c>
      <c r="I135" s="63">
        <f>IFERROR(IF(VLOOKUP(B135,'출력일보 3일'!$D$10:$E$70,2,FALSE)&gt;0,VLOOKUP(B135,'출력일보 3일'!$D$10:$E$70,2,FALSE),0),0)+IFERROR(IF(VLOOKUP(B135,'출력일보 3일'!$L$10:$M$70,2,FALSE)&gt;0,VLOOKUP(B135,'출력일보 3일'!$L$10:$M$70,2,FALSE),0),0)</f>
        <v>0</v>
      </c>
      <c r="J135" s="63">
        <f>IFERROR(IF(VLOOKUP(B135,'출력일보 4일'!$D$10:$E$70,2,FALSE)&gt;0,VLOOKUP(B135,'출력일보 4일'!$D$10:$E$70,2,FALSE),0),0)+IFERROR(IF(VLOOKUP(B135,'출력일보 4일'!$L$10:$M$70,2,FALSE)&gt;0,VLOOKUP(B135,'출력일보 4일'!$L$10:$M$70,2,FALSE),0),0)</f>
        <v>0</v>
      </c>
      <c r="K135" s="63">
        <f>IFERROR(IF(VLOOKUP(B135,'출력일보 5일'!$D$10:$E$70,2,FALSE)&gt;0,VLOOKUP(B135,'출력일보 5일'!$D$10:$E$70,2,FALSE),0),0)+IFERROR(IF(VLOOKUP(B135,'출력일보 5일'!$L$10:$M$70,2,FALSE)&gt;0,VLOOKUP(B135,'출력일보 5일'!$L$10:$M$70,2,FALSE),0),0)</f>
        <v>0</v>
      </c>
      <c r="L135" s="63">
        <f>IFERROR(IF(VLOOKUP(B135,'출력일보 6일'!$D$10:$E$70,2,FALSE)&gt;0,VLOOKUP(B135,'출력일보 6일'!$D$10:$E$70,2,FALSE),0),0)+IFERROR(IF(VLOOKUP(B135,'출력일보 6일'!$L$10:$M$70,2,FALSE)&gt;0,VLOOKUP(B135,'출력일보 6일'!$L$10:$M$70,2,FALSE),0),0)</f>
        <v>0</v>
      </c>
      <c r="M135" s="63">
        <f>IFERROR(IF(VLOOKUP(B135,'출력일보 7일'!$D$10:$E$70,2,FALSE)&gt;0,VLOOKUP(B135,'출력일보 7일'!$D$10:$E$70,2,FALSE),0),0)+IFERROR(IF(VLOOKUP(B135,'출력일보 7일'!$L$10:$M$70,2,FALSE)&gt;0,VLOOKUP(B135,'출력일보 7일'!$L$10:$M$70,2,FALSE),0),0)</f>
        <v>0</v>
      </c>
      <c r="N135" s="63">
        <f>IFERROR(IF(VLOOKUP(B135,'출력일보 8일'!$D$10:$E$70,2,FALSE)&gt;0,VLOOKUP(B135,'출력일보 8일'!$D$10:$E$70,2,FALSE),0),0)+IFERROR(IF(VLOOKUP(B135,'출력일보 8일'!$L$10:$M$70,2,FALSE)&gt;0,VLOOKUP(B135,'출력일보 8일'!$L$10:$M$70,2,FALSE),0),0)</f>
        <v>0</v>
      </c>
      <c r="O135" s="63">
        <f>IFERROR(IF(VLOOKUP(B135,'출력일보 9일'!$D$10:$E$70,2,FALSE)&gt;0,VLOOKUP(B135,'출력일보 9일'!$D$10:$E$70,2,FALSE),0),0)+IFERROR(IF(VLOOKUP(B135,'출력일보 9일'!$L$10:$M$70,2,FALSE)&gt;0,VLOOKUP(B135,'출력일보 9일'!$L$10:$M$70,2,FALSE),0),0)</f>
        <v>0</v>
      </c>
      <c r="P135" s="63">
        <f>IFERROR(IF(VLOOKUP(B135,'출력일보 10일'!$D$10:$E$70,2,FALSE)&gt;0,VLOOKUP(B135,'출력일보 10일'!$D$10:$E$70,2,FALSE),0),0)+IFERROR(IF(VLOOKUP(B135,'출력일보 10일'!$L$10:$M$70,2,FALSE)&gt;0,VLOOKUP(B135,'출력일보 10일'!$L$10:$M$70,2,FALSE),0),0)</f>
        <v>0</v>
      </c>
      <c r="Q135" s="63">
        <f>IFERROR(IF(VLOOKUP(B135,'출력일보 11일'!$D$10:$E$70,2,FALSE)&gt;0,VLOOKUP(B135,'출력일보 11일'!$D$10:$E$70,2,FALSE),0),0)+IFERROR(IF(VLOOKUP(B135,'출력일보 11일'!$L$10:$M$70,2,FALSE)&gt;0,VLOOKUP(B135,'출력일보 11일'!$L$10:$M$70,2,FALSE),0),0)</f>
        <v>0</v>
      </c>
      <c r="R135" s="63">
        <f>IFERROR(IF(VLOOKUP(B135,'출력일보 12일'!$D$10:$E$70,2,FALSE)&gt;0,VLOOKUP(B135,'출력일보 12일'!$D$10:$E$70,2,FALSE),0),0)+IFERROR(IF(VLOOKUP(B135,'출력일보 12일'!$L$10:$M$70,2,FALSE)&gt;0,VLOOKUP(B135,'출력일보 12일'!$L$10:$M$70,2,FALSE),0),0)</f>
        <v>0</v>
      </c>
      <c r="S135" s="63">
        <f>IFERROR(IF(VLOOKUP(B135,'출력일보 13일'!$D$10:$E$70,2,FALSE)&gt;0,VLOOKUP(B135,'출력일보 13일'!$D$10:$E$70,2,FALSE),0),0)+IFERROR(IF(VLOOKUP(B135,'출력일보 13일'!$L$10:$M$70,2,FALSE)&gt;0,VLOOKUP(B135,'출력일보 13일'!$L$10:$M$70,2,FALSE),0),0)</f>
        <v>0</v>
      </c>
      <c r="T135" s="63">
        <f>IFERROR(IF(VLOOKUP(B135,'출력일보 14일'!$D$10:$E$70,2,FALSE)&gt;0,VLOOKUP(B135,'출력일보 14일'!$D$10:$E$70,2,FALSE),0),0)+IFERROR(IF(VLOOKUP(B135,'출력일보 14일'!$L$10:$M$70,2,FALSE)&gt;0,VLOOKUP(B135,'출력일보 14일'!$L$10:$M$70,2,FALSE),0),0)</f>
        <v>0</v>
      </c>
      <c r="U135" s="63">
        <f>IFERROR(IF(VLOOKUP(B135,'출력일보 15일'!$D$10:$E$70,2,FALSE)&gt;0,VLOOKUP(B135,'출력일보 15일'!$D$10:$E$70,2,FALSE),0),0)+IFERROR(IF(VLOOKUP(B135,'출력일보 15일'!$L$10:$M$70,2,FALSE)&gt;0,VLOOKUP(B135,'출력일보 15일'!$L$10:$M$70,2,FALSE),0),0)</f>
        <v>0</v>
      </c>
      <c r="V135" s="63">
        <f>IFERROR(IF(VLOOKUP(B135,'출력일보 16일'!$D$10:$E$70,2,FALSE)&gt;0,VLOOKUP(B135,'출력일보 16일'!$D$10:$E$70,2,FALSE),0),0)+IFERROR(IF(VLOOKUP(B135,'출력일보 16일'!$L$10:$M$70,2,FALSE)&gt;0,VLOOKUP(B135,'출력일보 16일'!$L$10:$M$70,2,FALSE),0),0)</f>
        <v>0</v>
      </c>
      <c r="W135" s="63">
        <f>IFERROR(IF(VLOOKUP(B135,'출력일보 17일'!$D$10:$E$70,2,FALSE)&gt;0,VLOOKUP(B135,'출력일보 17일'!$D$10:$E$70,2,FALSE),0),0)+IFERROR(IF(VLOOKUP(B135,'출력일보 17일'!$L$10:$M$70,2,FALSE)&gt;0,VLOOKUP(B135,'출력일보 17일'!$L$10:$M$70,2,FALSE),0),0)</f>
        <v>0</v>
      </c>
      <c r="X135" s="63">
        <f>IFERROR(IF(VLOOKUP(B135,'출력일보 18일'!$D$10:$E$70,2,FALSE)&gt;0,VLOOKUP(B135,'출력일보 18일'!$D$10:$E$70,2,FALSE),0),0)+IFERROR(IF(VLOOKUP(B135,'출력일보 18일'!$L$10:$M$70,2,FALSE)&gt;0,VLOOKUP(B135,'출력일보 18일'!$L$10:$M$70,2,FALSE),0),0)</f>
        <v>0</v>
      </c>
      <c r="Y135" s="63">
        <f>IFERROR(IF(VLOOKUP(B135,'출력일보 19일'!$D$10:$E$70,2,FALSE)&gt;0,VLOOKUP(B135,'출력일보 19일'!$D$10:$E$70,2,FALSE),0),0)+IFERROR(IF(VLOOKUP(B135,'출력일보 19일'!$L$10:$M$70,2,FALSE)&gt;0,VLOOKUP(B135,'출력일보 19일'!$L$10:$M$70,2,FALSE),0),0)</f>
        <v>0</v>
      </c>
      <c r="Z135" s="63">
        <f>IFERROR(IF(VLOOKUP(B135,'출력일보 20일'!$D$10:$E$70,2,FALSE)&gt;0,VLOOKUP(B135,'출력일보 20일'!$D$10:$E$70,2,FALSE),0),0)+IFERROR(IF(VLOOKUP(B135,'출력일보 20일'!$L$10:$M$70,2,FALSE)&gt;0,VLOOKUP(B135,'출력일보 20일'!$L$10:$M$70,2,FALSE),0),0)</f>
        <v>0</v>
      </c>
      <c r="AA135" s="63">
        <f>IFERROR(IF(VLOOKUP(B135,'출력일보 21일'!$D$10:$E$70,2,FALSE)&gt;0,VLOOKUP(B135,'출력일보 21일'!$D$10:$E$70,2,FALSE),0),0)+IFERROR(IF(VLOOKUP(B135,'출력일보 21일'!$L$10:$M$70,2,FALSE)&gt;0,VLOOKUP(B135,'출력일보 21일'!$L$10:$M$70,2,FALSE),0),0)</f>
        <v>0</v>
      </c>
      <c r="AB135" s="63">
        <f>IFERROR(IF(VLOOKUP(B135,'출력일보 22일'!$D$10:$E$70,2,FALSE)&gt;0,VLOOKUP(B135,'출력일보 22일'!$D$10:$E$70,2,FALSE),0),0)+IFERROR(IF(VLOOKUP(B135,'출력일보 22일'!$L$10:$M$70,2,FALSE)&gt;0,VLOOKUP(B135,'출력일보 22일'!$L$10:$M$70,2,FALSE),0),0)</f>
        <v>0</v>
      </c>
      <c r="AC135" s="63">
        <f>IFERROR(IF(VLOOKUP(B135,'출력일보 23일'!$D$10:$E$70,2,FALSE)&gt;0,VLOOKUP(B135,'출력일보 23일'!$D$10:$E$70,2,FALSE),0),0)+IFERROR(IF(VLOOKUP(B135,'출력일보 23일'!$L$10:$M$70,2,FALSE)&gt;0,VLOOKUP(B135,'출력일보 23일'!$L$10:$M$70,2,FALSE),0),0)</f>
        <v>0</v>
      </c>
      <c r="AD135" s="63">
        <f>IFERROR(IF(VLOOKUP(B135,'출력일보 24일'!$D$10:$E$70,2,FALSE)&gt;0,VLOOKUP(B135,'출력일보 24일'!$D$10:$E$70,2,FALSE),0),0)+IFERROR(IF(VLOOKUP(B135,'출력일보 24일'!$L$10:$M$70,2,FALSE)&gt;0,VLOOKUP(B135,'출력일보 24일'!$L$10:$M$70,2,FALSE),0),0)</f>
        <v>0</v>
      </c>
      <c r="AE135" s="63">
        <f>IFERROR(IF(VLOOKUP(B135,'출력일보 25일'!$D$10:$E$70,2,FALSE)&gt;0,VLOOKUP(B135,'출력일보 25일'!$D$10:$E$70,2,FALSE),0),0)+IFERROR(IF(VLOOKUP(B135,'출력일보 25일'!$L$10:$M$70,2,FALSE)&gt;0,VLOOKUP(B135,'출력일보 25일'!$L$10:$M$70,2,FALSE),0),0)</f>
        <v>0</v>
      </c>
      <c r="AF135" s="63">
        <f>IFERROR(IF(VLOOKUP(B135,'출력일보 26일'!$D$10:$E$70,2,FALSE)&gt;0,VLOOKUP(B135,'출력일보 26일'!$D$10:$E$70,2,FALSE),0),0)+IFERROR(IF(VLOOKUP(B135,'출력일보 26일'!$L$10:$M$70,2,FALSE)&gt;0,VLOOKUP(B135,'출력일보 26일'!$L$10:$M$70,2,FALSE),0),0)</f>
        <v>0</v>
      </c>
      <c r="AG135" s="63">
        <f>IFERROR(IF(VLOOKUP(B135,'출력일보 27일'!$D$10:$E$70,2,FALSE)&gt;0,VLOOKUP(B135,'출력일보 27일'!$D$10:$E$70,2,FALSE),0),0)+IFERROR(IF(VLOOKUP(B135,'출력일보 27일'!$L$10:$M$70,2,FALSE)&gt;0,VLOOKUP(B135,'출력일보 27일'!$L$10:$M$70,2,FALSE),0),0)</f>
        <v>0</v>
      </c>
      <c r="AH135" s="63">
        <f>IFERROR(IF(VLOOKUP(B135,'출력일보 28일'!$D$10:$E$70,2,FALSE)&gt;0,VLOOKUP(B135,'출력일보 28일'!$D$10:$E$70,2,FALSE),0),0)+IFERROR(IF(VLOOKUP(B135,'출력일보 28일'!$L$10:$M$70,2,FALSE)&gt;0,VLOOKUP(B135,'출력일보 28일'!$L$10:$M$70,2,FALSE),0),0)</f>
        <v>0</v>
      </c>
      <c r="AI135" s="63">
        <f>IFERROR(IF(VLOOKUP(B135,'출력일보 29일'!$D$10:$E$70,2,FALSE)&gt;0,VLOOKUP(B135,'출력일보 29일'!$D$10:$E$70,2,FALSE),0),0)+IFERROR(IF(VLOOKUP(B135,'출력일보 29일'!$L$10:$M$70,2,FALSE)&gt;0,VLOOKUP(B135,'출력일보 29일'!$L$10:$M$70,2,FALSE),0),0)</f>
        <v>0</v>
      </c>
      <c r="AJ135" s="63">
        <f>IFERROR(IF(VLOOKUP(B135,'출력일보 30일'!$D$10:$E$70,2,FALSE)&gt;0,VLOOKUP(B135,'출력일보 30일'!$D$10:$E$70,2,FALSE),0),0)+IFERROR(IF(VLOOKUP(B135,'출력일보 30일'!$L$10:$M$70,2,FALSE)&gt;0,VLOOKUP(B135,'출력일보 30일'!$L$10:$M$70,2,FALSE),0),0)</f>
        <v>0</v>
      </c>
      <c r="AK135" s="64">
        <f>IFERROR(IF(VLOOKUP(B135,'출력일보 31일'!$D$10:$E$70,2,FALSE)&gt;0,VLOOKUP(B135,'출력일보 31일'!$D$10:$E$70,2,FALSE),0),0)+IFERROR(IF(VLOOKUP(B135,'출력일보 31일'!$L$10:$M$70,2,FALSE)&gt;0,VLOOKUP(B135,'출력일보 31일'!$L$10:$M$70,2,FALSE),0),0)</f>
        <v>0</v>
      </c>
      <c r="AL135" s="75">
        <f t="shared" ref="AL135:AL168" si="32">COUNTIF(G135:AK135,"&gt;0")</f>
        <v>0</v>
      </c>
      <c r="AM135" s="76">
        <f t="shared" ref="AM135:AM168" si="33">SUM(G135:AK135)</f>
        <v>0</v>
      </c>
      <c r="AN135" s="77"/>
      <c r="AO135" s="95">
        <f t="shared" ref="AO135:AO166" si="34">AN135*AM135</f>
        <v>0</v>
      </c>
      <c r="AP135" s="96">
        <f t="shared" ref="AP135:AP166" si="35">(AN135-150000)*COUNTIF(G135:AK135,"&gt;=1")*2.7%</f>
        <v>0</v>
      </c>
      <c r="AQ135" s="97">
        <f t="shared" ref="AQ135:AQ166" si="36">ROUND(AP135*10%,-1)</f>
        <v>0</v>
      </c>
      <c r="AR135" s="97">
        <f t="shared" ref="AR135:AR166" si="37">AO135*0.65%</f>
        <v>0</v>
      </c>
      <c r="AS135" s="95">
        <f t="shared" ref="AS135:AS166" si="38">SUM(AP135:AR135)</f>
        <v>0</v>
      </c>
      <c r="AT135" s="96">
        <f t="shared" ref="AT135:AT166" si="39">AO135-AS135</f>
        <v>0</v>
      </c>
      <c r="AU135" s="89"/>
      <c r="AV135" s="82"/>
      <c r="AW135" s="83"/>
      <c r="AX135" s="83"/>
      <c r="AY135" s="87"/>
    </row>
    <row r="136" spans="1:51" ht="30" customHeight="1">
      <c r="A136" s="148"/>
      <c r="B136" s="143"/>
      <c r="C136" s="143"/>
      <c r="D136" s="143"/>
      <c r="E136" s="143"/>
      <c r="F136" s="144"/>
      <c r="G136" s="62">
        <f>IFERROR(IF(VLOOKUP(B136,'출력일보 1일'!$D$10:$E$70,2,FALSE)&gt;0,VLOOKUP(B136,'출력일보 1일'!$D$10:$E$70,2,FALSE),0),0)+IFERROR(IF(VLOOKUP(B136,'출력일보 1일'!$L$10:$M$70,2,FALSE)&gt;0,VLOOKUP(B136,'출력일보 1일'!$L$10:$M$70,2,FALSE),0),0)</f>
        <v>0</v>
      </c>
      <c r="H136" s="63">
        <f>IFERROR(IF(VLOOKUP(B136,'출력일보 2일'!$D$10:$E$70,2,FALSE)&gt;0,VLOOKUP(B136,'출력일보 2일'!$D$10:$E$70,2,FALSE),0),0)+IFERROR(IF(VLOOKUP(B136,'출력일보 2일'!$L$10:$M$70,2,FALSE)&gt;0,VLOOKUP(B136,'출력일보 2일'!$L$10:$M$70,2,FALSE),0),0)</f>
        <v>0</v>
      </c>
      <c r="I136" s="63">
        <f>IFERROR(IF(VLOOKUP(B136,'출력일보 3일'!$D$10:$E$70,2,FALSE)&gt;0,VLOOKUP(B136,'출력일보 3일'!$D$10:$E$70,2,FALSE),0),0)+IFERROR(IF(VLOOKUP(B136,'출력일보 3일'!$L$10:$M$70,2,FALSE)&gt;0,VLOOKUP(B136,'출력일보 3일'!$L$10:$M$70,2,FALSE),0),0)</f>
        <v>0</v>
      </c>
      <c r="J136" s="63">
        <f>IFERROR(IF(VLOOKUP(B136,'출력일보 4일'!$D$10:$E$70,2,FALSE)&gt;0,VLOOKUP(B136,'출력일보 4일'!$D$10:$E$70,2,FALSE),0),0)+IFERROR(IF(VLOOKUP(B136,'출력일보 4일'!$L$10:$M$70,2,FALSE)&gt;0,VLOOKUP(B136,'출력일보 4일'!$L$10:$M$70,2,FALSE),0),0)</f>
        <v>0</v>
      </c>
      <c r="K136" s="63">
        <f>IFERROR(IF(VLOOKUP(B136,'출력일보 5일'!$D$10:$E$70,2,FALSE)&gt;0,VLOOKUP(B136,'출력일보 5일'!$D$10:$E$70,2,FALSE),0),0)+IFERROR(IF(VLOOKUP(B136,'출력일보 5일'!$L$10:$M$70,2,FALSE)&gt;0,VLOOKUP(B136,'출력일보 5일'!$L$10:$M$70,2,FALSE),0),0)</f>
        <v>0</v>
      </c>
      <c r="L136" s="63">
        <f>IFERROR(IF(VLOOKUP(B136,'출력일보 6일'!$D$10:$E$70,2,FALSE)&gt;0,VLOOKUP(B136,'출력일보 6일'!$D$10:$E$70,2,FALSE),0),0)+IFERROR(IF(VLOOKUP(B136,'출력일보 6일'!$L$10:$M$70,2,FALSE)&gt;0,VLOOKUP(B136,'출력일보 6일'!$L$10:$M$70,2,FALSE),0),0)</f>
        <v>0</v>
      </c>
      <c r="M136" s="63">
        <f>IFERROR(IF(VLOOKUP(B136,'출력일보 7일'!$D$10:$E$70,2,FALSE)&gt;0,VLOOKUP(B136,'출력일보 7일'!$D$10:$E$70,2,FALSE),0),0)+IFERROR(IF(VLOOKUP(B136,'출력일보 7일'!$L$10:$M$70,2,FALSE)&gt;0,VLOOKUP(B136,'출력일보 7일'!$L$10:$M$70,2,FALSE),0),0)</f>
        <v>0</v>
      </c>
      <c r="N136" s="63">
        <f>IFERROR(IF(VLOOKUP(B136,'출력일보 8일'!$D$10:$E$70,2,FALSE)&gt;0,VLOOKUP(B136,'출력일보 8일'!$D$10:$E$70,2,FALSE),0),0)+IFERROR(IF(VLOOKUP(B136,'출력일보 8일'!$L$10:$M$70,2,FALSE)&gt;0,VLOOKUP(B136,'출력일보 8일'!$L$10:$M$70,2,FALSE),0),0)</f>
        <v>0</v>
      </c>
      <c r="O136" s="63">
        <f>IFERROR(IF(VLOOKUP(B136,'출력일보 9일'!$D$10:$E$70,2,FALSE)&gt;0,VLOOKUP(B136,'출력일보 9일'!$D$10:$E$70,2,FALSE),0),0)+IFERROR(IF(VLOOKUP(B136,'출력일보 9일'!$L$10:$M$70,2,FALSE)&gt;0,VLOOKUP(B136,'출력일보 9일'!$L$10:$M$70,2,FALSE),0),0)</f>
        <v>0</v>
      </c>
      <c r="P136" s="63">
        <f>IFERROR(IF(VLOOKUP(B136,'출력일보 10일'!$D$10:$E$70,2,FALSE)&gt;0,VLOOKUP(B136,'출력일보 10일'!$D$10:$E$70,2,FALSE),0),0)+IFERROR(IF(VLOOKUP(B136,'출력일보 10일'!$L$10:$M$70,2,FALSE)&gt;0,VLOOKUP(B136,'출력일보 10일'!$L$10:$M$70,2,FALSE),0),0)</f>
        <v>0</v>
      </c>
      <c r="Q136" s="63">
        <f>IFERROR(IF(VLOOKUP(B136,'출력일보 11일'!$D$10:$E$70,2,FALSE)&gt;0,VLOOKUP(B136,'출력일보 11일'!$D$10:$E$70,2,FALSE),0),0)+IFERROR(IF(VLOOKUP(B136,'출력일보 11일'!$L$10:$M$70,2,FALSE)&gt;0,VLOOKUP(B136,'출력일보 11일'!$L$10:$M$70,2,FALSE),0),0)</f>
        <v>0</v>
      </c>
      <c r="R136" s="63">
        <f>IFERROR(IF(VLOOKUP(B136,'출력일보 12일'!$D$10:$E$70,2,FALSE)&gt;0,VLOOKUP(B136,'출력일보 12일'!$D$10:$E$70,2,FALSE),0),0)+IFERROR(IF(VLOOKUP(B136,'출력일보 12일'!$L$10:$M$70,2,FALSE)&gt;0,VLOOKUP(B136,'출력일보 12일'!$L$10:$M$70,2,FALSE),0),0)</f>
        <v>0</v>
      </c>
      <c r="S136" s="63">
        <f>IFERROR(IF(VLOOKUP(B136,'출력일보 13일'!$D$10:$E$70,2,FALSE)&gt;0,VLOOKUP(B136,'출력일보 13일'!$D$10:$E$70,2,FALSE),0),0)+IFERROR(IF(VLOOKUP(B136,'출력일보 13일'!$L$10:$M$70,2,FALSE)&gt;0,VLOOKUP(B136,'출력일보 13일'!$L$10:$M$70,2,FALSE),0),0)</f>
        <v>0</v>
      </c>
      <c r="T136" s="63">
        <f>IFERROR(IF(VLOOKUP(B136,'출력일보 14일'!$D$10:$E$70,2,FALSE)&gt;0,VLOOKUP(B136,'출력일보 14일'!$D$10:$E$70,2,FALSE),0),0)+IFERROR(IF(VLOOKUP(B136,'출력일보 14일'!$L$10:$M$70,2,FALSE)&gt;0,VLOOKUP(B136,'출력일보 14일'!$L$10:$M$70,2,FALSE),0),0)</f>
        <v>0</v>
      </c>
      <c r="U136" s="63">
        <f>IFERROR(IF(VLOOKUP(B136,'출력일보 15일'!$D$10:$E$70,2,FALSE)&gt;0,VLOOKUP(B136,'출력일보 15일'!$D$10:$E$70,2,FALSE),0),0)+IFERROR(IF(VLOOKUP(B136,'출력일보 15일'!$L$10:$M$70,2,FALSE)&gt;0,VLOOKUP(B136,'출력일보 15일'!$L$10:$M$70,2,FALSE),0),0)</f>
        <v>0</v>
      </c>
      <c r="V136" s="63">
        <f>IFERROR(IF(VLOOKUP(B136,'출력일보 16일'!$D$10:$E$70,2,FALSE)&gt;0,VLOOKUP(B136,'출력일보 16일'!$D$10:$E$70,2,FALSE),0),0)+IFERROR(IF(VLOOKUP(B136,'출력일보 16일'!$L$10:$M$70,2,FALSE)&gt;0,VLOOKUP(B136,'출력일보 16일'!$L$10:$M$70,2,FALSE),0),0)</f>
        <v>0</v>
      </c>
      <c r="W136" s="63">
        <f>IFERROR(IF(VLOOKUP(B136,'출력일보 17일'!$D$10:$E$70,2,FALSE)&gt;0,VLOOKUP(B136,'출력일보 17일'!$D$10:$E$70,2,FALSE),0),0)+IFERROR(IF(VLOOKUP(B136,'출력일보 17일'!$L$10:$M$70,2,FALSE)&gt;0,VLOOKUP(B136,'출력일보 17일'!$L$10:$M$70,2,FALSE),0),0)</f>
        <v>0</v>
      </c>
      <c r="X136" s="63">
        <f>IFERROR(IF(VLOOKUP(B136,'출력일보 18일'!$D$10:$E$70,2,FALSE)&gt;0,VLOOKUP(B136,'출력일보 18일'!$D$10:$E$70,2,FALSE),0),0)+IFERROR(IF(VLOOKUP(B136,'출력일보 18일'!$L$10:$M$70,2,FALSE)&gt;0,VLOOKUP(B136,'출력일보 18일'!$L$10:$M$70,2,FALSE),0),0)</f>
        <v>0</v>
      </c>
      <c r="Y136" s="63">
        <f>IFERROR(IF(VLOOKUP(B136,'출력일보 19일'!$D$10:$E$70,2,FALSE)&gt;0,VLOOKUP(B136,'출력일보 19일'!$D$10:$E$70,2,FALSE),0),0)+IFERROR(IF(VLOOKUP(B136,'출력일보 19일'!$L$10:$M$70,2,FALSE)&gt;0,VLOOKUP(B136,'출력일보 19일'!$L$10:$M$70,2,FALSE),0),0)</f>
        <v>0</v>
      </c>
      <c r="Z136" s="63">
        <f>IFERROR(IF(VLOOKUP(B136,'출력일보 20일'!$D$10:$E$70,2,FALSE)&gt;0,VLOOKUP(B136,'출력일보 20일'!$D$10:$E$70,2,FALSE),0),0)+IFERROR(IF(VLOOKUP(B136,'출력일보 20일'!$L$10:$M$70,2,FALSE)&gt;0,VLOOKUP(B136,'출력일보 20일'!$L$10:$M$70,2,FALSE),0),0)</f>
        <v>0</v>
      </c>
      <c r="AA136" s="63">
        <f>IFERROR(IF(VLOOKUP(B136,'출력일보 21일'!$D$10:$E$70,2,FALSE)&gt;0,VLOOKUP(B136,'출력일보 21일'!$D$10:$E$70,2,FALSE),0),0)+IFERROR(IF(VLOOKUP(B136,'출력일보 21일'!$L$10:$M$70,2,FALSE)&gt;0,VLOOKUP(B136,'출력일보 21일'!$L$10:$M$70,2,FALSE),0),0)</f>
        <v>0</v>
      </c>
      <c r="AB136" s="63">
        <f>IFERROR(IF(VLOOKUP(B136,'출력일보 22일'!$D$10:$E$70,2,FALSE)&gt;0,VLOOKUP(B136,'출력일보 22일'!$D$10:$E$70,2,FALSE),0),0)+IFERROR(IF(VLOOKUP(B136,'출력일보 22일'!$L$10:$M$70,2,FALSE)&gt;0,VLOOKUP(B136,'출력일보 22일'!$L$10:$M$70,2,FALSE),0),0)</f>
        <v>0</v>
      </c>
      <c r="AC136" s="63">
        <f>IFERROR(IF(VLOOKUP(B136,'출력일보 23일'!$D$10:$E$70,2,FALSE)&gt;0,VLOOKUP(B136,'출력일보 23일'!$D$10:$E$70,2,FALSE),0),0)+IFERROR(IF(VLOOKUP(B136,'출력일보 23일'!$L$10:$M$70,2,FALSE)&gt;0,VLOOKUP(B136,'출력일보 23일'!$L$10:$M$70,2,FALSE),0),0)</f>
        <v>0</v>
      </c>
      <c r="AD136" s="63">
        <f>IFERROR(IF(VLOOKUP(B136,'출력일보 24일'!$D$10:$E$70,2,FALSE)&gt;0,VLOOKUP(B136,'출력일보 24일'!$D$10:$E$70,2,FALSE),0),0)+IFERROR(IF(VLOOKUP(B136,'출력일보 24일'!$L$10:$M$70,2,FALSE)&gt;0,VLOOKUP(B136,'출력일보 24일'!$L$10:$M$70,2,FALSE),0),0)</f>
        <v>0</v>
      </c>
      <c r="AE136" s="63">
        <f>IFERROR(IF(VLOOKUP(B136,'출력일보 25일'!$D$10:$E$70,2,FALSE)&gt;0,VLOOKUP(B136,'출력일보 25일'!$D$10:$E$70,2,FALSE),0),0)+IFERROR(IF(VLOOKUP(B136,'출력일보 25일'!$L$10:$M$70,2,FALSE)&gt;0,VLOOKUP(B136,'출력일보 25일'!$L$10:$M$70,2,FALSE),0),0)</f>
        <v>0</v>
      </c>
      <c r="AF136" s="63">
        <f>IFERROR(IF(VLOOKUP(B136,'출력일보 26일'!$D$10:$E$70,2,FALSE)&gt;0,VLOOKUP(B136,'출력일보 26일'!$D$10:$E$70,2,FALSE),0),0)+IFERROR(IF(VLOOKUP(B136,'출력일보 26일'!$L$10:$M$70,2,FALSE)&gt;0,VLOOKUP(B136,'출력일보 26일'!$L$10:$M$70,2,FALSE),0),0)</f>
        <v>0</v>
      </c>
      <c r="AG136" s="63">
        <f>IFERROR(IF(VLOOKUP(B136,'출력일보 27일'!$D$10:$E$70,2,FALSE)&gt;0,VLOOKUP(B136,'출력일보 27일'!$D$10:$E$70,2,FALSE),0),0)+IFERROR(IF(VLOOKUP(B136,'출력일보 27일'!$L$10:$M$70,2,FALSE)&gt;0,VLOOKUP(B136,'출력일보 27일'!$L$10:$M$70,2,FALSE),0),0)</f>
        <v>0</v>
      </c>
      <c r="AH136" s="63">
        <f>IFERROR(IF(VLOOKUP(B136,'출력일보 28일'!$D$10:$E$70,2,FALSE)&gt;0,VLOOKUP(B136,'출력일보 28일'!$D$10:$E$70,2,FALSE),0),0)+IFERROR(IF(VLOOKUP(B136,'출력일보 28일'!$L$10:$M$70,2,FALSE)&gt;0,VLOOKUP(B136,'출력일보 28일'!$L$10:$M$70,2,FALSE),0),0)</f>
        <v>0</v>
      </c>
      <c r="AI136" s="63">
        <f>IFERROR(IF(VLOOKUP(B136,'출력일보 29일'!$D$10:$E$70,2,FALSE)&gt;0,VLOOKUP(B136,'출력일보 29일'!$D$10:$E$70,2,FALSE),0),0)+IFERROR(IF(VLOOKUP(B136,'출력일보 29일'!$L$10:$M$70,2,FALSE)&gt;0,VLOOKUP(B136,'출력일보 29일'!$L$10:$M$70,2,FALSE),0),0)</f>
        <v>0</v>
      </c>
      <c r="AJ136" s="63">
        <f>IFERROR(IF(VLOOKUP(B136,'출력일보 30일'!$D$10:$E$70,2,FALSE)&gt;0,VLOOKUP(B136,'출력일보 30일'!$D$10:$E$70,2,FALSE),0),0)+IFERROR(IF(VLOOKUP(B136,'출력일보 30일'!$L$10:$M$70,2,FALSE)&gt;0,VLOOKUP(B136,'출력일보 30일'!$L$10:$M$70,2,FALSE),0),0)</f>
        <v>0</v>
      </c>
      <c r="AK136" s="64">
        <f>IFERROR(IF(VLOOKUP(B136,'출력일보 31일'!$D$10:$E$70,2,FALSE)&gt;0,VLOOKUP(B136,'출력일보 31일'!$D$10:$E$70,2,FALSE),0),0)+IFERROR(IF(VLOOKUP(B136,'출력일보 31일'!$L$10:$M$70,2,FALSE)&gt;0,VLOOKUP(B136,'출력일보 31일'!$L$10:$M$70,2,FALSE),0),0)</f>
        <v>0</v>
      </c>
      <c r="AL136" s="75">
        <f t="shared" si="32"/>
        <v>0</v>
      </c>
      <c r="AM136" s="76">
        <f t="shared" si="33"/>
        <v>0</v>
      </c>
      <c r="AN136" s="77"/>
      <c r="AO136" s="95">
        <f t="shared" si="34"/>
        <v>0</v>
      </c>
      <c r="AP136" s="96">
        <f t="shared" si="35"/>
        <v>0</v>
      </c>
      <c r="AQ136" s="97">
        <f t="shared" si="36"/>
        <v>0</v>
      </c>
      <c r="AR136" s="97">
        <f t="shared" si="37"/>
        <v>0</v>
      </c>
      <c r="AS136" s="95">
        <f t="shared" si="38"/>
        <v>0</v>
      </c>
      <c r="AT136" s="96">
        <f t="shared" si="39"/>
        <v>0</v>
      </c>
      <c r="AU136" s="89"/>
      <c r="AV136" s="82"/>
      <c r="AW136" s="83"/>
      <c r="AX136" s="83"/>
      <c r="AY136" s="87"/>
    </row>
    <row r="137" spans="1:51" ht="30" customHeight="1">
      <c r="A137" s="148"/>
      <c r="B137" s="143"/>
      <c r="C137" s="143"/>
      <c r="D137" s="143"/>
      <c r="E137" s="143"/>
      <c r="F137" s="144"/>
      <c r="G137" s="62">
        <f>IFERROR(IF(VLOOKUP(B137,'출력일보 1일'!$D$10:$E$70,2,FALSE)&gt;0,VLOOKUP(B137,'출력일보 1일'!$D$10:$E$70,2,FALSE),0),0)+IFERROR(IF(VLOOKUP(B137,'출력일보 1일'!$L$10:$M$70,2,FALSE)&gt;0,VLOOKUP(B137,'출력일보 1일'!$L$10:$M$70,2,FALSE),0),0)</f>
        <v>0</v>
      </c>
      <c r="H137" s="63">
        <f>IFERROR(IF(VLOOKUP(B137,'출력일보 2일'!$D$10:$E$70,2,FALSE)&gt;0,VLOOKUP(B137,'출력일보 2일'!$D$10:$E$70,2,FALSE),0),0)+IFERROR(IF(VLOOKUP(B137,'출력일보 2일'!$L$10:$M$70,2,FALSE)&gt;0,VLOOKUP(B137,'출력일보 2일'!$L$10:$M$70,2,FALSE),0),0)</f>
        <v>0</v>
      </c>
      <c r="I137" s="63">
        <f>IFERROR(IF(VLOOKUP(B137,'출력일보 3일'!$D$10:$E$70,2,FALSE)&gt;0,VLOOKUP(B137,'출력일보 3일'!$D$10:$E$70,2,FALSE),0),0)+IFERROR(IF(VLOOKUP(B137,'출력일보 3일'!$L$10:$M$70,2,FALSE)&gt;0,VLOOKUP(B137,'출력일보 3일'!$L$10:$M$70,2,FALSE),0),0)</f>
        <v>0</v>
      </c>
      <c r="J137" s="63">
        <f>IFERROR(IF(VLOOKUP(B137,'출력일보 4일'!$D$10:$E$70,2,FALSE)&gt;0,VLOOKUP(B137,'출력일보 4일'!$D$10:$E$70,2,FALSE),0),0)+IFERROR(IF(VLOOKUP(B137,'출력일보 4일'!$L$10:$M$70,2,FALSE)&gt;0,VLOOKUP(B137,'출력일보 4일'!$L$10:$M$70,2,FALSE),0),0)</f>
        <v>0</v>
      </c>
      <c r="K137" s="63">
        <f>IFERROR(IF(VLOOKUP(B137,'출력일보 5일'!$D$10:$E$70,2,FALSE)&gt;0,VLOOKUP(B137,'출력일보 5일'!$D$10:$E$70,2,FALSE),0),0)+IFERROR(IF(VLOOKUP(B137,'출력일보 5일'!$L$10:$M$70,2,FALSE)&gt;0,VLOOKUP(B137,'출력일보 5일'!$L$10:$M$70,2,FALSE),0),0)</f>
        <v>0</v>
      </c>
      <c r="L137" s="63">
        <f>IFERROR(IF(VLOOKUP(B137,'출력일보 6일'!$D$10:$E$70,2,FALSE)&gt;0,VLOOKUP(B137,'출력일보 6일'!$D$10:$E$70,2,FALSE),0),0)+IFERROR(IF(VLOOKUP(B137,'출력일보 6일'!$L$10:$M$70,2,FALSE)&gt;0,VLOOKUP(B137,'출력일보 6일'!$L$10:$M$70,2,FALSE),0),0)</f>
        <v>0</v>
      </c>
      <c r="M137" s="63">
        <f>IFERROR(IF(VLOOKUP(B137,'출력일보 7일'!$D$10:$E$70,2,FALSE)&gt;0,VLOOKUP(B137,'출력일보 7일'!$D$10:$E$70,2,FALSE),0),0)+IFERROR(IF(VLOOKUP(B137,'출력일보 7일'!$L$10:$M$70,2,FALSE)&gt;0,VLOOKUP(B137,'출력일보 7일'!$L$10:$M$70,2,FALSE),0),0)</f>
        <v>0</v>
      </c>
      <c r="N137" s="63">
        <f>IFERROR(IF(VLOOKUP(B137,'출력일보 8일'!$D$10:$E$70,2,FALSE)&gt;0,VLOOKUP(B137,'출력일보 8일'!$D$10:$E$70,2,FALSE),0),0)+IFERROR(IF(VLOOKUP(B137,'출력일보 8일'!$L$10:$M$70,2,FALSE)&gt;0,VLOOKUP(B137,'출력일보 8일'!$L$10:$M$70,2,FALSE),0),0)</f>
        <v>0</v>
      </c>
      <c r="O137" s="63">
        <f>IFERROR(IF(VLOOKUP(B137,'출력일보 9일'!$D$10:$E$70,2,FALSE)&gt;0,VLOOKUP(B137,'출력일보 9일'!$D$10:$E$70,2,FALSE),0),0)+IFERROR(IF(VLOOKUP(B137,'출력일보 9일'!$L$10:$M$70,2,FALSE)&gt;0,VLOOKUP(B137,'출력일보 9일'!$L$10:$M$70,2,FALSE),0),0)</f>
        <v>0</v>
      </c>
      <c r="P137" s="63">
        <f>IFERROR(IF(VLOOKUP(B137,'출력일보 10일'!$D$10:$E$70,2,FALSE)&gt;0,VLOOKUP(B137,'출력일보 10일'!$D$10:$E$70,2,FALSE),0),0)+IFERROR(IF(VLOOKUP(B137,'출력일보 10일'!$L$10:$M$70,2,FALSE)&gt;0,VLOOKUP(B137,'출력일보 10일'!$L$10:$M$70,2,FALSE),0),0)</f>
        <v>0</v>
      </c>
      <c r="Q137" s="63">
        <f>IFERROR(IF(VLOOKUP(B137,'출력일보 11일'!$D$10:$E$70,2,FALSE)&gt;0,VLOOKUP(B137,'출력일보 11일'!$D$10:$E$70,2,FALSE),0),0)+IFERROR(IF(VLOOKUP(B137,'출력일보 11일'!$L$10:$M$70,2,FALSE)&gt;0,VLOOKUP(B137,'출력일보 11일'!$L$10:$M$70,2,FALSE),0),0)</f>
        <v>0</v>
      </c>
      <c r="R137" s="63">
        <f>IFERROR(IF(VLOOKUP(B137,'출력일보 12일'!$D$10:$E$70,2,FALSE)&gt;0,VLOOKUP(B137,'출력일보 12일'!$D$10:$E$70,2,FALSE),0),0)+IFERROR(IF(VLOOKUP(B137,'출력일보 12일'!$L$10:$M$70,2,FALSE)&gt;0,VLOOKUP(B137,'출력일보 12일'!$L$10:$M$70,2,FALSE),0),0)</f>
        <v>0</v>
      </c>
      <c r="S137" s="63">
        <f>IFERROR(IF(VLOOKUP(B137,'출력일보 13일'!$D$10:$E$70,2,FALSE)&gt;0,VLOOKUP(B137,'출력일보 13일'!$D$10:$E$70,2,FALSE),0),0)+IFERROR(IF(VLOOKUP(B137,'출력일보 13일'!$L$10:$M$70,2,FALSE)&gt;0,VLOOKUP(B137,'출력일보 13일'!$L$10:$M$70,2,FALSE),0),0)</f>
        <v>0</v>
      </c>
      <c r="T137" s="63">
        <f>IFERROR(IF(VLOOKUP(B137,'출력일보 14일'!$D$10:$E$70,2,FALSE)&gt;0,VLOOKUP(B137,'출력일보 14일'!$D$10:$E$70,2,FALSE),0),0)+IFERROR(IF(VLOOKUP(B137,'출력일보 14일'!$L$10:$M$70,2,FALSE)&gt;0,VLOOKUP(B137,'출력일보 14일'!$L$10:$M$70,2,FALSE),0),0)</f>
        <v>0</v>
      </c>
      <c r="U137" s="63">
        <f>IFERROR(IF(VLOOKUP(B137,'출력일보 15일'!$D$10:$E$70,2,FALSE)&gt;0,VLOOKUP(B137,'출력일보 15일'!$D$10:$E$70,2,FALSE),0),0)+IFERROR(IF(VLOOKUP(B137,'출력일보 15일'!$L$10:$M$70,2,FALSE)&gt;0,VLOOKUP(B137,'출력일보 15일'!$L$10:$M$70,2,FALSE),0),0)</f>
        <v>0</v>
      </c>
      <c r="V137" s="63">
        <f>IFERROR(IF(VLOOKUP(B137,'출력일보 16일'!$D$10:$E$70,2,FALSE)&gt;0,VLOOKUP(B137,'출력일보 16일'!$D$10:$E$70,2,FALSE),0),0)+IFERROR(IF(VLOOKUP(B137,'출력일보 16일'!$L$10:$M$70,2,FALSE)&gt;0,VLOOKUP(B137,'출력일보 16일'!$L$10:$M$70,2,FALSE),0),0)</f>
        <v>0</v>
      </c>
      <c r="W137" s="63">
        <f>IFERROR(IF(VLOOKUP(B137,'출력일보 17일'!$D$10:$E$70,2,FALSE)&gt;0,VLOOKUP(B137,'출력일보 17일'!$D$10:$E$70,2,FALSE),0),0)+IFERROR(IF(VLOOKUP(B137,'출력일보 17일'!$L$10:$M$70,2,FALSE)&gt;0,VLOOKUP(B137,'출력일보 17일'!$L$10:$M$70,2,FALSE),0),0)</f>
        <v>0</v>
      </c>
      <c r="X137" s="63">
        <f>IFERROR(IF(VLOOKUP(B137,'출력일보 18일'!$D$10:$E$70,2,FALSE)&gt;0,VLOOKUP(B137,'출력일보 18일'!$D$10:$E$70,2,FALSE),0),0)+IFERROR(IF(VLOOKUP(B137,'출력일보 18일'!$L$10:$M$70,2,FALSE)&gt;0,VLOOKUP(B137,'출력일보 18일'!$L$10:$M$70,2,FALSE),0),0)</f>
        <v>0</v>
      </c>
      <c r="Y137" s="63">
        <f>IFERROR(IF(VLOOKUP(B137,'출력일보 19일'!$D$10:$E$70,2,FALSE)&gt;0,VLOOKUP(B137,'출력일보 19일'!$D$10:$E$70,2,FALSE),0),0)+IFERROR(IF(VLOOKUP(B137,'출력일보 19일'!$L$10:$M$70,2,FALSE)&gt;0,VLOOKUP(B137,'출력일보 19일'!$L$10:$M$70,2,FALSE),0),0)</f>
        <v>0</v>
      </c>
      <c r="Z137" s="63">
        <f>IFERROR(IF(VLOOKUP(B137,'출력일보 20일'!$D$10:$E$70,2,FALSE)&gt;0,VLOOKUP(B137,'출력일보 20일'!$D$10:$E$70,2,FALSE),0),0)+IFERROR(IF(VLOOKUP(B137,'출력일보 20일'!$L$10:$M$70,2,FALSE)&gt;0,VLOOKUP(B137,'출력일보 20일'!$L$10:$M$70,2,FALSE),0),0)</f>
        <v>0</v>
      </c>
      <c r="AA137" s="63">
        <f>IFERROR(IF(VLOOKUP(B137,'출력일보 21일'!$D$10:$E$70,2,FALSE)&gt;0,VLOOKUP(B137,'출력일보 21일'!$D$10:$E$70,2,FALSE),0),0)+IFERROR(IF(VLOOKUP(B137,'출력일보 21일'!$L$10:$M$70,2,FALSE)&gt;0,VLOOKUP(B137,'출력일보 21일'!$L$10:$M$70,2,FALSE),0),0)</f>
        <v>0</v>
      </c>
      <c r="AB137" s="63">
        <f>IFERROR(IF(VLOOKUP(B137,'출력일보 22일'!$D$10:$E$70,2,FALSE)&gt;0,VLOOKUP(B137,'출력일보 22일'!$D$10:$E$70,2,FALSE),0),0)+IFERROR(IF(VLOOKUP(B137,'출력일보 22일'!$L$10:$M$70,2,FALSE)&gt;0,VLOOKUP(B137,'출력일보 22일'!$L$10:$M$70,2,FALSE),0),0)</f>
        <v>0</v>
      </c>
      <c r="AC137" s="63">
        <f>IFERROR(IF(VLOOKUP(B137,'출력일보 23일'!$D$10:$E$70,2,FALSE)&gt;0,VLOOKUP(B137,'출력일보 23일'!$D$10:$E$70,2,FALSE),0),0)+IFERROR(IF(VLOOKUP(B137,'출력일보 23일'!$L$10:$M$70,2,FALSE)&gt;0,VLOOKUP(B137,'출력일보 23일'!$L$10:$M$70,2,FALSE),0),0)</f>
        <v>0</v>
      </c>
      <c r="AD137" s="63">
        <f>IFERROR(IF(VLOOKUP(B137,'출력일보 24일'!$D$10:$E$70,2,FALSE)&gt;0,VLOOKUP(B137,'출력일보 24일'!$D$10:$E$70,2,FALSE),0),0)+IFERROR(IF(VLOOKUP(B137,'출력일보 24일'!$L$10:$M$70,2,FALSE)&gt;0,VLOOKUP(B137,'출력일보 24일'!$L$10:$M$70,2,FALSE),0),0)</f>
        <v>0</v>
      </c>
      <c r="AE137" s="63">
        <f>IFERROR(IF(VLOOKUP(B137,'출력일보 25일'!$D$10:$E$70,2,FALSE)&gt;0,VLOOKUP(B137,'출력일보 25일'!$D$10:$E$70,2,FALSE),0),0)+IFERROR(IF(VLOOKUP(B137,'출력일보 25일'!$L$10:$M$70,2,FALSE)&gt;0,VLOOKUP(B137,'출력일보 25일'!$L$10:$M$70,2,FALSE),0),0)</f>
        <v>0</v>
      </c>
      <c r="AF137" s="63">
        <f>IFERROR(IF(VLOOKUP(B137,'출력일보 26일'!$D$10:$E$70,2,FALSE)&gt;0,VLOOKUP(B137,'출력일보 26일'!$D$10:$E$70,2,FALSE),0),0)+IFERROR(IF(VLOOKUP(B137,'출력일보 26일'!$L$10:$M$70,2,FALSE)&gt;0,VLOOKUP(B137,'출력일보 26일'!$L$10:$M$70,2,FALSE),0),0)</f>
        <v>0</v>
      </c>
      <c r="AG137" s="63">
        <f>IFERROR(IF(VLOOKUP(B137,'출력일보 27일'!$D$10:$E$70,2,FALSE)&gt;0,VLOOKUP(B137,'출력일보 27일'!$D$10:$E$70,2,FALSE),0),0)+IFERROR(IF(VLOOKUP(B137,'출력일보 27일'!$L$10:$M$70,2,FALSE)&gt;0,VLOOKUP(B137,'출력일보 27일'!$L$10:$M$70,2,FALSE),0),0)</f>
        <v>0</v>
      </c>
      <c r="AH137" s="63">
        <f>IFERROR(IF(VLOOKUP(B137,'출력일보 28일'!$D$10:$E$70,2,FALSE)&gt;0,VLOOKUP(B137,'출력일보 28일'!$D$10:$E$70,2,FALSE),0),0)+IFERROR(IF(VLOOKUP(B137,'출력일보 28일'!$L$10:$M$70,2,FALSE)&gt;0,VLOOKUP(B137,'출력일보 28일'!$L$10:$M$70,2,FALSE),0),0)</f>
        <v>0</v>
      </c>
      <c r="AI137" s="63">
        <f>IFERROR(IF(VLOOKUP(B137,'출력일보 29일'!$D$10:$E$70,2,FALSE)&gt;0,VLOOKUP(B137,'출력일보 29일'!$D$10:$E$70,2,FALSE),0),0)+IFERROR(IF(VLOOKUP(B137,'출력일보 29일'!$L$10:$M$70,2,FALSE)&gt;0,VLOOKUP(B137,'출력일보 29일'!$L$10:$M$70,2,FALSE),0),0)</f>
        <v>0</v>
      </c>
      <c r="AJ137" s="63">
        <f>IFERROR(IF(VLOOKUP(B137,'출력일보 30일'!$D$10:$E$70,2,FALSE)&gt;0,VLOOKUP(B137,'출력일보 30일'!$D$10:$E$70,2,FALSE),0),0)+IFERROR(IF(VLOOKUP(B137,'출력일보 30일'!$L$10:$M$70,2,FALSE)&gt;0,VLOOKUP(B137,'출력일보 30일'!$L$10:$M$70,2,FALSE),0),0)</f>
        <v>0</v>
      </c>
      <c r="AK137" s="64">
        <f>IFERROR(IF(VLOOKUP(B137,'출력일보 31일'!$D$10:$E$70,2,FALSE)&gt;0,VLOOKUP(B137,'출력일보 31일'!$D$10:$E$70,2,FALSE),0),0)+IFERROR(IF(VLOOKUP(B137,'출력일보 31일'!$L$10:$M$70,2,FALSE)&gt;0,VLOOKUP(B137,'출력일보 31일'!$L$10:$M$70,2,FALSE),0),0)</f>
        <v>0</v>
      </c>
      <c r="AL137" s="75">
        <f t="shared" si="32"/>
        <v>0</v>
      </c>
      <c r="AM137" s="76">
        <f t="shared" si="33"/>
        <v>0</v>
      </c>
      <c r="AN137" s="77"/>
      <c r="AO137" s="95">
        <f t="shared" si="34"/>
        <v>0</v>
      </c>
      <c r="AP137" s="96">
        <f t="shared" si="35"/>
        <v>0</v>
      </c>
      <c r="AQ137" s="97">
        <f t="shared" si="36"/>
        <v>0</v>
      </c>
      <c r="AR137" s="97">
        <f t="shared" si="37"/>
        <v>0</v>
      </c>
      <c r="AS137" s="95">
        <f t="shared" si="38"/>
        <v>0</v>
      </c>
      <c r="AT137" s="96">
        <f t="shared" si="39"/>
        <v>0</v>
      </c>
      <c r="AU137" s="89"/>
      <c r="AV137" s="82"/>
      <c r="AW137" s="83"/>
      <c r="AX137" s="83"/>
      <c r="AY137" s="87"/>
    </row>
    <row r="138" spans="1:51" ht="30" customHeight="1">
      <c r="A138" s="148"/>
      <c r="B138" s="143"/>
      <c r="C138" s="143"/>
      <c r="D138" s="143"/>
      <c r="E138" s="143"/>
      <c r="F138" s="144"/>
      <c r="G138" s="62">
        <f>IFERROR(IF(VLOOKUP(B138,'출력일보 1일'!$D$10:$E$70,2,FALSE)&gt;0,VLOOKUP(B138,'출력일보 1일'!$D$10:$E$70,2,FALSE),0),0)+IFERROR(IF(VLOOKUP(B138,'출력일보 1일'!$L$10:$M$70,2,FALSE)&gt;0,VLOOKUP(B138,'출력일보 1일'!$L$10:$M$70,2,FALSE),0),0)</f>
        <v>0</v>
      </c>
      <c r="H138" s="63">
        <f>IFERROR(IF(VLOOKUP(B138,'출력일보 2일'!$D$10:$E$70,2,FALSE)&gt;0,VLOOKUP(B138,'출력일보 2일'!$D$10:$E$70,2,FALSE),0),0)+IFERROR(IF(VLOOKUP(B138,'출력일보 2일'!$L$10:$M$70,2,FALSE)&gt;0,VLOOKUP(B138,'출력일보 2일'!$L$10:$M$70,2,FALSE),0),0)</f>
        <v>0</v>
      </c>
      <c r="I138" s="63">
        <f>IFERROR(IF(VLOOKUP(B138,'출력일보 3일'!$D$10:$E$70,2,FALSE)&gt;0,VLOOKUP(B138,'출력일보 3일'!$D$10:$E$70,2,FALSE),0),0)+IFERROR(IF(VLOOKUP(B138,'출력일보 3일'!$L$10:$M$70,2,FALSE)&gt;0,VLOOKUP(B138,'출력일보 3일'!$L$10:$M$70,2,FALSE),0),0)</f>
        <v>0</v>
      </c>
      <c r="J138" s="63">
        <f>IFERROR(IF(VLOOKUP(B138,'출력일보 4일'!$D$10:$E$70,2,FALSE)&gt;0,VLOOKUP(B138,'출력일보 4일'!$D$10:$E$70,2,FALSE),0),0)+IFERROR(IF(VLOOKUP(B138,'출력일보 4일'!$L$10:$M$70,2,FALSE)&gt;0,VLOOKUP(B138,'출력일보 4일'!$L$10:$M$70,2,FALSE),0),0)</f>
        <v>0</v>
      </c>
      <c r="K138" s="63">
        <f>IFERROR(IF(VLOOKUP(B138,'출력일보 5일'!$D$10:$E$70,2,FALSE)&gt;0,VLOOKUP(B138,'출력일보 5일'!$D$10:$E$70,2,FALSE),0),0)+IFERROR(IF(VLOOKUP(B138,'출력일보 5일'!$L$10:$M$70,2,FALSE)&gt;0,VLOOKUP(B138,'출력일보 5일'!$L$10:$M$70,2,FALSE),0),0)</f>
        <v>0</v>
      </c>
      <c r="L138" s="63">
        <f>IFERROR(IF(VLOOKUP(B138,'출력일보 6일'!$D$10:$E$70,2,FALSE)&gt;0,VLOOKUP(B138,'출력일보 6일'!$D$10:$E$70,2,FALSE),0),0)+IFERROR(IF(VLOOKUP(B138,'출력일보 6일'!$L$10:$M$70,2,FALSE)&gt;0,VLOOKUP(B138,'출력일보 6일'!$L$10:$M$70,2,FALSE),0),0)</f>
        <v>0</v>
      </c>
      <c r="M138" s="63">
        <f>IFERROR(IF(VLOOKUP(B138,'출력일보 7일'!$D$10:$E$70,2,FALSE)&gt;0,VLOOKUP(B138,'출력일보 7일'!$D$10:$E$70,2,FALSE),0),0)+IFERROR(IF(VLOOKUP(B138,'출력일보 7일'!$L$10:$M$70,2,FALSE)&gt;0,VLOOKUP(B138,'출력일보 7일'!$L$10:$M$70,2,FALSE),0),0)</f>
        <v>0</v>
      </c>
      <c r="N138" s="63">
        <f>IFERROR(IF(VLOOKUP(B138,'출력일보 8일'!$D$10:$E$70,2,FALSE)&gt;0,VLOOKUP(B138,'출력일보 8일'!$D$10:$E$70,2,FALSE),0),0)+IFERROR(IF(VLOOKUP(B138,'출력일보 8일'!$L$10:$M$70,2,FALSE)&gt;0,VLOOKUP(B138,'출력일보 8일'!$L$10:$M$70,2,FALSE),0),0)</f>
        <v>0</v>
      </c>
      <c r="O138" s="63">
        <f>IFERROR(IF(VLOOKUP(B138,'출력일보 9일'!$D$10:$E$70,2,FALSE)&gt;0,VLOOKUP(B138,'출력일보 9일'!$D$10:$E$70,2,FALSE),0),0)+IFERROR(IF(VLOOKUP(B138,'출력일보 9일'!$L$10:$M$70,2,FALSE)&gt;0,VLOOKUP(B138,'출력일보 9일'!$L$10:$M$70,2,FALSE),0),0)</f>
        <v>0</v>
      </c>
      <c r="P138" s="63">
        <f>IFERROR(IF(VLOOKUP(B138,'출력일보 10일'!$D$10:$E$70,2,FALSE)&gt;0,VLOOKUP(B138,'출력일보 10일'!$D$10:$E$70,2,FALSE),0),0)+IFERROR(IF(VLOOKUP(B138,'출력일보 10일'!$L$10:$M$70,2,FALSE)&gt;0,VLOOKUP(B138,'출력일보 10일'!$L$10:$M$70,2,FALSE),0),0)</f>
        <v>0</v>
      </c>
      <c r="Q138" s="63">
        <f>IFERROR(IF(VLOOKUP(B138,'출력일보 11일'!$D$10:$E$70,2,FALSE)&gt;0,VLOOKUP(B138,'출력일보 11일'!$D$10:$E$70,2,FALSE),0),0)+IFERROR(IF(VLOOKUP(B138,'출력일보 11일'!$L$10:$M$70,2,FALSE)&gt;0,VLOOKUP(B138,'출력일보 11일'!$L$10:$M$70,2,FALSE),0),0)</f>
        <v>0</v>
      </c>
      <c r="R138" s="63">
        <f>IFERROR(IF(VLOOKUP(B138,'출력일보 12일'!$D$10:$E$70,2,FALSE)&gt;0,VLOOKUP(B138,'출력일보 12일'!$D$10:$E$70,2,FALSE),0),0)+IFERROR(IF(VLOOKUP(B138,'출력일보 12일'!$L$10:$M$70,2,FALSE)&gt;0,VLOOKUP(B138,'출력일보 12일'!$L$10:$M$70,2,FALSE),0),0)</f>
        <v>0</v>
      </c>
      <c r="S138" s="63">
        <f>IFERROR(IF(VLOOKUP(B138,'출력일보 13일'!$D$10:$E$70,2,FALSE)&gt;0,VLOOKUP(B138,'출력일보 13일'!$D$10:$E$70,2,FALSE),0),0)+IFERROR(IF(VLOOKUP(B138,'출력일보 13일'!$L$10:$M$70,2,FALSE)&gt;0,VLOOKUP(B138,'출력일보 13일'!$L$10:$M$70,2,FALSE),0),0)</f>
        <v>0</v>
      </c>
      <c r="T138" s="63">
        <f>IFERROR(IF(VLOOKUP(B138,'출력일보 14일'!$D$10:$E$70,2,FALSE)&gt;0,VLOOKUP(B138,'출력일보 14일'!$D$10:$E$70,2,FALSE),0),0)+IFERROR(IF(VLOOKUP(B138,'출력일보 14일'!$L$10:$M$70,2,FALSE)&gt;0,VLOOKUP(B138,'출력일보 14일'!$L$10:$M$70,2,FALSE),0),0)</f>
        <v>0</v>
      </c>
      <c r="U138" s="63">
        <f>IFERROR(IF(VLOOKUP(B138,'출력일보 15일'!$D$10:$E$70,2,FALSE)&gt;0,VLOOKUP(B138,'출력일보 15일'!$D$10:$E$70,2,FALSE),0),0)+IFERROR(IF(VLOOKUP(B138,'출력일보 15일'!$L$10:$M$70,2,FALSE)&gt;0,VLOOKUP(B138,'출력일보 15일'!$L$10:$M$70,2,FALSE),0),0)</f>
        <v>0</v>
      </c>
      <c r="V138" s="63">
        <f>IFERROR(IF(VLOOKUP(B138,'출력일보 16일'!$D$10:$E$70,2,FALSE)&gt;0,VLOOKUP(B138,'출력일보 16일'!$D$10:$E$70,2,FALSE),0),0)+IFERROR(IF(VLOOKUP(B138,'출력일보 16일'!$L$10:$M$70,2,FALSE)&gt;0,VLOOKUP(B138,'출력일보 16일'!$L$10:$M$70,2,FALSE),0),0)</f>
        <v>0</v>
      </c>
      <c r="W138" s="63">
        <f>IFERROR(IF(VLOOKUP(B138,'출력일보 17일'!$D$10:$E$70,2,FALSE)&gt;0,VLOOKUP(B138,'출력일보 17일'!$D$10:$E$70,2,FALSE),0),0)+IFERROR(IF(VLOOKUP(B138,'출력일보 17일'!$L$10:$M$70,2,FALSE)&gt;0,VLOOKUP(B138,'출력일보 17일'!$L$10:$M$70,2,FALSE),0),0)</f>
        <v>0</v>
      </c>
      <c r="X138" s="63">
        <f>IFERROR(IF(VLOOKUP(B138,'출력일보 18일'!$D$10:$E$70,2,FALSE)&gt;0,VLOOKUP(B138,'출력일보 18일'!$D$10:$E$70,2,FALSE),0),0)+IFERROR(IF(VLOOKUP(B138,'출력일보 18일'!$L$10:$M$70,2,FALSE)&gt;0,VLOOKUP(B138,'출력일보 18일'!$L$10:$M$70,2,FALSE),0),0)</f>
        <v>0</v>
      </c>
      <c r="Y138" s="63">
        <f>IFERROR(IF(VLOOKUP(B138,'출력일보 19일'!$D$10:$E$70,2,FALSE)&gt;0,VLOOKUP(B138,'출력일보 19일'!$D$10:$E$70,2,FALSE),0),0)+IFERROR(IF(VLOOKUP(B138,'출력일보 19일'!$L$10:$M$70,2,FALSE)&gt;0,VLOOKUP(B138,'출력일보 19일'!$L$10:$M$70,2,FALSE),0),0)</f>
        <v>0</v>
      </c>
      <c r="Z138" s="63">
        <f>IFERROR(IF(VLOOKUP(B138,'출력일보 20일'!$D$10:$E$70,2,FALSE)&gt;0,VLOOKUP(B138,'출력일보 20일'!$D$10:$E$70,2,FALSE),0),0)+IFERROR(IF(VLOOKUP(B138,'출력일보 20일'!$L$10:$M$70,2,FALSE)&gt;0,VLOOKUP(B138,'출력일보 20일'!$L$10:$M$70,2,FALSE),0),0)</f>
        <v>0</v>
      </c>
      <c r="AA138" s="63">
        <f>IFERROR(IF(VLOOKUP(B138,'출력일보 21일'!$D$10:$E$70,2,FALSE)&gt;0,VLOOKUP(B138,'출력일보 21일'!$D$10:$E$70,2,FALSE),0),0)+IFERROR(IF(VLOOKUP(B138,'출력일보 21일'!$L$10:$M$70,2,FALSE)&gt;0,VLOOKUP(B138,'출력일보 21일'!$L$10:$M$70,2,FALSE),0),0)</f>
        <v>0</v>
      </c>
      <c r="AB138" s="63">
        <f>IFERROR(IF(VLOOKUP(B138,'출력일보 22일'!$D$10:$E$70,2,FALSE)&gt;0,VLOOKUP(B138,'출력일보 22일'!$D$10:$E$70,2,FALSE),0),0)+IFERROR(IF(VLOOKUP(B138,'출력일보 22일'!$L$10:$M$70,2,FALSE)&gt;0,VLOOKUP(B138,'출력일보 22일'!$L$10:$M$70,2,FALSE),0),0)</f>
        <v>0</v>
      </c>
      <c r="AC138" s="63">
        <f>IFERROR(IF(VLOOKUP(B138,'출력일보 23일'!$D$10:$E$70,2,FALSE)&gt;0,VLOOKUP(B138,'출력일보 23일'!$D$10:$E$70,2,FALSE),0),0)+IFERROR(IF(VLOOKUP(B138,'출력일보 23일'!$L$10:$M$70,2,FALSE)&gt;0,VLOOKUP(B138,'출력일보 23일'!$L$10:$M$70,2,FALSE),0),0)</f>
        <v>0</v>
      </c>
      <c r="AD138" s="63">
        <f>IFERROR(IF(VLOOKUP(B138,'출력일보 24일'!$D$10:$E$70,2,FALSE)&gt;0,VLOOKUP(B138,'출력일보 24일'!$D$10:$E$70,2,FALSE),0),0)+IFERROR(IF(VLOOKUP(B138,'출력일보 24일'!$L$10:$M$70,2,FALSE)&gt;0,VLOOKUP(B138,'출력일보 24일'!$L$10:$M$70,2,FALSE),0),0)</f>
        <v>0</v>
      </c>
      <c r="AE138" s="63">
        <f>IFERROR(IF(VLOOKUP(B138,'출력일보 25일'!$D$10:$E$70,2,FALSE)&gt;0,VLOOKUP(B138,'출력일보 25일'!$D$10:$E$70,2,FALSE),0),0)+IFERROR(IF(VLOOKUP(B138,'출력일보 25일'!$L$10:$M$70,2,FALSE)&gt;0,VLOOKUP(B138,'출력일보 25일'!$L$10:$M$70,2,FALSE),0),0)</f>
        <v>0</v>
      </c>
      <c r="AF138" s="63">
        <f>IFERROR(IF(VLOOKUP(B138,'출력일보 26일'!$D$10:$E$70,2,FALSE)&gt;0,VLOOKUP(B138,'출력일보 26일'!$D$10:$E$70,2,FALSE),0),0)+IFERROR(IF(VLOOKUP(B138,'출력일보 26일'!$L$10:$M$70,2,FALSE)&gt;0,VLOOKUP(B138,'출력일보 26일'!$L$10:$M$70,2,FALSE),0),0)</f>
        <v>0</v>
      </c>
      <c r="AG138" s="63">
        <f>IFERROR(IF(VLOOKUP(B138,'출력일보 27일'!$D$10:$E$70,2,FALSE)&gt;0,VLOOKUP(B138,'출력일보 27일'!$D$10:$E$70,2,FALSE),0),0)+IFERROR(IF(VLOOKUP(B138,'출력일보 27일'!$L$10:$M$70,2,FALSE)&gt;0,VLOOKUP(B138,'출력일보 27일'!$L$10:$M$70,2,FALSE),0),0)</f>
        <v>0</v>
      </c>
      <c r="AH138" s="63">
        <f>IFERROR(IF(VLOOKUP(B138,'출력일보 28일'!$D$10:$E$70,2,FALSE)&gt;0,VLOOKUP(B138,'출력일보 28일'!$D$10:$E$70,2,FALSE),0),0)+IFERROR(IF(VLOOKUP(B138,'출력일보 28일'!$L$10:$M$70,2,FALSE)&gt;0,VLOOKUP(B138,'출력일보 28일'!$L$10:$M$70,2,FALSE),0),0)</f>
        <v>0</v>
      </c>
      <c r="AI138" s="63">
        <f>IFERROR(IF(VLOOKUP(B138,'출력일보 29일'!$D$10:$E$70,2,FALSE)&gt;0,VLOOKUP(B138,'출력일보 29일'!$D$10:$E$70,2,FALSE),0),0)+IFERROR(IF(VLOOKUP(B138,'출력일보 29일'!$L$10:$M$70,2,FALSE)&gt;0,VLOOKUP(B138,'출력일보 29일'!$L$10:$M$70,2,FALSE),0),0)</f>
        <v>0</v>
      </c>
      <c r="AJ138" s="63">
        <f>IFERROR(IF(VLOOKUP(B138,'출력일보 30일'!$D$10:$E$70,2,FALSE)&gt;0,VLOOKUP(B138,'출력일보 30일'!$D$10:$E$70,2,FALSE),0),0)+IFERROR(IF(VLOOKUP(B138,'출력일보 30일'!$L$10:$M$70,2,FALSE)&gt;0,VLOOKUP(B138,'출력일보 30일'!$L$10:$M$70,2,FALSE),0),0)</f>
        <v>0</v>
      </c>
      <c r="AK138" s="64">
        <f>IFERROR(IF(VLOOKUP(B138,'출력일보 31일'!$D$10:$E$70,2,FALSE)&gt;0,VLOOKUP(B138,'출력일보 31일'!$D$10:$E$70,2,FALSE),0),0)+IFERROR(IF(VLOOKUP(B138,'출력일보 31일'!$L$10:$M$70,2,FALSE)&gt;0,VLOOKUP(B138,'출력일보 31일'!$L$10:$M$70,2,FALSE),0),0)</f>
        <v>0</v>
      </c>
      <c r="AL138" s="75">
        <f t="shared" si="32"/>
        <v>0</v>
      </c>
      <c r="AM138" s="76">
        <f t="shared" si="33"/>
        <v>0</v>
      </c>
      <c r="AN138" s="77"/>
      <c r="AO138" s="95">
        <f t="shared" si="34"/>
        <v>0</v>
      </c>
      <c r="AP138" s="96">
        <f t="shared" si="35"/>
        <v>0</v>
      </c>
      <c r="AQ138" s="97">
        <f t="shared" si="36"/>
        <v>0</v>
      </c>
      <c r="AR138" s="97">
        <f t="shared" si="37"/>
        <v>0</v>
      </c>
      <c r="AS138" s="95">
        <f t="shared" si="38"/>
        <v>0</v>
      </c>
      <c r="AT138" s="96">
        <f t="shared" si="39"/>
        <v>0</v>
      </c>
      <c r="AU138" s="89"/>
      <c r="AV138" s="82"/>
      <c r="AW138" s="83"/>
      <c r="AX138" s="83"/>
      <c r="AY138" s="87"/>
    </row>
    <row r="139" spans="1:51" ht="30" customHeight="1">
      <c r="A139" s="148"/>
      <c r="B139" s="143"/>
      <c r="C139" s="143"/>
      <c r="D139" s="143"/>
      <c r="E139" s="143"/>
      <c r="F139" s="144"/>
      <c r="G139" s="62">
        <f>IFERROR(IF(VLOOKUP(B139,'출력일보 1일'!$D$10:$E$70,2,FALSE)&gt;0,VLOOKUP(B139,'출력일보 1일'!$D$10:$E$70,2,FALSE),0),0)+IFERROR(IF(VLOOKUP(B139,'출력일보 1일'!$L$10:$M$70,2,FALSE)&gt;0,VLOOKUP(B139,'출력일보 1일'!$L$10:$M$70,2,FALSE),0),0)</f>
        <v>0</v>
      </c>
      <c r="H139" s="63">
        <f>IFERROR(IF(VLOOKUP(B139,'출력일보 2일'!$D$10:$E$70,2,FALSE)&gt;0,VLOOKUP(B139,'출력일보 2일'!$D$10:$E$70,2,FALSE),0),0)+IFERROR(IF(VLOOKUP(B139,'출력일보 2일'!$L$10:$M$70,2,FALSE)&gt;0,VLOOKUP(B139,'출력일보 2일'!$L$10:$M$70,2,FALSE),0),0)</f>
        <v>0</v>
      </c>
      <c r="I139" s="63">
        <f>IFERROR(IF(VLOOKUP(B139,'출력일보 3일'!$D$10:$E$70,2,FALSE)&gt;0,VLOOKUP(B139,'출력일보 3일'!$D$10:$E$70,2,FALSE),0),0)+IFERROR(IF(VLOOKUP(B139,'출력일보 3일'!$L$10:$M$70,2,FALSE)&gt;0,VLOOKUP(B139,'출력일보 3일'!$L$10:$M$70,2,FALSE),0),0)</f>
        <v>0</v>
      </c>
      <c r="J139" s="63">
        <f>IFERROR(IF(VLOOKUP(B139,'출력일보 4일'!$D$10:$E$70,2,FALSE)&gt;0,VLOOKUP(B139,'출력일보 4일'!$D$10:$E$70,2,FALSE),0),0)+IFERROR(IF(VLOOKUP(B139,'출력일보 4일'!$L$10:$M$70,2,FALSE)&gt;0,VLOOKUP(B139,'출력일보 4일'!$L$10:$M$70,2,FALSE),0),0)</f>
        <v>0</v>
      </c>
      <c r="K139" s="63">
        <f>IFERROR(IF(VLOOKUP(B139,'출력일보 5일'!$D$10:$E$70,2,FALSE)&gt;0,VLOOKUP(B139,'출력일보 5일'!$D$10:$E$70,2,FALSE),0),0)+IFERROR(IF(VLOOKUP(B139,'출력일보 5일'!$L$10:$M$70,2,FALSE)&gt;0,VLOOKUP(B139,'출력일보 5일'!$L$10:$M$70,2,FALSE),0),0)</f>
        <v>0</v>
      </c>
      <c r="L139" s="63">
        <f>IFERROR(IF(VLOOKUP(B139,'출력일보 6일'!$D$10:$E$70,2,FALSE)&gt;0,VLOOKUP(B139,'출력일보 6일'!$D$10:$E$70,2,FALSE),0),0)+IFERROR(IF(VLOOKUP(B139,'출력일보 6일'!$L$10:$M$70,2,FALSE)&gt;0,VLOOKUP(B139,'출력일보 6일'!$L$10:$M$70,2,FALSE),0),0)</f>
        <v>0</v>
      </c>
      <c r="M139" s="63">
        <f>IFERROR(IF(VLOOKUP(B139,'출력일보 7일'!$D$10:$E$70,2,FALSE)&gt;0,VLOOKUP(B139,'출력일보 7일'!$D$10:$E$70,2,FALSE),0),0)+IFERROR(IF(VLOOKUP(B139,'출력일보 7일'!$L$10:$M$70,2,FALSE)&gt;0,VLOOKUP(B139,'출력일보 7일'!$L$10:$M$70,2,FALSE),0),0)</f>
        <v>0</v>
      </c>
      <c r="N139" s="63">
        <f>IFERROR(IF(VLOOKUP(B139,'출력일보 8일'!$D$10:$E$70,2,FALSE)&gt;0,VLOOKUP(B139,'출력일보 8일'!$D$10:$E$70,2,FALSE),0),0)+IFERROR(IF(VLOOKUP(B139,'출력일보 8일'!$L$10:$M$70,2,FALSE)&gt;0,VLOOKUP(B139,'출력일보 8일'!$L$10:$M$70,2,FALSE),0),0)</f>
        <v>0</v>
      </c>
      <c r="O139" s="63">
        <f>IFERROR(IF(VLOOKUP(B139,'출력일보 9일'!$D$10:$E$70,2,FALSE)&gt;0,VLOOKUP(B139,'출력일보 9일'!$D$10:$E$70,2,FALSE),0),0)+IFERROR(IF(VLOOKUP(B139,'출력일보 9일'!$L$10:$M$70,2,FALSE)&gt;0,VLOOKUP(B139,'출력일보 9일'!$L$10:$M$70,2,FALSE),0),0)</f>
        <v>0</v>
      </c>
      <c r="P139" s="63">
        <f>IFERROR(IF(VLOOKUP(B139,'출력일보 10일'!$D$10:$E$70,2,FALSE)&gt;0,VLOOKUP(B139,'출력일보 10일'!$D$10:$E$70,2,FALSE),0),0)+IFERROR(IF(VLOOKUP(B139,'출력일보 10일'!$L$10:$M$70,2,FALSE)&gt;0,VLOOKUP(B139,'출력일보 10일'!$L$10:$M$70,2,FALSE),0),0)</f>
        <v>0</v>
      </c>
      <c r="Q139" s="63">
        <f>IFERROR(IF(VLOOKUP(B139,'출력일보 11일'!$D$10:$E$70,2,FALSE)&gt;0,VLOOKUP(B139,'출력일보 11일'!$D$10:$E$70,2,FALSE),0),0)+IFERROR(IF(VLOOKUP(B139,'출력일보 11일'!$L$10:$M$70,2,FALSE)&gt;0,VLOOKUP(B139,'출력일보 11일'!$L$10:$M$70,2,FALSE),0),0)</f>
        <v>0</v>
      </c>
      <c r="R139" s="63">
        <f>IFERROR(IF(VLOOKUP(B139,'출력일보 12일'!$D$10:$E$70,2,FALSE)&gt;0,VLOOKUP(B139,'출력일보 12일'!$D$10:$E$70,2,FALSE),0),0)+IFERROR(IF(VLOOKUP(B139,'출력일보 12일'!$L$10:$M$70,2,FALSE)&gt;0,VLOOKUP(B139,'출력일보 12일'!$L$10:$M$70,2,FALSE),0),0)</f>
        <v>0</v>
      </c>
      <c r="S139" s="63">
        <f>IFERROR(IF(VLOOKUP(B139,'출력일보 13일'!$D$10:$E$70,2,FALSE)&gt;0,VLOOKUP(B139,'출력일보 13일'!$D$10:$E$70,2,FALSE),0),0)+IFERROR(IF(VLOOKUP(B139,'출력일보 13일'!$L$10:$M$70,2,FALSE)&gt;0,VLOOKUP(B139,'출력일보 13일'!$L$10:$M$70,2,FALSE),0),0)</f>
        <v>0</v>
      </c>
      <c r="T139" s="63">
        <f>IFERROR(IF(VLOOKUP(B139,'출력일보 14일'!$D$10:$E$70,2,FALSE)&gt;0,VLOOKUP(B139,'출력일보 14일'!$D$10:$E$70,2,FALSE),0),0)+IFERROR(IF(VLOOKUP(B139,'출력일보 14일'!$L$10:$M$70,2,FALSE)&gt;0,VLOOKUP(B139,'출력일보 14일'!$L$10:$M$70,2,FALSE),0),0)</f>
        <v>0</v>
      </c>
      <c r="U139" s="63">
        <f>IFERROR(IF(VLOOKUP(B139,'출력일보 15일'!$D$10:$E$70,2,FALSE)&gt;0,VLOOKUP(B139,'출력일보 15일'!$D$10:$E$70,2,FALSE),0),0)+IFERROR(IF(VLOOKUP(B139,'출력일보 15일'!$L$10:$M$70,2,FALSE)&gt;0,VLOOKUP(B139,'출력일보 15일'!$L$10:$M$70,2,FALSE),0),0)</f>
        <v>0</v>
      </c>
      <c r="V139" s="63">
        <f>IFERROR(IF(VLOOKUP(B139,'출력일보 16일'!$D$10:$E$70,2,FALSE)&gt;0,VLOOKUP(B139,'출력일보 16일'!$D$10:$E$70,2,FALSE),0),0)+IFERROR(IF(VLOOKUP(B139,'출력일보 16일'!$L$10:$M$70,2,FALSE)&gt;0,VLOOKUP(B139,'출력일보 16일'!$L$10:$M$70,2,FALSE),0),0)</f>
        <v>0</v>
      </c>
      <c r="W139" s="63">
        <f>IFERROR(IF(VLOOKUP(B139,'출력일보 17일'!$D$10:$E$70,2,FALSE)&gt;0,VLOOKUP(B139,'출력일보 17일'!$D$10:$E$70,2,FALSE),0),0)+IFERROR(IF(VLOOKUP(B139,'출력일보 17일'!$L$10:$M$70,2,FALSE)&gt;0,VLOOKUP(B139,'출력일보 17일'!$L$10:$M$70,2,FALSE),0),0)</f>
        <v>0</v>
      </c>
      <c r="X139" s="63">
        <f>IFERROR(IF(VLOOKUP(B139,'출력일보 18일'!$D$10:$E$70,2,FALSE)&gt;0,VLOOKUP(B139,'출력일보 18일'!$D$10:$E$70,2,FALSE),0),0)+IFERROR(IF(VLOOKUP(B139,'출력일보 18일'!$L$10:$M$70,2,FALSE)&gt;0,VLOOKUP(B139,'출력일보 18일'!$L$10:$M$70,2,FALSE),0),0)</f>
        <v>0</v>
      </c>
      <c r="Y139" s="63">
        <f>IFERROR(IF(VLOOKUP(B139,'출력일보 19일'!$D$10:$E$70,2,FALSE)&gt;0,VLOOKUP(B139,'출력일보 19일'!$D$10:$E$70,2,FALSE),0),0)+IFERROR(IF(VLOOKUP(B139,'출력일보 19일'!$L$10:$M$70,2,FALSE)&gt;0,VLOOKUP(B139,'출력일보 19일'!$L$10:$M$70,2,FALSE),0),0)</f>
        <v>0</v>
      </c>
      <c r="Z139" s="63">
        <f>IFERROR(IF(VLOOKUP(B139,'출력일보 20일'!$D$10:$E$70,2,FALSE)&gt;0,VLOOKUP(B139,'출력일보 20일'!$D$10:$E$70,2,FALSE),0),0)+IFERROR(IF(VLOOKUP(B139,'출력일보 20일'!$L$10:$M$70,2,FALSE)&gt;0,VLOOKUP(B139,'출력일보 20일'!$L$10:$M$70,2,FALSE),0),0)</f>
        <v>0</v>
      </c>
      <c r="AA139" s="63">
        <f>IFERROR(IF(VLOOKUP(B139,'출력일보 21일'!$D$10:$E$70,2,FALSE)&gt;0,VLOOKUP(B139,'출력일보 21일'!$D$10:$E$70,2,FALSE),0),0)+IFERROR(IF(VLOOKUP(B139,'출력일보 21일'!$L$10:$M$70,2,FALSE)&gt;0,VLOOKUP(B139,'출력일보 21일'!$L$10:$M$70,2,FALSE),0),0)</f>
        <v>0</v>
      </c>
      <c r="AB139" s="63">
        <f>IFERROR(IF(VLOOKUP(B139,'출력일보 22일'!$D$10:$E$70,2,FALSE)&gt;0,VLOOKUP(B139,'출력일보 22일'!$D$10:$E$70,2,FALSE),0),0)+IFERROR(IF(VLOOKUP(B139,'출력일보 22일'!$L$10:$M$70,2,FALSE)&gt;0,VLOOKUP(B139,'출력일보 22일'!$L$10:$M$70,2,FALSE),0),0)</f>
        <v>0</v>
      </c>
      <c r="AC139" s="63">
        <f>IFERROR(IF(VLOOKUP(B139,'출력일보 23일'!$D$10:$E$70,2,FALSE)&gt;0,VLOOKUP(B139,'출력일보 23일'!$D$10:$E$70,2,FALSE),0),0)+IFERROR(IF(VLOOKUP(B139,'출력일보 23일'!$L$10:$M$70,2,FALSE)&gt;0,VLOOKUP(B139,'출력일보 23일'!$L$10:$M$70,2,FALSE),0),0)</f>
        <v>0</v>
      </c>
      <c r="AD139" s="63">
        <f>IFERROR(IF(VLOOKUP(B139,'출력일보 24일'!$D$10:$E$70,2,FALSE)&gt;0,VLOOKUP(B139,'출력일보 24일'!$D$10:$E$70,2,FALSE),0),0)+IFERROR(IF(VLOOKUP(B139,'출력일보 24일'!$L$10:$M$70,2,FALSE)&gt;0,VLOOKUP(B139,'출력일보 24일'!$L$10:$M$70,2,FALSE),0),0)</f>
        <v>0</v>
      </c>
      <c r="AE139" s="63">
        <f>IFERROR(IF(VLOOKUP(B139,'출력일보 25일'!$D$10:$E$70,2,FALSE)&gt;0,VLOOKUP(B139,'출력일보 25일'!$D$10:$E$70,2,FALSE),0),0)+IFERROR(IF(VLOOKUP(B139,'출력일보 25일'!$L$10:$M$70,2,FALSE)&gt;0,VLOOKUP(B139,'출력일보 25일'!$L$10:$M$70,2,FALSE),0),0)</f>
        <v>0</v>
      </c>
      <c r="AF139" s="63">
        <f>IFERROR(IF(VLOOKUP(B139,'출력일보 26일'!$D$10:$E$70,2,FALSE)&gt;0,VLOOKUP(B139,'출력일보 26일'!$D$10:$E$70,2,FALSE),0),0)+IFERROR(IF(VLOOKUP(B139,'출력일보 26일'!$L$10:$M$70,2,FALSE)&gt;0,VLOOKUP(B139,'출력일보 26일'!$L$10:$M$70,2,FALSE),0),0)</f>
        <v>0</v>
      </c>
      <c r="AG139" s="63">
        <f>IFERROR(IF(VLOOKUP(B139,'출력일보 27일'!$D$10:$E$70,2,FALSE)&gt;0,VLOOKUP(B139,'출력일보 27일'!$D$10:$E$70,2,FALSE),0),0)+IFERROR(IF(VLOOKUP(B139,'출력일보 27일'!$L$10:$M$70,2,FALSE)&gt;0,VLOOKUP(B139,'출력일보 27일'!$L$10:$M$70,2,FALSE),0),0)</f>
        <v>0</v>
      </c>
      <c r="AH139" s="63">
        <f>IFERROR(IF(VLOOKUP(B139,'출력일보 28일'!$D$10:$E$70,2,FALSE)&gt;0,VLOOKUP(B139,'출력일보 28일'!$D$10:$E$70,2,FALSE),0),0)+IFERROR(IF(VLOOKUP(B139,'출력일보 28일'!$L$10:$M$70,2,FALSE)&gt;0,VLOOKUP(B139,'출력일보 28일'!$L$10:$M$70,2,FALSE),0),0)</f>
        <v>0</v>
      </c>
      <c r="AI139" s="63">
        <f>IFERROR(IF(VLOOKUP(B139,'출력일보 29일'!$D$10:$E$70,2,FALSE)&gt;0,VLOOKUP(B139,'출력일보 29일'!$D$10:$E$70,2,FALSE),0),0)+IFERROR(IF(VLOOKUP(B139,'출력일보 29일'!$L$10:$M$70,2,FALSE)&gt;0,VLOOKUP(B139,'출력일보 29일'!$L$10:$M$70,2,FALSE),0),0)</f>
        <v>0</v>
      </c>
      <c r="AJ139" s="63">
        <f>IFERROR(IF(VLOOKUP(B139,'출력일보 30일'!$D$10:$E$70,2,FALSE)&gt;0,VLOOKUP(B139,'출력일보 30일'!$D$10:$E$70,2,FALSE),0),0)+IFERROR(IF(VLOOKUP(B139,'출력일보 30일'!$L$10:$M$70,2,FALSE)&gt;0,VLOOKUP(B139,'출력일보 30일'!$L$10:$M$70,2,FALSE),0),0)</f>
        <v>0</v>
      </c>
      <c r="AK139" s="64">
        <f>IFERROR(IF(VLOOKUP(B139,'출력일보 31일'!$D$10:$E$70,2,FALSE)&gt;0,VLOOKUP(B139,'출력일보 31일'!$D$10:$E$70,2,FALSE),0),0)+IFERROR(IF(VLOOKUP(B139,'출력일보 31일'!$L$10:$M$70,2,FALSE)&gt;0,VLOOKUP(B139,'출력일보 31일'!$L$10:$M$70,2,FALSE),0),0)</f>
        <v>0</v>
      </c>
      <c r="AL139" s="75">
        <f t="shared" si="32"/>
        <v>0</v>
      </c>
      <c r="AM139" s="76">
        <f t="shared" si="33"/>
        <v>0</v>
      </c>
      <c r="AN139" s="77"/>
      <c r="AO139" s="95">
        <f t="shared" si="34"/>
        <v>0</v>
      </c>
      <c r="AP139" s="96">
        <f t="shared" si="35"/>
        <v>0</v>
      </c>
      <c r="AQ139" s="97">
        <f t="shared" si="36"/>
        <v>0</v>
      </c>
      <c r="AR139" s="97">
        <f t="shared" si="37"/>
        <v>0</v>
      </c>
      <c r="AS139" s="95">
        <f t="shared" si="38"/>
        <v>0</v>
      </c>
      <c r="AT139" s="96">
        <f t="shared" si="39"/>
        <v>0</v>
      </c>
      <c r="AU139" s="89"/>
      <c r="AV139" s="82"/>
      <c r="AW139" s="83"/>
      <c r="AX139" s="83"/>
      <c r="AY139" s="87"/>
    </row>
    <row r="140" spans="1:51" ht="30" customHeight="1">
      <c r="A140" s="148"/>
      <c r="B140" s="141"/>
      <c r="C140" s="141"/>
      <c r="D140" s="141"/>
      <c r="E140" s="141"/>
      <c r="F140" s="142"/>
      <c r="G140" s="62">
        <f>IFERROR(IF(VLOOKUP(B140,'출력일보 1일'!$D$10:$E$70,2,FALSE)&gt;0,VLOOKUP(B140,'출력일보 1일'!$D$10:$E$70,2,FALSE),0),0)+IFERROR(IF(VLOOKUP(B140,'출력일보 1일'!$L$10:$M$70,2,FALSE)&gt;0,VLOOKUP(B140,'출력일보 1일'!$L$10:$M$70,2,FALSE),0),0)</f>
        <v>0</v>
      </c>
      <c r="H140" s="63">
        <f>IFERROR(IF(VLOOKUP(B140,'출력일보 2일'!$D$10:$E$70,2,FALSE)&gt;0,VLOOKUP(B140,'출력일보 2일'!$D$10:$E$70,2,FALSE),0),0)+IFERROR(IF(VLOOKUP(B140,'출력일보 2일'!$L$10:$M$70,2,FALSE)&gt;0,VLOOKUP(B140,'출력일보 2일'!$L$10:$M$70,2,FALSE),0),0)</f>
        <v>0</v>
      </c>
      <c r="I140" s="63">
        <f>IFERROR(IF(VLOOKUP(B140,'출력일보 3일'!$D$10:$E$70,2,FALSE)&gt;0,VLOOKUP(B140,'출력일보 3일'!$D$10:$E$70,2,FALSE),0),0)+IFERROR(IF(VLOOKUP(B140,'출력일보 3일'!$L$10:$M$70,2,FALSE)&gt;0,VLOOKUP(B140,'출력일보 3일'!$L$10:$M$70,2,FALSE),0),0)</f>
        <v>0</v>
      </c>
      <c r="J140" s="63">
        <f>IFERROR(IF(VLOOKUP(B140,'출력일보 4일'!$D$10:$E$70,2,FALSE)&gt;0,VLOOKUP(B140,'출력일보 4일'!$D$10:$E$70,2,FALSE),0),0)+IFERROR(IF(VLOOKUP(B140,'출력일보 4일'!$L$10:$M$70,2,FALSE)&gt;0,VLOOKUP(B140,'출력일보 4일'!$L$10:$M$70,2,FALSE),0),0)</f>
        <v>0</v>
      </c>
      <c r="K140" s="63">
        <f>IFERROR(IF(VLOOKUP(B140,'출력일보 5일'!$D$10:$E$70,2,FALSE)&gt;0,VLOOKUP(B140,'출력일보 5일'!$D$10:$E$70,2,FALSE),0),0)+IFERROR(IF(VLOOKUP(B140,'출력일보 5일'!$L$10:$M$70,2,FALSE)&gt;0,VLOOKUP(B140,'출력일보 5일'!$L$10:$M$70,2,FALSE),0),0)</f>
        <v>0</v>
      </c>
      <c r="L140" s="63">
        <f>IFERROR(IF(VLOOKUP(B140,'출력일보 6일'!$D$10:$E$70,2,FALSE)&gt;0,VLOOKUP(B140,'출력일보 6일'!$D$10:$E$70,2,FALSE),0),0)+IFERROR(IF(VLOOKUP(B140,'출력일보 6일'!$L$10:$M$70,2,FALSE)&gt;0,VLOOKUP(B140,'출력일보 6일'!$L$10:$M$70,2,FALSE),0),0)</f>
        <v>0</v>
      </c>
      <c r="M140" s="63">
        <f>IFERROR(IF(VLOOKUP(B140,'출력일보 7일'!$D$10:$E$70,2,FALSE)&gt;0,VLOOKUP(B140,'출력일보 7일'!$D$10:$E$70,2,FALSE),0),0)+IFERROR(IF(VLOOKUP(B140,'출력일보 7일'!$L$10:$M$70,2,FALSE)&gt;0,VLOOKUP(B140,'출력일보 7일'!$L$10:$M$70,2,FALSE),0),0)</f>
        <v>0</v>
      </c>
      <c r="N140" s="63">
        <f>IFERROR(IF(VLOOKUP(B140,'출력일보 8일'!$D$10:$E$70,2,FALSE)&gt;0,VLOOKUP(B140,'출력일보 8일'!$D$10:$E$70,2,FALSE),0),0)+IFERROR(IF(VLOOKUP(B140,'출력일보 8일'!$L$10:$M$70,2,FALSE)&gt;0,VLOOKUP(B140,'출력일보 8일'!$L$10:$M$70,2,FALSE),0),0)</f>
        <v>0</v>
      </c>
      <c r="O140" s="63">
        <f>IFERROR(IF(VLOOKUP(B140,'출력일보 9일'!$D$10:$E$70,2,FALSE)&gt;0,VLOOKUP(B140,'출력일보 9일'!$D$10:$E$70,2,FALSE),0),0)+IFERROR(IF(VLOOKUP(B140,'출력일보 9일'!$L$10:$M$70,2,FALSE)&gt;0,VLOOKUP(B140,'출력일보 9일'!$L$10:$M$70,2,FALSE),0),0)</f>
        <v>0</v>
      </c>
      <c r="P140" s="63">
        <f>IFERROR(IF(VLOOKUP(B140,'출력일보 10일'!$D$10:$E$70,2,FALSE)&gt;0,VLOOKUP(B140,'출력일보 10일'!$D$10:$E$70,2,FALSE),0),0)+IFERROR(IF(VLOOKUP(B140,'출력일보 10일'!$L$10:$M$70,2,FALSE)&gt;0,VLOOKUP(B140,'출력일보 10일'!$L$10:$M$70,2,FALSE),0),0)</f>
        <v>0</v>
      </c>
      <c r="Q140" s="63">
        <f>IFERROR(IF(VLOOKUP(B140,'출력일보 11일'!$D$10:$E$70,2,FALSE)&gt;0,VLOOKUP(B140,'출력일보 11일'!$D$10:$E$70,2,FALSE),0),0)+IFERROR(IF(VLOOKUP(B140,'출력일보 11일'!$L$10:$M$70,2,FALSE)&gt;0,VLOOKUP(B140,'출력일보 11일'!$L$10:$M$70,2,FALSE),0),0)</f>
        <v>0</v>
      </c>
      <c r="R140" s="63">
        <f>IFERROR(IF(VLOOKUP(B140,'출력일보 12일'!$D$10:$E$70,2,FALSE)&gt;0,VLOOKUP(B140,'출력일보 12일'!$D$10:$E$70,2,FALSE),0),0)+IFERROR(IF(VLOOKUP(B140,'출력일보 12일'!$L$10:$M$70,2,FALSE)&gt;0,VLOOKUP(B140,'출력일보 12일'!$L$10:$M$70,2,FALSE),0),0)</f>
        <v>0</v>
      </c>
      <c r="S140" s="63">
        <f>IFERROR(IF(VLOOKUP(B140,'출력일보 13일'!$D$10:$E$70,2,FALSE)&gt;0,VLOOKUP(B140,'출력일보 13일'!$D$10:$E$70,2,FALSE),0),0)+IFERROR(IF(VLOOKUP(B140,'출력일보 13일'!$L$10:$M$70,2,FALSE)&gt;0,VLOOKUP(B140,'출력일보 13일'!$L$10:$M$70,2,FALSE),0),0)</f>
        <v>0</v>
      </c>
      <c r="T140" s="63">
        <f>IFERROR(IF(VLOOKUP(B140,'출력일보 14일'!$D$10:$E$70,2,FALSE)&gt;0,VLOOKUP(B140,'출력일보 14일'!$D$10:$E$70,2,FALSE),0),0)+IFERROR(IF(VLOOKUP(B140,'출력일보 14일'!$L$10:$M$70,2,FALSE)&gt;0,VLOOKUP(B140,'출력일보 14일'!$L$10:$M$70,2,FALSE),0),0)</f>
        <v>0</v>
      </c>
      <c r="U140" s="63">
        <f>IFERROR(IF(VLOOKUP(B140,'출력일보 15일'!$D$10:$E$70,2,FALSE)&gt;0,VLOOKUP(B140,'출력일보 15일'!$D$10:$E$70,2,FALSE),0),0)+IFERROR(IF(VLOOKUP(B140,'출력일보 15일'!$L$10:$M$70,2,FALSE)&gt;0,VLOOKUP(B140,'출력일보 15일'!$L$10:$M$70,2,FALSE),0),0)</f>
        <v>0</v>
      </c>
      <c r="V140" s="63">
        <f>IFERROR(IF(VLOOKUP(B140,'출력일보 16일'!$D$10:$E$70,2,FALSE)&gt;0,VLOOKUP(B140,'출력일보 16일'!$D$10:$E$70,2,FALSE),0),0)+IFERROR(IF(VLOOKUP(B140,'출력일보 16일'!$L$10:$M$70,2,FALSE)&gt;0,VLOOKUP(B140,'출력일보 16일'!$L$10:$M$70,2,FALSE),0),0)</f>
        <v>0</v>
      </c>
      <c r="W140" s="63">
        <f>IFERROR(IF(VLOOKUP(B140,'출력일보 17일'!$D$10:$E$70,2,FALSE)&gt;0,VLOOKUP(B140,'출력일보 17일'!$D$10:$E$70,2,FALSE),0),0)+IFERROR(IF(VLOOKUP(B140,'출력일보 17일'!$L$10:$M$70,2,FALSE)&gt;0,VLOOKUP(B140,'출력일보 17일'!$L$10:$M$70,2,FALSE),0),0)</f>
        <v>0</v>
      </c>
      <c r="X140" s="63">
        <f>IFERROR(IF(VLOOKUP(B140,'출력일보 18일'!$D$10:$E$70,2,FALSE)&gt;0,VLOOKUP(B140,'출력일보 18일'!$D$10:$E$70,2,FALSE),0),0)+IFERROR(IF(VLOOKUP(B140,'출력일보 18일'!$L$10:$M$70,2,FALSE)&gt;0,VLOOKUP(B140,'출력일보 18일'!$L$10:$M$70,2,FALSE),0),0)</f>
        <v>0</v>
      </c>
      <c r="Y140" s="63">
        <f>IFERROR(IF(VLOOKUP(B140,'출력일보 19일'!$D$10:$E$70,2,FALSE)&gt;0,VLOOKUP(B140,'출력일보 19일'!$D$10:$E$70,2,FALSE),0),0)+IFERROR(IF(VLOOKUP(B140,'출력일보 19일'!$L$10:$M$70,2,FALSE)&gt;0,VLOOKUP(B140,'출력일보 19일'!$L$10:$M$70,2,FALSE),0),0)</f>
        <v>0</v>
      </c>
      <c r="Z140" s="63">
        <f>IFERROR(IF(VLOOKUP(B140,'출력일보 20일'!$D$10:$E$70,2,FALSE)&gt;0,VLOOKUP(B140,'출력일보 20일'!$D$10:$E$70,2,FALSE),0),0)+IFERROR(IF(VLOOKUP(B140,'출력일보 20일'!$L$10:$M$70,2,FALSE)&gt;0,VLOOKUP(B140,'출력일보 20일'!$L$10:$M$70,2,FALSE),0),0)</f>
        <v>0</v>
      </c>
      <c r="AA140" s="63">
        <f>IFERROR(IF(VLOOKUP(B140,'출력일보 21일'!$D$10:$E$70,2,FALSE)&gt;0,VLOOKUP(B140,'출력일보 21일'!$D$10:$E$70,2,FALSE),0),0)+IFERROR(IF(VLOOKUP(B140,'출력일보 21일'!$L$10:$M$70,2,FALSE)&gt;0,VLOOKUP(B140,'출력일보 21일'!$L$10:$M$70,2,FALSE),0),0)</f>
        <v>0</v>
      </c>
      <c r="AB140" s="63">
        <f>IFERROR(IF(VLOOKUP(B140,'출력일보 22일'!$D$10:$E$70,2,FALSE)&gt;0,VLOOKUP(B140,'출력일보 22일'!$D$10:$E$70,2,FALSE),0),0)+IFERROR(IF(VLOOKUP(B140,'출력일보 22일'!$L$10:$M$70,2,FALSE)&gt;0,VLOOKUP(B140,'출력일보 22일'!$L$10:$M$70,2,FALSE),0),0)</f>
        <v>0</v>
      </c>
      <c r="AC140" s="63">
        <f>IFERROR(IF(VLOOKUP(B140,'출력일보 23일'!$D$10:$E$70,2,FALSE)&gt;0,VLOOKUP(B140,'출력일보 23일'!$D$10:$E$70,2,FALSE),0),0)+IFERROR(IF(VLOOKUP(B140,'출력일보 23일'!$L$10:$M$70,2,FALSE)&gt;0,VLOOKUP(B140,'출력일보 23일'!$L$10:$M$70,2,FALSE),0),0)</f>
        <v>0</v>
      </c>
      <c r="AD140" s="63">
        <f>IFERROR(IF(VLOOKUP(B140,'출력일보 24일'!$D$10:$E$70,2,FALSE)&gt;0,VLOOKUP(B140,'출력일보 24일'!$D$10:$E$70,2,FALSE),0),0)+IFERROR(IF(VLOOKUP(B140,'출력일보 24일'!$L$10:$M$70,2,FALSE)&gt;0,VLOOKUP(B140,'출력일보 24일'!$L$10:$M$70,2,FALSE),0),0)</f>
        <v>0</v>
      </c>
      <c r="AE140" s="63">
        <f>IFERROR(IF(VLOOKUP(B140,'출력일보 25일'!$D$10:$E$70,2,FALSE)&gt;0,VLOOKUP(B140,'출력일보 25일'!$D$10:$E$70,2,FALSE),0),0)+IFERROR(IF(VLOOKUP(B140,'출력일보 25일'!$L$10:$M$70,2,FALSE)&gt;0,VLOOKUP(B140,'출력일보 25일'!$L$10:$M$70,2,FALSE),0),0)</f>
        <v>0</v>
      </c>
      <c r="AF140" s="63">
        <f>IFERROR(IF(VLOOKUP(B140,'출력일보 26일'!$D$10:$E$70,2,FALSE)&gt;0,VLOOKUP(B140,'출력일보 26일'!$D$10:$E$70,2,FALSE),0),0)+IFERROR(IF(VLOOKUP(B140,'출력일보 26일'!$L$10:$M$70,2,FALSE)&gt;0,VLOOKUP(B140,'출력일보 26일'!$L$10:$M$70,2,FALSE),0),0)</f>
        <v>0</v>
      </c>
      <c r="AG140" s="63">
        <f>IFERROR(IF(VLOOKUP(B140,'출력일보 27일'!$D$10:$E$70,2,FALSE)&gt;0,VLOOKUP(B140,'출력일보 27일'!$D$10:$E$70,2,FALSE),0),0)+IFERROR(IF(VLOOKUP(B140,'출력일보 27일'!$L$10:$M$70,2,FALSE)&gt;0,VLOOKUP(B140,'출력일보 27일'!$L$10:$M$70,2,FALSE),0),0)</f>
        <v>0</v>
      </c>
      <c r="AH140" s="63">
        <f>IFERROR(IF(VLOOKUP(B140,'출력일보 28일'!$D$10:$E$70,2,FALSE)&gt;0,VLOOKUP(B140,'출력일보 28일'!$D$10:$E$70,2,FALSE),0),0)+IFERROR(IF(VLOOKUP(B140,'출력일보 28일'!$L$10:$M$70,2,FALSE)&gt;0,VLOOKUP(B140,'출력일보 28일'!$L$10:$M$70,2,FALSE),0),0)</f>
        <v>0</v>
      </c>
      <c r="AI140" s="63">
        <f>IFERROR(IF(VLOOKUP(B140,'출력일보 29일'!$D$10:$E$70,2,FALSE)&gt;0,VLOOKUP(B140,'출력일보 29일'!$D$10:$E$70,2,FALSE),0),0)+IFERROR(IF(VLOOKUP(B140,'출력일보 29일'!$L$10:$M$70,2,FALSE)&gt;0,VLOOKUP(B140,'출력일보 29일'!$L$10:$M$70,2,FALSE),0),0)</f>
        <v>0</v>
      </c>
      <c r="AJ140" s="63">
        <f>IFERROR(IF(VLOOKUP(B140,'출력일보 30일'!$D$10:$E$70,2,FALSE)&gt;0,VLOOKUP(B140,'출력일보 30일'!$D$10:$E$70,2,FALSE),0),0)+IFERROR(IF(VLOOKUP(B140,'출력일보 30일'!$L$10:$M$70,2,FALSE)&gt;0,VLOOKUP(B140,'출력일보 30일'!$L$10:$M$70,2,FALSE),0),0)</f>
        <v>0</v>
      </c>
      <c r="AK140" s="64">
        <f>IFERROR(IF(VLOOKUP(B140,'출력일보 31일'!$D$10:$E$70,2,FALSE)&gt;0,VLOOKUP(B140,'출력일보 31일'!$D$10:$E$70,2,FALSE),0),0)+IFERROR(IF(VLOOKUP(B140,'출력일보 31일'!$L$10:$M$70,2,FALSE)&gt;0,VLOOKUP(B140,'출력일보 31일'!$L$10:$M$70,2,FALSE),0),0)</f>
        <v>0</v>
      </c>
      <c r="AL140" s="75">
        <f t="shared" si="32"/>
        <v>0</v>
      </c>
      <c r="AM140" s="76">
        <f t="shared" si="33"/>
        <v>0</v>
      </c>
      <c r="AN140" s="77"/>
      <c r="AO140" s="95">
        <f t="shared" si="34"/>
        <v>0</v>
      </c>
      <c r="AP140" s="96">
        <f t="shared" si="35"/>
        <v>0</v>
      </c>
      <c r="AQ140" s="97">
        <f t="shared" si="36"/>
        <v>0</v>
      </c>
      <c r="AR140" s="97">
        <f t="shared" si="37"/>
        <v>0</v>
      </c>
      <c r="AS140" s="95">
        <f t="shared" si="38"/>
        <v>0</v>
      </c>
      <c r="AT140" s="96">
        <f t="shared" si="39"/>
        <v>0</v>
      </c>
      <c r="AU140" s="89"/>
      <c r="AV140" s="82"/>
      <c r="AW140" s="83"/>
      <c r="AX140" s="83"/>
      <c r="AY140" s="87"/>
    </row>
    <row r="141" spans="1:51" ht="30" customHeight="1">
      <c r="A141" s="148"/>
      <c r="B141" s="141"/>
      <c r="C141" s="141"/>
      <c r="D141" s="141"/>
      <c r="E141" s="141"/>
      <c r="F141" s="142"/>
      <c r="G141" s="62">
        <f>IFERROR(IF(VLOOKUP(B141,'출력일보 1일'!$D$10:$E$70,2,FALSE)&gt;0,VLOOKUP(B141,'출력일보 1일'!$D$10:$E$70,2,FALSE),0),0)+IFERROR(IF(VLOOKUP(B141,'출력일보 1일'!$L$10:$M$70,2,FALSE)&gt;0,VLOOKUP(B141,'출력일보 1일'!$L$10:$M$70,2,FALSE),0),0)</f>
        <v>0</v>
      </c>
      <c r="H141" s="63">
        <f>IFERROR(IF(VLOOKUP(B141,'출력일보 2일'!$D$10:$E$70,2,FALSE)&gt;0,VLOOKUP(B141,'출력일보 2일'!$D$10:$E$70,2,FALSE),0),0)+IFERROR(IF(VLOOKUP(B141,'출력일보 2일'!$L$10:$M$70,2,FALSE)&gt;0,VLOOKUP(B141,'출력일보 2일'!$L$10:$M$70,2,FALSE),0),0)</f>
        <v>0</v>
      </c>
      <c r="I141" s="63">
        <f>IFERROR(IF(VLOOKUP(B141,'출력일보 3일'!$D$10:$E$70,2,FALSE)&gt;0,VLOOKUP(B141,'출력일보 3일'!$D$10:$E$70,2,FALSE),0),0)+IFERROR(IF(VLOOKUP(B141,'출력일보 3일'!$L$10:$M$70,2,FALSE)&gt;0,VLOOKUP(B141,'출력일보 3일'!$L$10:$M$70,2,FALSE),0),0)</f>
        <v>0</v>
      </c>
      <c r="J141" s="63">
        <f>IFERROR(IF(VLOOKUP(B141,'출력일보 4일'!$D$10:$E$70,2,FALSE)&gt;0,VLOOKUP(B141,'출력일보 4일'!$D$10:$E$70,2,FALSE),0),0)+IFERROR(IF(VLOOKUP(B141,'출력일보 4일'!$L$10:$M$70,2,FALSE)&gt;0,VLOOKUP(B141,'출력일보 4일'!$L$10:$M$70,2,FALSE),0),0)</f>
        <v>0</v>
      </c>
      <c r="K141" s="63">
        <f>IFERROR(IF(VLOOKUP(B141,'출력일보 5일'!$D$10:$E$70,2,FALSE)&gt;0,VLOOKUP(B141,'출력일보 5일'!$D$10:$E$70,2,FALSE),0),0)+IFERROR(IF(VLOOKUP(B141,'출력일보 5일'!$L$10:$M$70,2,FALSE)&gt;0,VLOOKUP(B141,'출력일보 5일'!$L$10:$M$70,2,FALSE),0),0)</f>
        <v>0</v>
      </c>
      <c r="L141" s="63">
        <f>IFERROR(IF(VLOOKUP(B141,'출력일보 6일'!$D$10:$E$70,2,FALSE)&gt;0,VLOOKUP(B141,'출력일보 6일'!$D$10:$E$70,2,FALSE),0),0)+IFERROR(IF(VLOOKUP(B141,'출력일보 6일'!$L$10:$M$70,2,FALSE)&gt;0,VLOOKUP(B141,'출력일보 6일'!$L$10:$M$70,2,FALSE),0),0)</f>
        <v>0</v>
      </c>
      <c r="M141" s="63">
        <f>IFERROR(IF(VLOOKUP(B141,'출력일보 7일'!$D$10:$E$70,2,FALSE)&gt;0,VLOOKUP(B141,'출력일보 7일'!$D$10:$E$70,2,FALSE),0),0)+IFERROR(IF(VLOOKUP(B141,'출력일보 7일'!$L$10:$M$70,2,FALSE)&gt;0,VLOOKUP(B141,'출력일보 7일'!$L$10:$M$70,2,FALSE),0),0)</f>
        <v>0</v>
      </c>
      <c r="N141" s="63">
        <f>IFERROR(IF(VLOOKUP(B141,'출력일보 8일'!$D$10:$E$70,2,FALSE)&gt;0,VLOOKUP(B141,'출력일보 8일'!$D$10:$E$70,2,FALSE),0),0)+IFERROR(IF(VLOOKUP(B141,'출력일보 8일'!$L$10:$M$70,2,FALSE)&gt;0,VLOOKUP(B141,'출력일보 8일'!$L$10:$M$70,2,FALSE),0),0)</f>
        <v>0</v>
      </c>
      <c r="O141" s="63">
        <f>IFERROR(IF(VLOOKUP(B141,'출력일보 9일'!$D$10:$E$70,2,FALSE)&gt;0,VLOOKUP(B141,'출력일보 9일'!$D$10:$E$70,2,FALSE),0),0)+IFERROR(IF(VLOOKUP(B141,'출력일보 9일'!$L$10:$M$70,2,FALSE)&gt;0,VLOOKUP(B141,'출력일보 9일'!$L$10:$M$70,2,FALSE),0),0)</f>
        <v>0</v>
      </c>
      <c r="P141" s="63">
        <f>IFERROR(IF(VLOOKUP(B141,'출력일보 10일'!$D$10:$E$70,2,FALSE)&gt;0,VLOOKUP(B141,'출력일보 10일'!$D$10:$E$70,2,FALSE),0),0)+IFERROR(IF(VLOOKUP(B141,'출력일보 10일'!$L$10:$M$70,2,FALSE)&gt;0,VLOOKUP(B141,'출력일보 10일'!$L$10:$M$70,2,FALSE),0),0)</f>
        <v>0</v>
      </c>
      <c r="Q141" s="63">
        <f>IFERROR(IF(VLOOKUP(B141,'출력일보 11일'!$D$10:$E$70,2,FALSE)&gt;0,VLOOKUP(B141,'출력일보 11일'!$D$10:$E$70,2,FALSE),0),0)+IFERROR(IF(VLOOKUP(B141,'출력일보 11일'!$L$10:$M$70,2,FALSE)&gt;0,VLOOKUP(B141,'출력일보 11일'!$L$10:$M$70,2,FALSE),0),0)</f>
        <v>0</v>
      </c>
      <c r="R141" s="63">
        <f>IFERROR(IF(VLOOKUP(B141,'출력일보 12일'!$D$10:$E$70,2,FALSE)&gt;0,VLOOKUP(B141,'출력일보 12일'!$D$10:$E$70,2,FALSE),0),0)+IFERROR(IF(VLOOKUP(B141,'출력일보 12일'!$L$10:$M$70,2,FALSE)&gt;0,VLOOKUP(B141,'출력일보 12일'!$L$10:$M$70,2,FALSE),0),0)</f>
        <v>0</v>
      </c>
      <c r="S141" s="63">
        <f>IFERROR(IF(VLOOKUP(B141,'출력일보 13일'!$D$10:$E$70,2,FALSE)&gt;0,VLOOKUP(B141,'출력일보 13일'!$D$10:$E$70,2,FALSE),0),0)+IFERROR(IF(VLOOKUP(B141,'출력일보 13일'!$L$10:$M$70,2,FALSE)&gt;0,VLOOKUP(B141,'출력일보 13일'!$L$10:$M$70,2,FALSE),0),0)</f>
        <v>0</v>
      </c>
      <c r="T141" s="63">
        <f>IFERROR(IF(VLOOKUP(B141,'출력일보 14일'!$D$10:$E$70,2,FALSE)&gt;0,VLOOKUP(B141,'출력일보 14일'!$D$10:$E$70,2,FALSE),0),0)+IFERROR(IF(VLOOKUP(B141,'출력일보 14일'!$L$10:$M$70,2,FALSE)&gt;0,VLOOKUP(B141,'출력일보 14일'!$L$10:$M$70,2,FALSE),0),0)</f>
        <v>0</v>
      </c>
      <c r="U141" s="63">
        <f>IFERROR(IF(VLOOKUP(B141,'출력일보 15일'!$D$10:$E$70,2,FALSE)&gt;0,VLOOKUP(B141,'출력일보 15일'!$D$10:$E$70,2,FALSE),0),0)+IFERROR(IF(VLOOKUP(B141,'출력일보 15일'!$L$10:$M$70,2,FALSE)&gt;0,VLOOKUP(B141,'출력일보 15일'!$L$10:$M$70,2,FALSE),0),0)</f>
        <v>0</v>
      </c>
      <c r="V141" s="63">
        <f>IFERROR(IF(VLOOKUP(B141,'출력일보 16일'!$D$10:$E$70,2,FALSE)&gt;0,VLOOKUP(B141,'출력일보 16일'!$D$10:$E$70,2,FALSE),0),0)+IFERROR(IF(VLOOKUP(B141,'출력일보 16일'!$L$10:$M$70,2,FALSE)&gt;0,VLOOKUP(B141,'출력일보 16일'!$L$10:$M$70,2,FALSE),0),0)</f>
        <v>0</v>
      </c>
      <c r="W141" s="63">
        <f>IFERROR(IF(VLOOKUP(B141,'출력일보 17일'!$D$10:$E$70,2,FALSE)&gt;0,VLOOKUP(B141,'출력일보 17일'!$D$10:$E$70,2,FALSE),0),0)+IFERROR(IF(VLOOKUP(B141,'출력일보 17일'!$L$10:$M$70,2,FALSE)&gt;0,VLOOKUP(B141,'출력일보 17일'!$L$10:$M$70,2,FALSE),0),0)</f>
        <v>0</v>
      </c>
      <c r="X141" s="63">
        <f>IFERROR(IF(VLOOKUP(B141,'출력일보 18일'!$D$10:$E$70,2,FALSE)&gt;0,VLOOKUP(B141,'출력일보 18일'!$D$10:$E$70,2,FALSE),0),0)+IFERROR(IF(VLOOKUP(B141,'출력일보 18일'!$L$10:$M$70,2,FALSE)&gt;0,VLOOKUP(B141,'출력일보 18일'!$L$10:$M$70,2,FALSE),0),0)</f>
        <v>0</v>
      </c>
      <c r="Y141" s="63">
        <f>IFERROR(IF(VLOOKUP(B141,'출력일보 19일'!$D$10:$E$70,2,FALSE)&gt;0,VLOOKUP(B141,'출력일보 19일'!$D$10:$E$70,2,FALSE),0),0)+IFERROR(IF(VLOOKUP(B141,'출력일보 19일'!$L$10:$M$70,2,FALSE)&gt;0,VLOOKUP(B141,'출력일보 19일'!$L$10:$M$70,2,FALSE),0),0)</f>
        <v>0</v>
      </c>
      <c r="Z141" s="63">
        <f>IFERROR(IF(VLOOKUP(B141,'출력일보 20일'!$D$10:$E$70,2,FALSE)&gt;0,VLOOKUP(B141,'출력일보 20일'!$D$10:$E$70,2,FALSE),0),0)+IFERROR(IF(VLOOKUP(B141,'출력일보 20일'!$L$10:$M$70,2,FALSE)&gt;0,VLOOKUP(B141,'출력일보 20일'!$L$10:$M$70,2,FALSE),0),0)</f>
        <v>0</v>
      </c>
      <c r="AA141" s="63">
        <f>IFERROR(IF(VLOOKUP(B141,'출력일보 21일'!$D$10:$E$70,2,FALSE)&gt;0,VLOOKUP(B141,'출력일보 21일'!$D$10:$E$70,2,FALSE),0),0)+IFERROR(IF(VLOOKUP(B141,'출력일보 21일'!$L$10:$M$70,2,FALSE)&gt;0,VLOOKUP(B141,'출력일보 21일'!$L$10:$M$70,2,FALSE),0),0)</f>
        <v>0</v>
      </c>
      <c r="AB141" s="63">
        <f>IFERROR(IF(VLOOKUP(B141,'출력일보 22일'!$D$10:$E$70,2,FALSE)&gt;0,VLOOKUP(B141,'출력일보 22일'!$D$10:$E$70,2,FALSE),0),0)+IFERROR(IF(VLOOKUP(B141,'출력일보 22일'!$L$10:$M$70,2,FALSE)&gt;0,VLOOKUP(B141,'출력일보 22일'!$L$10:$M$70,2,FALSE),0),0)</f>
        <v>0</v>
      </c>
      <c r="AC141" s="63">
        <f>IFERROR(IF(VLOOKUP(B141,'출력일보 23일'!$D$10:$E$70,2,FALSE)&gt;0,VLOOKUP(B141,'출력일보 23일'!$D$10:$E$70,2,FALSE),0),0)+IFERROR(IF(VLOOKUP(B141,'출력일보 23일'!$L$10:$M$70,2,FALSE)&gt;0,VLOOKUP(B141,'출력일보 23일'!$L$10:$M$70,2,FALSE),0),0)</f>
        <v>0</v>
      </c>
      <c r="AD141" s="63">
        <f>IFERROR(IF(VLOOKUP(B141,'출력일보 24일'!$D$10:$E$70,2,FALSE)&gt;0,VLOOKUP(B141,'출력일보 24일'!$D$10:$E$70,2,FALSE),0),0)+IFERROR(IF(VLOOKUP(B141,'출력일보 24일'!$L$10:$M$70,2,FALSE)&gt;0,VLOOKUP(B141,'출력일보 24일'!$L$10:$M$70,2,FALSE),0),0)</f>
        <v>0</v>
      </c>
      <c r="AE141" s="63">
        <f>IFERROR(IF(VLOOKUP(B141,'출력일보 25일'!$D$10:$E$70,2,FALSE)&gt;0,VLOOKUP(B141,'출력일보 25일'!$D$10:$E$70,2,FALSE),0),0)+IFERROR(IF(VLOOKUP(B141,'출력일보 25일'!$L$10:$M$70,2,FALSE)&gt;0,VLOOKUP(B141,'출력일보 25일'!$L$10:$M$70,2,FALSE),0),0)</f>
        <v>0</v>
      </c>
      <c r="AF141" s="63">
        <f>IFERROR(IF(VLOOKUP(B141,'출력일보 26일'!$D$10:$E$70,2,FALSE)&gt;0,VLOOKUP(B141,'출력일보 26일'!$D$10:$E$70,2,FALSE),0),0)+IFERROR(IF(VLOOKUP(B141,'출력일보 26일'!$L$10:$M$70,2,FALSE)&gt;0,VLOOKUP(B141,'출력일보 26일'!$L$10:$M$70,2,FALSE),0),0)</f>
        <v>0</v>
      </c>
      <c r="AG141" s="63">
        <f>IFERROR(IF(VLOOKUP(B141,'출력일보 27일'!$D$10:$E$70,2,FALSE)&gt;0,VLOOKUP(B141,'출력일보 27일'!$D$10:$E$70,2,FALSE),0),0)+IFERROR(IF(VLOOKUP(B141,'출력일보 27일'!$L$10:$M$70,2,FALSE)&gt;0,VLOOKUP(B141,'출력일보 27일'!$L$10:$M$70,2,FALSE),0),0)</f>
        <v>0</v>
      </c>
      <c r="AH141" s="63">
        <f>IFERROR(IF(VLOOKUP(B141,'출력일보 28일'!$D$10:$E$70,2,FALSE)&gt;0,VLOOKUP(B141,'출력일보 28일'!$D$10:$E$70,2,FALSE),0),0)+IFERROR(IF(VLOOKUP(B141,'출력일보 28일'!$L$10:$M$70,2,FALSE)&gt;0,VLOOKUP(B141,'출력일보 28일'!$L$10:$M$70,2,FALSE),0),0)</f>
        <v>0</v>
      </c>
      <c r="AI141" s="63">
        <f>IFERROR(IF(VLOOKUP(B141,'출력일보 29일'!$D$10:$E$70,2,FALSE)&gt;0,VLOOKUP(B141,'출력일보 29일'!$D$10:$E$70,2,FALSE),0),0)+IFERROR(IF(VLOOKUP(B141,'출력일보 29일'!$L$10:$M$70,2,FALSE)&gt;0,VLOOKUP(B141,'출력일보 29일'!$L$10:$M$70,2,FALSE),0),0)</f>
        <v>0</v>
      </c>
      <c r="AJ141" s="63">
        <f>IFERROR(IF(VLOOKUP(B141,'출력일보 30일'!$D$10:$E$70,2,FALSE)&gt;0,VLOOKUP(B141,'출력일보 30일'!$D$10:$E$70,2,FALSE),0),0)+IFERROR(IF(VLOOKUP(B141,'출력일보 30일'!$L$10:$M$70,2,FALSE)&gt;0,VLOOKUP(B141,'출력일보 30일'!$L$10:$M$70,2,FALSE),0),0)</f>
        <v>0</v>
      </c>
      <c r="AK141" s="64">
        <f>IFERROR(IF(VLOOKUP(B141,'출력일보 31일'!$D$10:$E$70,2,FALSE)&gt;0,VLOOKUP(B141,'출력일보 31일'!$D$10:$E$70,2,FALSE),0),0)+IFERROR(IF(VLOOKUP(B141,'출력일보 31일'!$L$10:$M$70,2,FALSE)&gt;0,VLOOKUP(B141,'출력일보 31일'!$L$10:$M$70,2,FALSE),0),0)</f>
        <v>0</v>
      </c>
      <c r="AL141" s="75">
        <f t="shared" si="32"/>
        <v>0</v>
      </c>
      <c r="AM141" s="76">
        <f t="shared" si="33"/>
        <v>0</v>
      </c>
      <c r="AN141" s="77"/>
      <c r="AO141" s="95">
        <f t="shared" si="34"/>
        <v>0</v>
      </c>
      <c r="AP141" s="96">
        <f t="shared" si="35"/>
        <v>0</v>
      </c>
      <c r="AQ141" s="97">
        <f t="shared" si="36"/>
        <v>0</v>
      </c>
      <c r="AR141" s="97">
        <f t="shared" si="37"/>
        <v>0</v>
      </c>
      <c r="AS141" s="95">
        <f t="shared" si="38"/>
        <v>0</v>
      </c>
      <c r="AT141" s="96">
        <f t="shared" si="39"/>
        <v>0</v>
      </c>
      <c r="AU141" s="89"/>
      <c r="AV141" s="82"/>
      <c r="AW141" s="83"/>
      <c r="AX141" s="83"/>
      <c r="AY141" s="87"/>
    </row>
    <row r="142" spans="1:51" ht="30" customHeight="1">
      <c r="A142" s="148"/>
      <c r="B142" s="143"/>
      <c r="C142" s="143"/>
      <c r="D142" s="143"/>
      <c r="E142" s="143"/>
      <c r="F142" s="144"/>
      <c r="G142" s="62">
        <f>IFERROR(IF(VLOOKUP(B142,'출력일보 1일'!$D$10:$E$70,2,FALSE)&gt;0,VLOOKUP(B142,'출력일보 1일'!$D$10:$E$70,2,FALSE),0),0)+IFERROR(IF(VLOOKUP(B142,'출력일보 1일'!$L$10:$M$70,2,FALSE)&gt;0,VLOOKUP(B142,'출력일보 1일'!$L$10:$M$70,2,FALSE),0),0)</f>
        <v>0</v>
      </c>
      <c r="H142" s="63">
        <f>IFERROR(IF(VLOOKUP(B142,'출력일보 2일'!$D$10:$E$70,2,FALSE)&gt;0,VLOOKUP(B142,'출력일보 2일'!$D$10:$E$70,2,FALSE),0),0)+IFERROR(IF(VLOOKUP(B142,'출력일보 2일'!$L$10:$M$70,2,FALSE)&gt;0,VLOOKUP(B142,'출력일보 2일'!$L$10:$M$70,2,FALSE),0),0)</f>
        <v>0</v>
      </c>
      <c r="I142" s="63">
        <f>IFERROR(IF(VLOOKUP(B142,'출력일보 3일'!$D$10:$E$70,2,FALSE)&gt;0,VLOOKUP(B142,'출력일보 3일'!$D$10:$E$70,2,FALSE),0),0)+IFERROR(IF(VLOOKUP(B142,'출력일보 3일'!$L$10:$M$70,2,FALSE)&gt;0,VLOOKUP(B142,'출력일보 3일'!$L$10:$M$70,2,FALSE),0),0)</f>
        <v>0</v>
      </c>
      <c r="J142" s="63">
        <f>IFERROR(IF(VLOOKUP(B142,'출력일보 4일'!$D$10:$E$70,2,FALSE)&gt;0,VLOOKUP(B142,'출력일보 4일'!$D$10:$E$70,2,FALSE),0),0)+IFERROR(IF(VLOOKUP(B142,'출력일보 4일'!$L$10:$M$70,2,FALSE)&gt;0,VLOOKUP(B142,'출력일보 4일'!$L$10:$M$70,2,FALSE),0),0)</f>
        <v>0</v>
      </c>
      <c r="K142" s="63">
        <f>IFERROR(IF(VLOOKUP(B142,'출력일보 5일'!$D$10:$E$70,2,FALSE)&gt;0,VLOOKUP(B142,'출력일보 5일'!$D$10:$E$70,2,FALSE),0),0)+IFERROR(IF(VLOOKUP(B142,'출력일보 5일'!$L$10:$M$70,2,FALSE)&gt;0,VLOOKUP(B142,'출력일보 5일'!$L$10:$M$70,2,FALSE),0),0)</f>
        <v>0</v>
      </c>
      <c r="L142" s="63">
        <f>IFERROR(IF(VLOOKUP(B142,'출력일보 6일'!$D$10:$E$70,2,FALSE)&gt;0,VLOOKUP(B142,'출력일보 6일'!$D$10:$E$70,2,FALSE),0),0)+IFERROR(IF(VLOOKUP(B142,'출력일보 6일'!$L$10:$M$70,2,FALSE)&gt;0,VLOOKUP(B142,'출력일보 6일'!$L$10:$M$70,2,FALSE),0),0)</f>
        <v>0</v>
      </c>
      <c r="M142" s="63">
        <f>IFERROR(IF(VLOOKUP(B142,'출력일보 7일'!$D$10:$E$70,2,FALSE)&gt;0,VLOOKUP(B142,'출력일보 7일'!$D$10:$E$70,2,FALSE),0),0)+IFERROR(IF(VLOOKUP(B142,'출력일보 7일'!$L$10:$M$70,2,FALSE)&gt;0,VLOOKUP(B142,'출력일보 7일'!$L$10:$M$70,2,FALSE),0),0)</f>
        <v>0</v>
      </c>
      <c r="N142" s="63">
        <f>IFERROR(IF(VLOOKUP(B142,'출력일보 8일'!$D$10:$E$70,2,FALSE)&gt;0,VLOOKUP(B142,'출력일보 8일'!$D$10:$E$70,2,FALSE),0),0)+IFERROR(IF(VLOOKUP(B142,'출력일보 8일'!$L$10:$M$70,2,FALSE)&gt;0,VLOOKUP(B142,'출력일보 8일'!$L$10:$M$70,2,FALSE),0),0)</f>
        <v>0</v>
      </c>
      <c r="O142" s="63">
        <f>IFERROR(IF(VLOOKUP(B142,'출력일보 9일'!$D$10:$E$70,2,FALSE)&gt;0,VLOOKUP(B142,'출력일보 9일'!$D$10:$E$70,2,FALSE),0),0)+IFERROR(IF(VLOOKUP(B142,'출력일보 9일'!$L$10:$M$70,2,FALSE)&gt;0,VLOOKUP(B142,'출력일보 9일'!$L$10:$M$70,2,FALSE),0),0)</f>
        <v>0</v>
      </c>
      <c r="P142" s="63">
        <f>IFERROR(IF(VLOOKUP(B142,'출력일보 10일'!$D$10:$E$70,2,FALSE)&gt;0,VLOOKUP(B142,'출력일보 10일'!$D$10:$E$70,2,FALSE),0),0)+IFERROR(IF(VLOOKUP(B142,'출력일보 10일'!$L$10:$M$70,2,FALSE)&gt;0,VLOOKUP(B142,'출력일보 10일'!$L$10:$M$70,2,FALSE),0),0)</f>
        <v>0</v>
      </c>
      <c r="Q142" s="63">
        <f>IFERROR(IF(VLOOKUP(B142,'출력일보 11일'!$D$10:$E$70,2,FALSE)&gt;0,VLOOKUP(B142,'출력일보 11일'!$D$10:$E$70,2,FALSE),0),0)+IFERROR(IF(VLOOKUP(B142,'출력일보 11일'!$L$10:$M$70,2,FALSE)&gt;0,VLOOKUP(B142,'출력일보 11일'!$L$10:$M$70,2,FALSE),0),0)</f>
        <v>0</v>
      </c>
      <c r="R142" s="63">
        <f>IFERROR(IF(VLOOKUP(B142,'출력일보 12일'!$D$10:$E$70,2,FALSE)&gt;0,VLOOKUP(B142,'출력일보 12일'!$D$10:$E$70,2,FALSE),0),0)+IFERROR(IF(VLOOKUP(B142,'출력일보 12일'!$L$10:$M$70,2,FALSE)&gt;0,VLOOKUP(B142,'출력일보 12일'!$L$10:$M$70,2,FALSE),0),0)</f>
        <v>0</v>
      </c>
      <c r="S142" s="63">
        <f>IFERROR(IF(VLOOKUP(B142,'출력일보 13일'!$D$10:$E$70,2,FALSE)&gt;0,VLOOKUP(B142,'출력일보 13일'!$D$10:$E$70,2,FALSE),0),0)+IFERROR(IF(VLOOKUP(B142,'출력일보 13일'!$L$10:$M$70,2,FALSE)&gt;0,VLOOKUP(B142,'출력일보 13일'!$L$10:$M$70,2,FALSE),0),0)</f>
        <v>0</v>
      </c>
      <c r="T142" s="63">
        <f>IFERROR(IF(VLOOKUP(B142,'출력일보 14일'!$D$10:$E$70,2,FALSE)&gt;0,VLOOKUP(B142,'출력일보 14일'!$D$10:$E$70,2,FALSE),0),0)+IFERROR(IF(VLOOKUP(B142,'출력일보 14일'!$L$10:$M$70,2,FALSE)&gt;0,VLOOKUP(B142,'출력일보 14일'!$L$10:$M$70,2,FALSE),0),0)</f>
        <v>0</v>
      </c>
      <c r="U142" s="63">
        <f>IFERROR(IF(VLOOKUP(B142,'출력일보 15일'!$D$10:$E$70,2,FALSE)&gt;0,VLOOKUP(B142,'출력일보 15일'!$D$10:$E$70,2,FALSE),0),0)+IFERROR(IF(VLOOKUP(B142,'출력일보 15일'!$L$10:$M$70,2,FALSE)&gt;0,VLOOKUP(B142,'출력일보 15일'!$L$10:$M$70,2,FALSE),0),0)</f>
        <v>0</v>
      </c>
      <c r="V142" s="63">
        <f>IFERROR(IF(VLOOKUP(B142,'출력일보 16일'!$D$10:$E$70,2,FALSE)&gt;0,VLOOKUP(B142,'출력일보 16일'!$D$10:$E$70,2,FALSE),0),0)+IFERROR(IF(VLOOKUP(B142,'출력일보 16일'!$L$10:$M$70,2,FALSE)&gt;0,VLOOKUP(B142,'출력일보 16일'!$L$10:$M$70,2,FALSE),0),0)</f>
        <v>0</v>
      </c>
      <c r="W142" s="63">
        <f>IFERROR(IF(VLOOKUP(B142,'출력일보 17일'!$D$10:$E$70,2,FALSE)&gt;0,VLOOKUP(B142,'출력일보 17일'!$D$10:$E$70,2,FALSE),0),0)+IFERROR(IF(VLOOKUP(B142,'출력일보 17일'!$L$10:$M$70,2,FALSE)&gt;0,VLOOKUP(B142,'출력일보 17일'!$L$10:$M$70,2,FALSE),0),0)</f>
        <v>0</v>
      </c>
      <c r="X142" s="63">
        <f>IFERROR(IF(VLOOKUP(B142,'출력일보 18일'!$D$10:$E$70,2,FALSE)&gt;0,VLOOKUP(B142,'출력일보 18일'!$D$10:$E$70,2,FALSE),0),0)+IFERROR(IF(VLOOKUP(B142,'출력일보 18일'!$L$10:$M$70,2,FALSE)&gt;0,VLOOKUP(B142,'출력일보 18일'!$L$10:$M$70,2,FALSE),0),0)</f>
        <v>0</v>
      </c>
      <c r="Y142" s="63">
        <f>IFERROR(IF(VLOOKUP(B142,'출력일보 19일'!$D$10:$E$70,2,FALSE)&gt;0,VLOOKUP(B142,'출력일보 19일'!$D$10:$E$70,2,FALSE),0),0)+IFERROR(IF(VLOOKUP(B142,'출력일보 19일'!$L$10:$M$70,2,FALSE)&gt;0,VLOOKUP(B142,'출력일보 19일'!$L$10:$M$70,2,FALSE),0),0)</f>
        <v>0</v>
      </c>
      <c r="Z142" s="63">
        <f>IFERROR(IF(VLOOKUP(B142,'출력일보 20일'!$D$10:$E$70,2,FALSE)&gt;0,VLOOKUP(B142,'출력일보 20일'!$D$10:$E$70,2,FALSE),0),0)+IFERROR(IF(VLOOKUP(B142,'출력일보 20일'!$L$10:$M$70,2,FALSE)&gt;0,VLOOKUP(B142,'출력일보 20일'!$L$10:$M$70,2,FALSE),0),0)</f>
        <v>0</v>
      </c>
      <c r="AA142" s="63">
        <f>IFERROR(IF(VLOOKUP(B142,'출력일보 21일'!$D$10:$E$70,2,FALSE)&gt;0,VLOOKUP(B142,'출력일보 21일'!$D$10:$E$70,2,FALSE),0),0)+IFERROR(IF(VLOOKUP(B142,'출력일보 21일'!$L$10:$M$70,2,FALSE)&gt;0,VLOOKUP(B142,'출력일보 21일'!$L$10:$M$70,2,FALSE),0),0)</f>
        <v>0</v>
      </c>
      <c r="AB142" s="63">
        <f>IFERROR(IF(VLOOKUP(B142,'출력일보 22일'!$D$10:$E$70,2,FALSE)&gt;0,VLOOKUP(B142,'출력일보 22일'!$D$10:$E$70,2,FALSE),0),0)+IFERROR(IF(VLOOKUP(B142,'출력일보 22일'!$L$10:$M$70,2,FALSE)&gt;0,VLOOKUP(B142,'출력일보 22일'!$L$10:$M$70,2,FALSE),0),0)</f>
        <v>0</v>
      </c>
      <c r="AC142" s="63">
        <f>IFERROR(IF(VLOOKUP(B142,'출력일보 23일'!$D$10:$E$70,2,FALSE)&gt;0,VLOOKUP(B142,'출력일보 23일'!$D$10:$E$70,2,FALSE),0),0)+IFERROR(IF(VLOOKUP(B142,'출력일보 23일'!$L$10:$M$70,2,FALSE)&gt;0,VLOOKUP(B142,'출력일보 23일'!$L$10:$M$70,2,FALSE),0),0)</f>
        <v>0</v>
      </c>
      <c r="AD142" s="63">
        <f>IFERROR(IF(VLOOKUP(B142,'출력일보 24일'!$D$10:$E$70,2,FALSE)&gt;0,VLOOKUP(B142,'출력일보 24일'!$D$10:$E$70,2,FALSE),0),0)+IFERROR(IF(VLOOKUP(B142,'출력일보 24일'!$L$10:$M$70,2,FALSE)&gt;0,VLOOKUP(B142,'출력일보 24일'!$L$10:$M$70,2,FALSE),0),0)</f>
        <v>0</v>
      </c>
      <c r="AE142" s="63">
        <f>IFERROR(IF(VLOOKUP(B142,'출력일보 25일'!$D$10:$E$70,2,FALSE)&gt;0,VLOOKUP(B142,'출력일보 25일'!$D$10:$E$70,2,FALSE),0),0)+IFERROR(IF(VLOOKUP(B142,'출력일보 25일'!$L$10:$M$70,2,FALSE)&gt;0,VLOOKUP(B142,'출력일보 25일'!$L$10:$M$70,2,FALSE),0),0)</f>
        <v>0</v>
      </c>
      <c r="AF142" s="63">
        <f>IFERROR(IF(VLOOKUP(B142,'출력일보 26일'!$D$10:$E$70,2,FALSE)&gt;0,VLOOKUP(B142,'출력일보 26일'!$D$10:$E$70,2,FALSE),0),0)+IFERROR(IF(VLOOKUP(B142,'출력일보 26일'!$L$10:$M$70,2,FALSE)&gt;0,VLOOKUP(B142,'출력일보 26일'!$L$10:$M$70,2,FALSE),0),0)</f>
        <v>0</v>
      </c>
      <c r="AG142" s="63">
        <f>IFERROR(IF(VLOOKUP(B142,'출력일보 27일'!$D$10:$E$70,2,FALSE)&gt;0,VLOOKUP(B142,'출력일보 27일'!$D$10:$E$70,2,FALSE),0),0)+IFERROR(IF(VLOOKUP(B142,'출력일보 27일'!$L$10:$M$70,2,FALSE)&gt;0,VLOOKUP(B142,'출력일보 27일'!$L$10:$M$70,2,FALSE),0),0)</f>
        <v>0</v>
      </c>
      <c r="AH142" s="63">
        <f>IFERROR(IF(VLOOKUP(B142,'출력일보 28일'!$D$10:$E$70,2,FALSE)&gt;0,VLOOKUP(B142,'출력일보 28일'!$D$10:$E$70,2,FALSE),0),0)+IFERROR(IF(VLOOKUP(B142,'출력일보 28일'!$L$10:$M$70,2,FALSE)&gt;0,VLOOKUP(B142,'출력일보 28일'!$L$10:$M$70,2,FALSE),0),0)</f>
        <v>0</v>
      </c>
      <c r="AI142" s="63">
        <f>IFERROR(IF(VLOOKUP(B142,'출력일보 29일'!$D$10:$E$70,2,FALSE)&gt;0,VLOOKUP(B142,'출력일보 29일'!$D$10:$E$70,2,FALSE),0),0)+IFERROR(IF(VLOOKUP(B142,'출력일보 29일'!$L$10:$M$70,2,FALSE)&gt;0,VLOOKUP(B142,'출력일보 29일'!$L$10:$M$70,2,FALSE),0),0)</f>
        <v>0</v>
      </c>
      <c r="AJ142" s="63">
        <f>IFERROR(IF(VLOOKUP(B142,'출력일보 30일'!$D$10:$E$70,2,FALSE)&gt;0,VLOOKUP(B142,'출력일보 30일'!$D$10:$E$70,2,FALSE),0),0)+IFERROR(IF(VLOOKUP(B142,'출력일보 30일'!$L$10:$M$70,2,FALSE)&gt;0,VLOOKUP(B142,'출력일보 30일'!$L$10:$M$70,2,FALSE),0),0)</f>
        <v>0</v>
      </c>
      <c r="AK142" s="64">
        <f>IFERROR(IF(VLOOKUP(B142,'출력일보 31일'!$D$10:$E$70,2,FALSE)&gt;0,VLOOKUP(B142,'출력일보 31일'!$D$10:$E$70,2,FALSE),0),0)+IFERROR(IF(VLOOKUP(B142,'출력일보 31일'!$L$10:$M$70,2,FALSE)&gt;0,VLOOKUP(B142,'출력일보 31일'!$L$10:$M$70,2,FALSE),0),0)</f>
        <v>0</v>
      </c>
      <c r="AL142" s="75">
        <f t="shared" si="32"/>
        <v>0</v>
      </c>
      <c r="AM142" s="76">
        <f t="shared" si="33"/>
        <v>0</v>
      </c>
      <c r="AN142" s="77"/>
      <c r="AO142" s="95">
        <f t="shared" si="34"/>
        <v>0</v>
      </c>
      <c r="AP142" s="96">
        <f t="shared" si="35"/>
        <v>0</v>
      </c>
      <c r="AQ142" s="97">
        <f t="shared" si="36"/>
        <v>0</v>
      </c>
      <c r="AR142" s="97">
        <f t="shared" si="37"/>
        <v>0</v>
      </c>
      <c r="AS142" s="95">
        <f t="shared" si="38"/>
        <v>0</v>
      </c>
      <c r="AT142" s="96">
        <f t="shared" si="39"/>
        <v>0</v>
      </c>
      <c r="AU142" s="89"/>
      <c r="AV142" s="82"/>
      <c r="AW142" s="83"/>
      <c r="AX142" s="83"/>
      <c r="AY142" s="87"/>
    </row>
    <row r="143" spans="1:51" ht="30" customHeight="1">
      <c r="A143" s="148"/>
      <c r="B143" s="141"/>
      <c r="C143" s="141"/>
      <c r="D143" s="141"/>
      <c r="E143" s="141"/>
      <c r="F143" s="142"/>
      <c r="G143" s="62">
        <f>IFERROR(IF(VLOOKUP(B143,'출력일보 1일'!$D$10:$E$70,2,FALSE)&gt;0,VLOOKUP(B143,'출력일보 1일'!$D$10:$E$70,2,FALSE),0),0)+IFERROR(IF(VLOOKUP(B143,'출력일보 1일'!$L$10:$M$70,2,FALSE)&gt;0,VLOOKUP(B143,'출력일보 1일'!$L$10:$M$70,2,FALSE),0),0)</f>
        <v>0</v>
      </c>
      <c r="H143" s="63">
        <f>IFERROR(IF(VLOOKUP(B143,'출력일보 2일'!$D$10:$E$70,2,FALSE)&gt;0,VLOOKUP(B143,'출력일보 2일'!$D$10:$E$70,2,FALSE),0),0)+IFERROR(IF(VLOOKUP(B143,'출력일보 2일'!$L$10:$M$70,2,FALSE)&gt;0,VLOOKUP(B143,'출력일보 2일'!$L$10:$M$70,2,FALSE),0),0)</f>
        <v>0</v>
      </c>
      <c r="I143" s="63">
        <f>IFERROR(IF(VLOOKUP(B143,'출력일보 3일'!$D$10:$E$70,2,FALSE)&gt;0,VLOOKUP(B143,'출력일보 3일'!$D$10:$E$70,2,FALSE),0),0)+IFERROR(IF(VLOOKUP(B143,'출력일보 3일'!$L$10:$M$70,2,FALSE)&gt;0,VLOOKUP(B143,'출력일보 3일'!$L$10:$M$70,2,FALSE),0),0)</f>
        <v>0</v>
      </c>
      <c r="J143" s="63">
        <f>IFERROR(IF(VLOOKUP(B143,'출력일보 4일'!$D$10:$E$70,2,FALSE)&gt;0,VLOOKUP(B143,'출력일보 4일'!$D$10:$E$70,2,FALSE),0),0)+IFERROR(IF(VLOOKUP(B143,'출력일보 4일'!$L$10:$M$70,2,FALSE)&gt;0,VLOOKUP(B143,'출력일보 4일'!$L$10:$M$70,2,FALSE),0),0)</f>
        <v>0</v>
      </c>
      <c r="K143" s="63">
        <f>IFERROR(IF(VLOOKUP(B143,'출력일보 5일'!$D$10:$E$70,2,FALSE)&gt;0,VLOOKUP(B143,'출력일보 5일'!$D$10:$E$70,2,FALSE),0),0)+IFERROR(IF(VLOOKUP(B143,'출력일보 5일'!$L$10:$M$70,2,FALSE)&gt;0,VLOOKUP(B143,'출력일보 5일'!$L$10:$M$70,2,FALSE),0),0)</f>
        <v>0</v>
      </c>
      <c r="L143" s="63">
        <f>IFERROR(IF(VLOOKUP(B143,'출력일보 6일'!$D$10:$E$70,2,FALSE)&gt;0,VLOOKUP(B143,'출력일보 6일'!$D$10:$E$70,2,FALSE),0),0)+IFERROR(IF(VLOOKUP(B143,'출력일보 6일'!$L$10:$M$70,2,FALSE)&gt;0,VLOOKUP(B143,'출력일보 6일'!$L$10:$M$70,2,FALSE),0),0)</f>
        <v>0</v>
      </c>
      <c r="M143" s="63">
        <f>IFERROR(IF(VLOOKUP(B143,'출력일보 7일'!$D$10:$E$70,2,FALSE)&gt;0,VLOOKUP(B143,'출력일보 7일'!$D$10:$E$70,2,FALSE),0),0)+IFERROR(IF(VLOOKUP(B143,'출력일보 7일'!$L$10:$M$70,2,FALSE)&gt;0,VLOOKUP(B143,'출력일보 7일'!$L$10:$M$70,2,FALSE),0),0)</f>
        <v>0</v>
      </c>
      <c r="N143" s="63">
        <f>IFERROR(IF(VLOOKUP(B143,'출력일보 8일'!$D$10:$E$70,2,FALSE)&gt;0,VLOOKUP(B143,'출력일보 8일'!$D$10:$E$70,2,FALSE),0),0)+IFERROR(IF(VLOOKUP(B143,'출력일보 8일'!$L$10:$M$70,2,FALSE)&gt;0,VLOOKUP(B143,'출력일보 8일'!$L$10:$M$70,2,FALSE),0),0)</f>
        <v>0</v>
      </c>
      <c r="O143" s="63">
        <f>IFERROR(IF(VLOOKUP(B143,'출력일보 9일'!$D$10:$E$70,2,FALSE)&gt;0,VLOOKUP(B143,'출력일보 9일'!$D$10:$E$70,2,FALSE),0),0)+IFERROR(IF(VLOOKUP(B143,'출력일보 9일'!$L$10:$M$70,2,FALSE)&gt;0,VLOOKUP(B143,'출력일보 9일'!$L$10:$M$70,2,FALSE),0),0)</f>
        <v>0</v>
      </c>
      <c r="P143" s="63">
        <f>IFERROR(IF(VLOOKUP(B143,'출력일보 10일'!$D$10:$E$70,2,FALSE)&gt;0,VLOOKUP(B143,'출력일보 10일'!$D$10:$E$70,2,FALSE),0),0)+IFERROR(IF(VLOOKUP(B143,'출력일보 10일'!$L$10:$M$70,2,FALSE)&gt;0,VLOOKUP(B143,'출력일보 10일'!$L$10:$M$70,2,FALSE),0),0)</f>
        <v>0</v>
      </c>
      <c r="Q143" s="63">
        <f>IFERROR(IF(VLOOKUP(B143,'출력일보 11일'!$D$10:$E$70,2,FALSE)&gt;0,VLOOKUP(B143,'출력일보 11일'!$D$10:$E$70,2,FALSE),0),0)+IFERROR(IF(VLOOKUP(B143,'출력일보 11일'!$L$10:$M$70,2,FALSE)&gt;0,VLOOKUP(B143,'출력일보 11일'!$L$10:$M$70,2,FALSE),0),0)</f>
        <v>0</v>
      </c>
      <c r="R143" s="63">
        <f>IFERROR(IF(VLOOKUP(B143,'출력일보 12일'!$D$10:$E$70,2,FALSE)&gt;0,VLOOKUP(B143,'출력일보 12일'!$D$10:$E$70,2,FALSE),0),0)+IFERROR(IF(VLOOKUP(B143,'출력일보 12일'!$L$10:$M$70,2,FALSE)&gt;0,VLOOKUP(B143,'출력일보 12일'!$L$10:$M$70,2,FALSE),0),0)</f>
        <v>0</v>
      </c>
      <c r="S143" s="63">
        <f>IFERROR(IF(VLOOKUP(B143,'출력일보 13일'!$D$10:$E$70,2,FALSE)&gt;0,VLOOKUP(B143,'출력일보 13일'!$D$10:$E$70,2,FALSE),0),0)+IFERROR(IF(VLOOKUP(B143,'출력일보 13일'!$L$10:$M$70,2,FALSE)&gt;0,VLOOKUP(B143,'출력일보 13일'!$L$10:$M$70,2,FALSE),0),0)</f>
        <v>0</v>
      </c>
      <c r="T143" s="63">
        <f>IFERROR(IF(VLOOKUP(B143,'출력일보 14일'!$D$10:$E$70,2,FALSE)&gt;0,VLOOKUP(B143,'출력일보 14일'!$D$10:$E$70,2,FALSE),0),0)+IFERROR(IF(VLOOKUP(B143,'출력일보 14일'!$L$10:$M$70,2,FALSE)&gt;0,VLOOKUP(B143,'출력일보 14일'!$L$10:$M$70,2,FALSE),0),0)</f>
        <v>0</v>
      </c>
      <c r="U143" s="63">
        <f>IFERROR(IF(VLOOKUP(B143,'출력일보 15일'!$D$10:$E$70,2,FALSE)&gt;0,VLOOKUP(B143,'출력일보 15일'!$D$10:$E$70,2,FALSE),0),0)+IFERROR(IF(VLOOKUP(B143,'출력일보 15일'!$L$10:$M$70,2,FALSE)&gt;0,VLOOKUP(B143,'출력일보 15일'!$L$10:$M$70,2,FALSE),0),0)</f>
        <v>0</v>
      </c>
      <c r="V143" s="63">
        <f>IFERROR(IF(VLOOKUP(B143,'출력일보 16일'!$D$10:$E$70,2,FALSE)&gt;0,VLOOKUP(B143,'출력일보 16일'!$D$10:$E$70,2,FALSE),0),0)+IFERROR(IF(VLOOKUP(B143,'출력일보 16일'!$L$10:$M$70,2,FALSE)&gt;0,VLOOKUP(B143,'출력일보 16일'!$L$10:$M$70,2,FALSE),0),0)</f>
        <v>0</v>
      </c>
      <c r="W143" s="63">
        <f>IFERROR(IF(VLOOKUP(B143,'출력일보 17일'!$D$10:$E$70,2,FALSE)&gt;0,VLOOKUP(B143,'출력일보 17일'!$D$10:$E$70,2,FALSE),0),0)+IFERROR(IF(VLOOKUP(B143,'출력일보 17일'!$L$10:$M$70,2,FALSE)&gt;0,VLOOKUP(B143,'출력일보 17일'!$L$10:$M$70,2,FALSE),0),0)</f>
        <v>0</v>
      </c>
      <c r="X143" s="63">
        <f>IFERROR(IF(VLOOKUP(B143,'출력일보 18일'!$D$10:$E$70,2,FALSE)&gt;0,VLOOKUP(B143,'출력일보 18일'!$D$10:$E$70,2,FALSE),0),0)+IFERROR(IF(VLOOKUP(B143,'출력일보 18일'!$L$10:$M$70,2,FALSE)&gt;0,VLOOKUP(B143,'출력일보 18일'!$L$10:$M$70,2,FALSE),0),0)</f>
        <v>0</v>
      </c>
      <c r="Y143" s="63">
        <f>IFERROR(IF(VLOOKUP(B143,'출력일보 19일'!$D$10:$E$70,2,FALSE)&gt;0,VLOOKUP(B143,'출력일보 19일'!$D$10:$E$70,2,FALSE),0),0)+IFERROR(IF(VLOOKUP(B143,'출력일보 19일'!$L$10:$M$70,2,FALSE)&gt;0,VLOOKUP(B143,'출력일보 19일'!$L$10:$M$70,2,FALSE),0),0)</f>
        <v>0</v>
      </c>
      <c r="Z143" s="63">
        <f>IFERROR(IF(VLOOKUP(B143,'출력일보 20일'!$D$10:$E$70,2,FALSE)&gt;0,VLOOKUP(B143,'출력일보 20일'!$D$10:$E$70,2,FALSE),0),0)+IFERROR(IF(VLOOKUP(B143,'출력일보 20일'!$L$10:$M$70,2,FALSE)&gt;0,VLOOKUP(B143,'출력일보 20일'!$L$10:$M$70,2,FALSE),0),0)</f>
        <v>0</v>
      </c>
      <c r="AA143" s="63">
        <f>IFERROR(IF(VLOOKUP(B143,'출력일보 21일'!$D$10:$E$70,2,FALSE)&gt;0,VLOOKUP(B143,'출력일보 21일'!$D$10:$E$70,2,FALSE),0),0)+IFERROR(IF(VLOOKUP(B143,'출력일보 21일'!$L$10:$M$70,2,FALSE)&gt;0,VLOOKUP(B143,'출력일보 21일'!$L$10:$M$70,2,FALSE),0),0)</f>
        <v>0</v>
      </c>
      <c r="AB143" s="63">
        <f>IFERROR(IF(VLOOKUP(B143,'출력일보 22일'!$D$10:$E$70,2,FALSE)&gt;0,VLOOKUP(B143,'출력일보 22일'!$D$10:$E$70,2,FALSE),0),0)+IFERROR(IF(VLOOKUP(B143,'출력일보 22일'!$L$10:$M$70,2,FALSE)&gt;0,VLOOKUP(B143,'출력일보 22일'!$L$10:$M$70,2,FALSE),0),0)</f>
        <v>0</v>
      </c>
      <c r="AC143" s="63">
        <f>IFERROR(IF(VLOOKUP(B143,'출력일보 23일'!$D$10:$E$70,2,FALSE)&gt;0,VLOOKUP(B143,'출력일보 23일'!$D$10:$E$70,2,FALSE),0),0)+IFERROR(IF(VLOOKUP(B143,'출력일보 23일'!$L$10:$M$70,2,FALSE)&gt;0,VLOOKUP(B143,'출력일보 23일'!$L$10:$M$70,2,FALSE),0),0)</f>
        <v>0</v>
      </c>
      <c r="AD143" s="63">
        <f>IFERROR(IF(VLOOKUP(B143,'출력일보 24일'!$D$10:$E$70,2,FALSE)&gt;0,VLOOKUP(B143,'출력일보 24일'!$D$10:$E$70,2,FALSE),0),0)+IFERROR(IF(VLOOKUP(B143,'출력일보 24일'!$L$10:$M$70,2,FALSE)&gt;0,VLOOKUP(B143,'출력일보 24일'!$L$10:$M$70,2,FALSE),0),0)</f>
        <v>0</v>
      </c>
      <c r="AE143" s="63">
        <f>IFERROR(IF(VLOOKUP(B143,'출력일보 25일'!$D$10:$E$70,2,FALSE)&gt;0,VLOOKUP(B143,'출력일보 25일'!$D$10:$E$70,2,FALSE),0),0)+IFERROR(IF(VLOOKUP(B143,'출력일보 25일'!$L$10:$M$70,2,FALSE)&gt;0,VLOOKUP(B143,'출력일보 25일'!$L$10:$M$70,2,FALSE),0),0)</f>
        <v>0</v>
      </c>
      <c r="AF143" s="63">
        <f>IFERROR(IF(VLOOKUP(B143,'출력일보 26일'!$D$10:$E$70,2,FALSE)&gt;0,VLOOKUP(B143,'출력일보 26일'!$D$10:$E$70,2,FALSE),0),0)+IFERROR(IF(VLOOKUP(B143,'출력일보 26일'!$L$10:$M$70,2,FALSE)&gt;0,VLOOKUP(B143,'출력일보 26일'!$L$10:$M$70,2,FALSE),0),0)</f>
        <v>0</v>
      </c>
      <c r="AG143" s="63">
        <f>IFERROR(IF(VLOOKUP(B143,'출력일보 27일'!$D$10:$E$70,2,FALSE)&gt;0,VLOOKUP(B143,'출력일보 27일'!$D$10:$E$70,2,FALSE),0),0)+IFERROR(IF(VLOOKUP(B143,'출력일보 27일'!$L$10:$M$70,2,FALSE)&gt;0,VLOOKUP(B143,'출력일보 27일'!$L$10:$M$70,2,FALSE),0),0)</f>
        <v>0</v>
      </c>
      <c r="AH143" s="63">
        <f>IFERROR(IF(VLOOKUP(B143,'출력일보 28일'!$D$10:$E$70,2,FALSE)&gt;0,VLOOKUP(B143,'출력일보 28일'!$D$10:$E$70,2,FALSE),0),0)+IFERROR(IF(VLOOKUP(B143,'출력일보 28일'!$L$10:$M$70,2,FALSE)&gt;0,VLOOKUP(B143,'출력일보 28일'!$L$10:$M$70,2,FALSE),0),0)</f>
        <v>0</v>
      </c>
      <c r="AI143" s="63">
        <f>IFERROR(IF(VLOOKUP(B143,'출력일보 29일'!$D$10:$E$70,2,FALSE)&gt;0,VLOOKUP(B143,'출력일보 29일'!$D$10:$E$70,2,FALSE),0),0)+IFERROR(IF(VLOOKUP(B143,'출력일보 29일'!$L$10:$M$70,2,FALSE)&gt;0,VLOOKUP(B143,'출력일보 29일'!$L$10:$M$70,2,FALSE),0),0)</f>
        <v>0</v>
      </c>
      <c r="AJ143" s="63">
        <f>IFERROR(IF(VLOOKUP(B143,'출력일보 30일'!$D$10:$E$70,2,FALSE)&gt;0,VLOOKUP(B143,'출력일보 30일'!$D$10:$E$70,2,FALSE),0),0)+IFERROR(IF(VLOOKUP(B143,'출력일보 30일'!$L$10:$M$70,2,FALSE)&gt;0,VLOOKUP(B143,'출력일보 30일'!$L$10:$M$70,2,FALSE),0),0)</f>
        <v>0</v>
      </c>
      <c r="AK143" s="64">
        <f>IFERROR(IF(VLOOKUP(B143,'출력일보 31일'!$D$10:$E$70,2,FALSE)&gt;0,VLOOKUP(B143,'출력일보 31일'!$D$10:$E$70,2,FALSE),0),0)+IFERROR(IF(VLOOKUP(B143,'출력일보 31일'!$L$10:$M$70,2,FALSE)&gt;0,VLOOKUP(B143,'출력일보 31일'!$L$10:$M$70,2,FALSE),0),0)</f>
        <v>0</v>
      </c>
      <c r="AL143" s="75">
        <f t="shared" si="32"/>
        <v>0</v>
      </c>
      <c r="AM143" s="76">
        <f t="shared" si="33"/>
        <v>0</v>
      </c>
      <c r="AN143" s="77"/>
      <c r="AO143" s="95">
        <f t="shared" si="34"/>
        <v>0</v>
      </c>
      <c r="AP143" s="96">
        <f t="shared" si="35"/>
        <v>0</v>
      </c>
      <c r="AQ143" s="97">
        <f t="shared" si="36"/>
        <v>0</v>
      </c>
      <c r="AR143" s="97">
        <f t="shared" si="37"/>
        <v>0</v>
      </c>
      <c r="AS143" s="95">
        <f t="shared" si="38"/>
        <v>0</v>
      </c>
      <c r="AT143" s="96">
        <f t="shared" si="39"/>
        <v>0</v>
      </c>
      <c r="AU143" s="89"/>
      <c r="AV143" s="82"/>
      <c r="AW143" s="83"/>
      <c r="AX143" s="83"/>
      <c r="AY143" s="87"/>
    </row>
    <row r="144" spans="1:51" ht="30" customHeight="1">
      <c r="A144" s="148"/>
      <c r="B144" s="143"/>
      <c r="C144" s="143"/>
      <c r="D144" s="143"/>
      <c r="E144" s="143"/>
      <c r="F144" s="144"/>
      <c r="G144" s="62">
        <f>IFERROR(IF(VLOOKUP(B144,'출력일보 1일'!$D$10:$E$70,2,FALSE)&gt;0,VLOOKUP(B144,'출력일보 1일'!$D$10:$E$70,2,FALSE),0),0)+IFERROR(IF(VLOOKUP(B144,'출력일보 1일'!$L$10:$M$70,2,FALSE)&gt;0,VLOOKUP(B144,'출력일보 1일'!$L$10:$M$70,2,FALSE),0),0)</f>
        <v>0</v>
      </c>
      <c r="H144" s="63">
        <f>IFERROR(IF(VLOOKUP(B144,'출력일보 2일'!$D$10:$E$70,2,FALSE)&gt;0,VLOOKUP(B144,'출력일보 2일'!$D$10:$E$70,2,FALSE),0),0)+IFERROR(IF(VLOOKUP(B144,'출력일보 2일'!$L$10:$M$70,2,FALSE)&gt;0,VLOOKUP(B144,'출력일보 2일'!$L$10:$M$70,2,FALSE),0),0)</f>
        <v>0</v>
      </c>
      <c r="I144" s="63">
        <f>IFERROR(IF(VLOOKUP(B144,'출력일보 3일'!$D$10:$E$70,2,FALSE)&gt;0,VLOOKUP(B144,'출력일보 3일'!$D$10:$E$70,2,FALSE),0),0)+IFERROR(IF(VLOOKUP(B144,'출력일보 3일'!$L$10:$M$70,2,FALSE)&gt;0,VLOOKUP(B144,'출력일보 3일'!$L$10:$M$70,2,FALSE),0),0)</f>
        <v>0</v>
      </c>
      <c r="J144" s="63">
        <f>IFERROR(IF(VLOOKUP(B144,'출력일보 4일'!$D$10:$E$70,2,FALSE)&gt;0,VLOOKUP(B144,'출력일보 4일'!$D$10:$E$70,2,FALSE),0),0)+IFERROR(IF(VLOOKUP(B144,'출력일보 4일'!$L$10:$M$70,2,FALSE)&gt;0,VLOOKUP(B144,'출력일보 4일'!$L$10:$M$70,2,FALSE),0),0)</f>
        <v>0</v>
      </c>
      <c r="K144" s="63">
        <f>IFERROR(IF(VLOOKUP(B144,'출력일보 5일'!$D$10:$E$70,2,FALSE)&gt;0,VLOOKUP(B144,'출력일보 5일'!$D$10:$E$70,2,FALSE),0),0)+IFERROR(IF(VLOOKUP(B144,'출력일보 5일'!$L$10:$M$70,2,FALSE)&gt;0,VLOOKUP(B144,'출력일보 5일'!$L$10:$M$70,2,FALSE),0),0)</f>
        <v>0</v>
      </c>
      <c r="L144" s="63">
        <f>IFERROR(IF(VLOOKUP(B144,'출력일보 6일'!$D$10:$E$70,2,FALSE)&gt;0,VLOOKUP(B144,'출력일보 6일'!$D$10:$E$70,2,FALSE),0),0)+IFERROR(IF(VLOOKUP(B144,'출력일보 6일'!$L$10:$M$70,2,FALSE)&gt;0,VLOOKUP(B144,'출력일보 6일'!$L$10:$M$70,2,FALSE),0),0)</f>
        <v>0</v>
      </c>
      <c r="M144" s="63">
        <f>IFERROR(IF(VLOOKUP(B144,'출력일보 7일'!$D$10:$E$70,2,FALSE)&gt;0,VLOOKUP(B144,'출력일보 7일'!$D$10:$E$70,2,FALSE),0),0)+IFERROR(IF(VLOOKUP(B144,'출력일보 7일'!$L$10:$M$70,2,FALSE)&gt;0,VLOOKUP(B144,'출력일보 7일'!$L$10:$M$70,2,FALSE),0),0)</f>
        <v>0</v>
      </c>
      <c r="N144" s="63">
        <f>IFERROR(IF(VLOOKUP(B144,'출력일보 8일'!$D$10:$E$70,2,FALSE)&gt;0,VLOOKUP(B144,'출력일보 8일'!$D$10:$E$70,2,FALSE),0),0)+IFERROR(IF(VLOOKUP(B144,'출력일보 8일'!$L$10:$M$70,2,FALSE)&gt;0,VLOOKUP(B144,'출력일보 8일'!$L$10:$M$70,2,FALSE),0),0)</f>
        <v>0</v>
      </c>
      <c r="O144" s="63">
        <f>IFERROR(IF(VLOOKUP(B144,'출력일보 9일'!$D$10:$E$70,2,FALSE)&gt;0,VLOOKUP(B144,'출력일보 9일'!$D$10:$E$70,2,FALSE),0),0)+IFERROR(IF(VLOOKUP(B144,'출력일보 9일'!$L$10:$M$70,2,FALSE)&gt;0,VLOOKUP(B144,'출력일보 9일'!$L$10:$M$70,2,FALSE),0),0)</f>
        <v>0</v>
      </c>
      <c r="P144" s="63">
        <f>IFERROR(IF(VLOOKUP(B144,'출력일보 10일'!$D$10:$E$70,2,FALSE)&gt;0,VLOOKUP(B144,'출력일보 10일'!$D$10:$E$70,2,FALSE),0),0)+IFERROR(IF(VLOOKUP(B144,'출력일보 10일'!$L$10:$M$70,2,FALSE)&gt;0,VLOOKUP(B144,'출력일보 10일'!$L$10:$M$70,2,FALSE),0),0)</f>
        <v>0</v>
      </c>
      <c r="Q144" s="63">
        <f>IFERROR(IF(VLOOKUP(B144,'출력일보 11일'!$D$10:$E$70,2,FALSE)&gt;0,VLOOKUP(B144,'출력일보 11일'!$D$10:$E$70,2,FALSE),0),0)+IFERROR(IF(VLOOKUP(B144,'출력일보 11일'!$L$10:$M$70,2,FALSE)&gt;0,VLOOKUP(B144,'출력일보 11일'!$L$10:$M$70,2,FALSE),0),0)</f>
        <v>0</v>
      </c>
      <c r="R144" s="63">
        <f>IFERROR(IF(VLOOKUP(B144,'출력일보 12일'!$D$10:$E$70,2,FALSE)&gt;0,VLOOKUP(B144,'출력일보 12일'!$D$10:$E$70,2,FALSE),0),0)+IFERROR(IF(VLOOKUP(B144,'출력일보 12일'!$L$10:$M$70,2,FALSE)&gt;0,VLOOKUP(B144,'출력일보 12일'!$L$10:$M$70,2,FALSE),0),0)</f>
        <v>0</v>
      </c>
      <c r="S144" s="63">
        <f>IFERROR(IF(VLOOKUP(B144,'출력일보 13일'!$D$10:$E$70,2,FALSE)&gt;0,VLOOKUP(B144,'출력일보 13일'!$D$10:$E$70,2,FALSE),0),0)+IFERROR(IF(VLOOKUP(B144,'출력일보 13일'!$L$10:$M$70,2,FALSE)&gt;0,VLOOKUP(B144,'출력일보 13일'!$L$10:$M$70,2,FALSE),0),0)</f>
        <v>0</v>
      </c>
      <c r="T144" s="63">
        <f>IFERROR(IF(VLOOKUP(B144,'출력일보 14일'!$D$10:$E$70,2,FALSE)&gt;0,VLOOKUP(B144,'출력일보 14일'!$D$10:$E$70,2,FALSE),0),0)+IFERROR(IF(VLOOKUP(B144,'출력일보 14일'!$L$10:$M$70,2,FALSE)&gt;0,VLOOKUP(B144,'출력일보 14일'!$L$10:$M$70,2,FALSE),0),0)</f>
        <v>0</v>
      </c>
      <c r="U144" s="63">
        <f>IFERROR(IF(VLOOKUP(B144,'출력일보 15일'!$D$10:$E$70,2,FALSE)&gt;0,VLOOKUP(B144,'출력일보 15일'!$D$10:$E$70,2,FALSE),0),0)+IFERROR(IF(VLOOKUP(B144,'출력일보 15일'!$L$10:$M$70,2,FALSE)&gt;0,VLOOKUP(B144,'출력일보 15일'!$L$10:$M$70,2,FALSE),0),0)</f>
        <v>0</v>
      </c>
      <c r="V144" s="63">
        <f>IFERROR(IF(VLOOKUP(B144,'출력일보 16일'!$D$10:$E$70,2,FALSE)&gt;0,VLOOKUP(B144,'출력일보 16일'!$D$10:$E$70,2,FALSE),0),0)+IFERROR(IF(VLOOKUP(B144,'출력일보 16일'!$L$10:$M$70,2,FALSE)&gt;0,VLOOKUP(B144,'출력일보 16일'!$L$10:$M$70,2,FALSE),0),0)</f>
        <v>0</v>
      </c>
      <c r="W144" s="63">
        <f>IFERROR(IF(VLOOKUP(B144,'출력일보 17일'!$D$10:$E$70,2,FALSE)&gt;0,VLOOKUP(B144,'출력일보 17일'!$D$10:$E$70,2,FALSE),0),0)+IFERROR(IF(VLOOKUP(B144,'출력일보 17일'!$L$10:$M$70,2,FALSE)&gt;0,VLOOKUP(B144,'출력일보 17일'!$L$10:$M$70,2,FALSE),0),0)</f>
        <v>0</v>
      </c>
      <c r="X144" s="63">
        <f>IFERROR(IF(VLOOKUP(B144,'출력일보 18일'!$D$10:$E$70,2,FALSE)&gt;0,VLOOKUP(B144,'출력일보 18일'!$D$10:$E$70,2,FALSE),0),0)+IFERROR(IF(VLOOKUP(B144,'출력일보 18일'!$L$10:$M$70,2,FALSE)&gt;0,VLOOKUP(B144,'출력일보 18일'!$L$10:$M$70,2,FALSE),0),0)</f>
        <v>0</v>
      </c>
      <c r="Y144" s="63">
        <f>IFERROR(IF(VLOOKUP(B144,'출력일보 19일'!$D$10:$E$70,2,FALSE)&gt;0,VLOOKUP(B144,'출력일보 19일'!$D$10:$E$70,2,FALSE),0),0)+IFERROR(IF(VLOOKUP(B144,'출력일보 19일'!$L$10:$M$70,2,FALSE)&gt;0,VLOOKUP(B144,'출력일보 19일'!$L$10:$M$70,2,FALSE),0),0)</f>
        <v>0</v>
      </c>
      <c r="Z144" s="63">
        <f>IFERROR(IF(VLOOKUP(B144,'출력일보 20일'!$D$10:$E$70,2,FALSE)&gt;0,VLOOKUP(B144,'출력일보 20일'!$D$10:$E$70,2,FALSE),0),0)+IFERROR(IF(VLOOKUP(B144,'출력일보 20일'!$L$10:$M$70,2,FALSE)&gt;0,VLOOKUP(B144,'출력일보 20일'!$L$10:$M$70,2,FALSE),0),0)</f>
        <v>0</v>
      </c>
      <c r="AA144" s="63">
        <f>IFERROR(IF(VLOOKUP(B144,'출력일보 21일'!$D$10:$E$70,2,FALSE)&gt;0,VLOOKUP(B144,'출력일보 21일'!$D$10:$E$70,2,FALSE),0),0)+IFERROR(IF(VLOOKUP(B144,'출력일보 21일'!$L$10:$M$70,2,FALSE)&gt;0,VLOOKUP(B144,'출력일보 21일'!$L$10:$M$70,2,FALSE),0),0)</f>
        <v>0</v>
      </c>
      <c r="AB144" s="63">
        <f>IFERROR(IF(VLOOKUP(B144,'출력일보 22일'!$D$10:$E$70,2,FALSE)&gt;0,VLOOKUP(B144,'출력일보 22일'!$D$10:$E$70,2,FALSE),0),0)+IFERROR(IF(VLOOKUP(B144,'출력일보 22일'!$L$10:$M$70,2,FALSE)&gt;0,VLOOKUP(B144,'출력일보 22일'!$L$10:$M$70,2,FALSE),0),0)</f>
        <v>0</v>
      </c>
      <c r="AC144" s="63">
        <f>IFERROR(IF(VLOOKUP(B144,'출력일보 23일'!$D$10:$E$70,2,FALSE)&gt;0,VLOOKUP(B144,'출력일보 23일'!$D$10:$E$70,2,FALSE),0),0)+IFERROR(IF(VLOOKUP(B144,'출력일보 23일'!$L$10:$M$70,2,FALSE)&gt;0,VLOOKUP(B144,'출력일보 23일'!$L$10:$M$70,2,FALSE),0),0)</f>
        <v>0</v>
      </c>
      <c r="AD144" s="63">
        <f>IFERROR(IF(VLOOKUP(B144,'출력일보 24일'!$D$10:$E$70,2,FALSE)&gt;0,VLOOKUP(B144,'출력일보 24일'!$D$10:$E$70,2,FALSE),0),0)+IFERROR(IF(VLOOKUP(B144,'출력일보 24일'!$L$10:$M$70,2,FALSE)&gt;0,VLOOKUP(B144,'출력일보 24일'!$L$10:$M$70,2,FALSE),0),0)</f>
        <v>0</v>
      </c>
      <c r="AE144" s="63">
        <f>IFERROR(IF(VLOOKUP(B144,'출력일보 25일'!$D$10:$E$70,2,FALSE)&gt;0,VLOOKUP(B144,'출력일보 25일'!$D$10:$E$70,2,FALSE),0),0)+IFERROR(IF(VLOOKUP(B144,'출력일보 25일'!$L$10:$M$70,2,FALSE)&gt;0,VLOOKUP(B144,'출력일보 25일'!$L$10:$M$70,2,FALSE),0),0)</f>
        <v>0</v>
      </c>
      <c r="AF144" s="63">
        <f>IFERROR(IF(VLOOKUP(B144,'출력일보 26일'!$D$10:$E$70,2,FALSE)&gt;0,VLOOKUP(B144,'출력일보 26일'!$D$10:$E$70,2,FALSE),0),0)+IFERROR(IF(VLOOKUP(B144,'출력일보 26일'!$L$10:$M$70,2,FALSE)&gt;0,VLOOKUP(B144,'출력일보 26일'!$L$10:$M$70,2,FALSE),0),0)</f>
        <v>0</v>
      </c>
      <c r="AG144" s="63">
        <f>IFERROR(IF(VLOOKUP(B144,'출력일보 27일'!$D$10:$E$70,2,FALSE)&gt;0,VLOOKUP(B144,'출력일보 27일'!$D$10:$E$70,2,FALSE),0),0)+IFERROR(IF(VLOOKUP(B144,'출력일보 27일'!$L$10:$M$70,2,FALSE)&gt;0,VLOOKUP(B144,'출력일보 27일'!$L$10:$M$70,2,FALSE),0),0)</f>
        <v>0</v>
      </c>
      <c r="AH144" s="63">
        <f>IFERROR(IF(VLOOKUP(B144,'출력일보 28일'!$D$10:$E$70,2,FALSE)&gt;0,VLOOKUP(B144,'출력일보 28일'!$D$10:$E$70,2,FALSE),0),0)+IFERROR(IF(VLOOKUP(B144,'출력일보 28일'!$L$10:$M$70,2,FALSE)&gt;0,VLOOKUP(B144,'출력일보 28일'!$L$10:$M$70,2,FALSE),0),0)</f>
        <v>0</v>
      </c>
      <c r="AI144" s="63">
        <f>IFERROR(IF(VLOOKUP(B144,'출력일보 29일'!$D$10:$E$70,2,FALSE)&gt;0,VLOOKUP(B144,'출력일보 29일'!$D$10:$E$70,2,FALSE),0),0)+IFERROR(IF(VLOOKUP(B144,'출력일보 29일'!$L$10:$M$70,2,FALSE)&gt;0,VLOOKUP(B144,'출력일보 29일'!$L$10:$M$70,2,FALSE),0),0)</f>
        <v>0</v>
      </c>
      <c r="AJ144" s="63">
        <f>IFERROR(IF(VLOOKUP(B144,'출력일보 30일'!$D$10:$E$70,2,FALSE)&gt;0,VLOOKUP(B144,'출력일보 30일'!$D$10:$E$70,2,FALSE),0),0)+IFERROR(IF(VLOOKUP(B144,'출력일보 30일'!$L$10:$M$70,2,FALSE)&gt;0,VLOOKUP(B144,'출력일보 30일'!$L$10:$M$70,2,FALSE),0),0)</f>
        <v>0</v>
      </c>
      <c r="AK144" s="64">
        <f>IFERROR(IF(VLOOKUP(B144,'출력일보 31일'!$D$10:$E$70,2,FALSE)&gt;0,VLOOKUP(B144,'출력일보 31일'!$D$10:$E$70,2,FALSE),0),0)+IFERROR(IF(VLOOKUP(B144,'출력일보 31일'!$L$10:$M$70,2,FALSE)&gt;0,VLOOKUP(B144,'출력일보 31일'!$L$10:$M$70,2,FALSE),0),0)</f>
        <v>0</v>
      </c>
      <c r="AL144" s="75">
        <f t="shared" si="32"/>
        <v>0</v>
      </c>
      <c r="AM144" s="76">
        <f t="shared" si="33"/>
        <v>0</v>
      </c>
      <c r="AN144" s="77"/>
      <c r="AO144" s="95">
        <f t="shared" si="34"/>
        <v>0</v>
      </c>
      <c r="AP144" s="96">
        <f t="shared" si="35"/>
        <v>0</v>
      </c>
      <c r="AQ144" s="97">
        <f t="shared" si="36"/>
        <v>0</v>
      </c>
      <c r="AR144" s="97">
        <f t="shared" si="37"/>
        <v>0</v>
      </c>
      <c r="AS144" s="95">
        <f t="shared" si="38"/>
        <v>0</v>
      </c>
      <c r="AT144" s="96">
        <f t="shared" si="39"/>
        <v>0</v>
      </c>
      <c r="AU144" s="89"/>
      <c r="AV144" s="82"/>
      <c r="AW144" s="83"/>
      <c r="AX144" s="83"/>
      <c r="AY144" s="87"/>
    </row>
    <row r="145" spans="1:51" ht="30" customHeight="1">
      <c r="A145" s="148"/>
      <c r="B145" s="141"/>
      <c r="C145" s="141"/>
      <c r="D145" s="141"/>
      <c r="E145" s="141"/>
      <c r="F145" s="142"/>
      <c r="G145" s="62">
        <f>IFERROR(IF(VLOOKUP(B145,'출력일보 1일'!$D$10:$E$70,2,FALSE)&gt;0,VLOOKUP(B145,'출력일보 1일'!$D$10:$E$70,2,FALSE),0),0)+IFERROR(IF(VLOOKUP(B145,'출력일보 1일'!$L$10:$M$70,2,FALSE)&gt;0,VLOOKUP(B145,'출력일보 1일'!$L$10:$M$70,2,FALSE),0),0)</f>
        <v>0</v>
      </c>
      <c r="H145" s="63">
        <f>IFERROR(IF(VLOOKUP(B145,'출력일보 2일'!$D$10:$E$70,2,FALSE)&gt;0,VLOOKUP(B145,'출력일보 2일'!$D$10:$E$70,2,FALSE),0),0)+IFERROR(IF(VLOOKUP(B145,'출력일보 2일'!$L$10:$M$70,2,FALSE)&gt;0,VLOOKUP(B145,'출력일보 2일'!$L$10:$M$70,2,FALSE),0),0)</f>
        <v>0</v>
      </c>
      <c r="I145" s="63">
        <f>IFERROR(IF(VLOOKUP(B145,'출력일보 3일'!$D$10:$E$70,2,FALSE)&gt;0,VLOOKUP(B145,'출력일보 3일'!$D$10:$E$70,2,FALSE),0),0)+IFERROR(IF(VLOOKUP(B145,'출력일보 3일'!$L$10:$M$70,2,FALSE)&gt;0,VLOOKUP(B145,'출력일보 3일'!$L$10:$M$70,2,FALSE),0),0)</f>
        <v>0</v>
      </c>
      <c r="J145" s="63">
        <f>IFERROR(IF(VLOOKUP(B145,'출력일보 4일'!$D$10:$E$70,2,FALSE)&gt;0,VLOOKUP(B145,'출력일보 4일'!$D$10:$E$70,2,FALSE),0),0)+IFERROR(IF(VLOOKUP(B145,'출력일보 4일'!$L$10:$M$70,2,FALSE)&gt;0,VLOOKUP(B145,'출력일보 4일'!$L$10:$M$70,2,FALSE),0),0)</f>
        <v>0</v>
      </c>
      <c r="K145" s="63">
        <f>IFERROR(IF(VLOOKUP(B145,'출력일보 5일'!$D$10:$E$70,2,FALSE)&gt;0,VLOOKUP(B145,'출력일보 5일'!$D$10:$E$70,2,FALSE),0),0)+IFERROR(IF(VLOOKUP(B145,'출력일보 5일'!$L$10:$M$70,2,FALSE)&gt;0,VLOOKUP(B145,'출력일보 5일'!$L$10:$M$70,2,FALSE),0),0)</f>
        <v>0</v>
      </c>
      <c r="L145" s="63">
        <f>IFERROR(IF(VLOOKUP(B145,'출력일보 6일'!$D$10:$E$70,2,FALSE)&gt;0,VLOOKUP(B145,'출력일보 6일'!$D$10:$E$70,2,FALSE),0),0)+IFERROR(IF(VLOOKUP(B145,'출력일보 6일'!$L$10:$M$70,2,FALSE)&gt;0,VLOOKUP(B145,'출력일보 6일'!$L$10:$M$70,2,FALSE),0),0)</f>
        <v>0</v>
      </c>
      <c r="M145" s="63">
        <f>IFERROR(IF(VLOOKUP(B145,'출력일보 7일'!$D$10:$E$70,2,FALSE)&gt;0,VLOOKUP(B145,'출력일보 7일'!$D$10:$E$70,2,FALSE),0),0)+IFERROR(IF(VLOOKUP(B145,'출력일보 7일'!$L$10:$M$70,2,FALSE)&gt;0,VLOOKUP(B145,'출력일보 7일'!$L$10:$M$70,2,FALSE),0),0)</f>
        <v>0</v>
      </c>
      <c r="N145" s="63">
        <f>IFERROR(IF(VLOOKUP(B145,'출력일보 8일'!$D$10:$E$70,2,FALSE)&gt;0,VLOOKUP(B145,'출력일보 8일'!$D$10:$E$70,2,FALSE),0),0)+IFERROR(IF(VLOOKUP(B145,'출력일보 8일'!$L$10:$M$70,2,FALSE)&gt;0,VLOOKUP(B145,'출력일보 8일'!$L$10:$M$70,2,FALSE),0),0)</f>
        <v>0</v>
      </c>
      <c r="O145" s="63">
        <f>IFERROR(IF(VLOOKUP(B145,'출력일보 9일'!$D$10:$E$70,2,FALSE)&gt;0,VLOOKUP(B145,'출력일보 9일'!$D$10:$E$70,2,FALSE),0),0)+IFERROR(IF(VLOOKUP(B145,'출력일보 9일'!$L$10:$M$70,2,FALSE)&gt;0,VLOOKUP(B145,'출력일보 9일'!$L$10:$M$70,2,FALSE),0),0)</f>
        <v>0</v>
      </c>
      <c r="P145" s="63">
        <f>IFERROR(IF(VLOOKUP(B145,'출력일보 10일'!$D$10:$E$70,2,FALSE)&gt;0,VLOOKUP(B145,'출력일보 10일'!$D$10:$E$70,2,FALSE),0),0)+IFERROR(IF(VLOOKUP(B145,'출력일보 10일'!$L$10:$M$70,2,FALSE)&gt;0,VLOOKUP(B145,'출력일보 10일'!$L$10:$M$70,2,FALSE),0),0)</f>
        <v>0</v>
      </c>
      <c r="Q145" s="63">
        <f>IFERROR(IF(VLOOKUP(B145,'출력일보 11일'!$D$10:$E$70,2,FALSE)&gt;0,VLOOKUP(B145,'출력일보 11일'!$D$10:$E$70,2,FALSE),0),0)+IFERROR(IF(VLOOKUP(B145,'출력일보 11일'!$L$10:$M$70,2,FALSE)&gt;0,VLOOKUP(B145,'출력일보 11일'!$L$10:$M$70,2,FALSE),0),0)</f>
        <v>0</v>
      </c>
      <c r="R145" s="63">
        <f>IFERROR(IF(VLOOKUP(B145,'출력일보 12일'!$D$10:$E$70,2,FALSE)&gt;0,VLOOKUP(B145,'출력일보 12일'!$D$10:$E$70,2,FALSE),0),0)+IFERROR(IF(VLOOKUP(B145,'출력일보 12일'!$L$10:$M$70,2,FALSE)&gt;0,VLOOKUP(B145,'출력일보 12일'!$L$10:$M$70,2,FALSE),0),0)</f>
        <v>0</v>
      </c>
      <c r="S145" s="63">
        <f>IFERROR(IF(VLOOKUP(B145,'출력일보 13일'!$D$10:$E$70,2,FALSE)&gt;0,VLOOKUP(B145,'출력일보 13일'!$D$10:$E$70,2,FALSE),0),0)+IFERROR(IF(VLOOKUP(B145,'출력일보 13일'!$L$10:$M$70,2,FALSE)&gt;0,VLOOKUP(B145,'출력일보 13일'!$L$10:$M$70,2,FALSE),0),0)</f>
        <v>0</v>
      </c>
      <c r="T145" s="63">
        <f>IFERROR(IF(VLOOKUP(B145,'출력일보 14일'!$D$10:$E$70,2,FALSE)&gt;0,VLOOKUP(B145,'출력일보 14일'!$D$10:$E$70,2,FALSE),0),0)+IFERROR(IF(VLOOKUP(B145,'출력일보 14일'!$L$10:$M$70,2,FALSE)&gt;0,VLOOKUP(B145,'출력일보 14일'!$L$10:$M$70,2,FALSE),0),0)</f>
        <v>0</v>
      </c>
      <c r="U145" s="63">
        <f>IFERROR(IF(VLOOKUP(B145,'출력일보 15일'!$D$10:$E$70,2,FALSE)&gt;0,VLOOKUP(B145,'출력일보 15일'!$D$10:$E$70,2,FALSE),0),0)+IFERROR(IF(VLOOKUP(B145,'출력일보 15일'!$L$10:$M$70,2,FALSE)&gt;0,VLOOKUP(B145,'출력일보 15일'!$L$10:$M$70,2,FALSE),0),0)</f>
        <v>0</v>
      </c>
      <c r="V145" s="63">
        <f>IFERROR(IF(VLOOKUP(B145,'출력일보 16일'!$D$10:$E$70,2,FALSE)&gt;0,VLOOKUP(B145,'출력일보 16일'!$D$10:$E$70,2,FALSE),0),0)+IFERROR(IF(VLOOKUP(B145,'출력일보 16일'!$L$10:$M$70,2,FALSE)&gt;0,VLOOKUP(B145,'출력일보 16일'!$L$10:$M$70,2,FALSE),0),0)</f>
        <v>0</v>
      </c>
      <c r="W145" s="63">
        <f>IFERROR(IF(VLOOKUP(B145,'출력일보 17일'!$D$10:$E$70,2,FALSE)&gt;0,VLOOKUP(B145,'출력일보 17일'!$D$10:$E$70,2,FALSE),0),0)+IFERROR(IF(VLOOKUP(B145,'출력일보 17일'!$L$10:$M$70,2,FALSE)&gt;0,VLOOKUP(B145,'출력일보 17일'!$L$10:$M$70,2,FALSE),0),0)</f>
        <v>0</v>
      </c>
      <c r="X145" s="63">
        <f>IFERROR(IF(VLOOKUP(B145,'출력일보 18일'!$D$10:$E$70,2,FALSE)&gt;0,VLOOKUP(B145,'출력일보 18일'!$D$10:$E$70,2,FALSE),0),0)+IFERROR(IF(VLOOKUP(B145,'출력일보 18일'!$L$10:$M$70,2,FALSE)&gt;0,VLOOKUP(B145,'출력일보 18일'!$L$10:$M$70,2,FALSE),0),0)</f>
        <v>0</v>
      </c>
      <c r="Y145" s="63">
        <f>IFERROR(IF(VLOOKUP(B145,'출력일보 19일'!$D$10:$E$70,2,FALSE)&gt;0,VLOOKUP(B145,'출력일보 19일'!$D$10:$E$70,2,FALSE),0),0)+IFERROR(IF(VLOOKUP(B145,'출력일보 19일'!$L$10:$M$70,2,FALSE)&gt;0,VLOOKUP(B145,'출력일보 19일'!$L$10:$M$70,2,FALSE),0),0)</f>
        <v>0</v>
      </c>
      <c r="Z145" s="63">
        <f>IFERROR(IF(VLOOKUP(B145,'출력일보 20일'!$D$10:$E$70,2,FALSE)&gt;0,VLOOKUP(B145,'출력일보 20일'!$D$10:$E$70,2,FALSE),0),0)+IFERROR(IF(VLOOKUP(B145,'출력일보 20일'!$L$10:$M$70,2,FALSE)&gt;0,VLOOKUP(B145,'출력일보 20일'!$L$10:$M$70,2,FALSE),0),0)</f>
        <v>0</v>
      </c>
      <c r="AA145" s="63">
        <f>IFERROR(IF(VLOOKUP(B145,'출력일보 21일'!$D$10:$E$70,2,FALSE)&gt;0,VLOOKUP(B145,'출력일보 21일'!$D$10:$E$70,2,FALSE),0),0)+IFERROR(IF(VLOOKUP(B145,'출력일보 21일'!$L$10:$M$70,2,FALSE)&gt;0,VLOOKUP(B145,'출력일보 21일'!$L$10:$M$70,2,FALSE),0),0)</f>
        <v>0</v>
      </c>
      <c r="AB145" s="63">
        <f>IFERROR(IF(VLOOKUP(B145,'출력일보 22일'!$D$10:$E$70,2,FALSE)&gt;0,VLOOKUP(B145,'출력일보 22일'!$D$10:$E$70,2,FALSE),0),0)+IFERROR(IF(VLOOKUP(B145,'출력일보 22일'!$L$10:$M$70,2,FALSE)&gt;0,VLOOKUP(B145,'출력일보 22일'!$L$10:$M$70,2,FALSE),0),0)</f>
        <v>0</v>
      </c>
      <c r="AC145" s="63">
        <f>IFERROR(IF(VLOOKUP(B145,'출력일보 23일'!$D$10:$E$70,2,FALSE)&gt;0,VLOOKUP(B145,'출력일보 23일'!$D$10:$E$70,2,FALSE),0),0)+IFERROR(IF(VLOOKUP(B145,'출력일보 23일'!$L$10:$M$70,2,FALSE)&gt;0,VLOOKUP(B145,'출력일보 23일'!$L$10:$M$70,2,FALSE),0),0)</f>
        <v>0</v>
      </c>
      <c r="AD145" s="63">
        <f>IFERROR(IF(VLOOKUP(B145,'출력일보 24일'!$D$10:$E$70,2,FALSE)&gt;0,VLOOKUP(B145,'출력일보 24일'!$D$10:$E$70,2,FALSE),0),0)+IFERROR(IF(VLOOKUP(B145,'출력일보 24일'!$L$10:$M$70,2,FALSE)&gt;0,VLOOKUP(B145,'출력일보 24일'!$L$10:$M$70,2,FALSE),0),0)</f>
        <v>0</v>
      </c>
      <c r="AE145" s="63">
        <f>IFERROR(IF(VLOOKUP(B145,'출력일보 25일'!$D$10:$E$70,2,FALSE)&gt;0,VLOOKUP(B145,'출력일보 25일'!$D$10:$E$70,2,FALSE),0),0)+IFERROR(IF(VLOOKUP(B145,'출력일보 25일'!$L$10:$M$70,2,FALSE)&gt;0,VLOOKUP(B145,'출력일보 25일'!$L$10:$M$70,2,FALSE),0),0)</f>
        <v>0</v>
      </c>
      <c r="AF145" s="63">
        <f>IFERROR(IF(VLOOKUP(B145,'출력일보 26일'!$D$10:$E$70,2,FALSE)&gt;0,VLOOKUP(B145,'출력일보 26일'!$D$10:$E$70,2,FALSE),0),0)+IFERROR(IF(VLOOKUP(B145,'출력일보 26일'!$L$10:$M$70,2,FALSE)&gt;0,VLOOKUP(B145,'출력일보 26일'!$L$10:$M$70,2,FALSE),0),0)</f>
        <v>0</v>
      </c>
      <c r="AG145" s="63">
        <f>IFERROR(IF(VLOOKUP(B145,'출력일보 27일'!$D$10:$E$70,2,FALSE)&gt;0,VLOOKUP(B145,'출력일보 27일'!$D$10:$E$70,2,FALSE),0),0)+IFERROR(IF(VLOOKUP(B145,'출력일보 27일'!$L$10:$M$70,2,FALSE)&gt;0,VLOOKUP(B145,'출력일보 27일'!$L$10:$M$70,2,FALSE),0),0)</f>
        <v>0</v>
      </c>
      <c r="AH145" s="63">
        <f>IFERROR(IF(VLOOKUP(B145,'출력일보 28일'!$D$10:$E$70,2,FALSE)&gt;0,VLOOKUP(B145,'출력일보 28일'!$D$10:$E$70,2,FALSE),0),0)+IFERROR(IF(VLOOKUP(B145,'출력일보 28일'!$L$10:$M$70,2,FALSE)&gt;0,VLOOKUP(B145,'출력일보 28일'!$L$10:$M$70,2,FALSE),0),0)</f>
        <v>0</v>
      </c>
      <c r="AI145" s="63">
        <f>IFERROR(IF(VLOOKUP(B145,'출력일보 29일'!$D$10:$E$70,2,FALSE)&gt;0,VLOOKUP(B145,'출력일보 29일'!$D$10:$E$70,2,FALSE),0),0)+IFERROR(IF(VLOOKUP(B145,'출력일보 29일'!$L$10:$M$70,2,FALSE)&gt;0,VLOOKUP(B145,'출력일보 29일'!$L$10:$M$70,2,FALSE),0),0)</f>
        <v>0</v>
      </c>
      <c r="AJ145" s="63">
        <f>IFERROR(IF(VLOOKUP(B145,'출력일보 30일'!$D$10:$E$70,2,FALSE)&gt;0,VLOOKUP(B145,'출력일보 30일'!$D$10:$E$70,2,FALSE),0),0)+IFERROR(IF(VLOOKUP(B145,'출력일보 30일'!$L$10:$M$70,2,FALSE)&gt;0,VLOOKUP(B145,'출력일보 30일'!$L$10:$M$70,2,FALSE),0),0)</f>
        <v>0</v>
      </c>
      <c r="AK145" s="64">
        <f>IFERROR(IF(VLOOKUP(B145,'출력일보 31일'!$D$10:$E$70,2,FALSE)&gt;0,VLOOKUP(B145,'출력일보 31일'!$D$10:$E$70,2,FALSE),0),0)+IFERROR(IF(VLOOKUP(B145,'출력일보 31일'!$L$10:$M$70,2,FALSE)&gt;0,VLOOKUP(B145,'출력일보 31일'!$L$10:$M$70,2,FALSE),0),0)</f>
        <v>0</v>
      </c>
      <c r="AL145" s="75">
        <f t="shared" si="32"/>
        <v>0</v>
      </c>
      <c r="AM145" s="76">
        <f t="shared" si="33"/>
        <v>0</v>
      </c>
      <c r="AN145" s="77"/>
      <c r="AO145" s="95">
        <f t="shared" si="34"/>
        <v>0</v>
      </c>
      <c r="AP145" s="96">
        <f t="shared" si="35"/>
        <v>0</v>
      </c>
      <c r="AQ145" s="97">
        <f t="shared" si="36"/>
        <v>0</v>
      </c>
      <c r="AR145" s="97">
        <f t="shared" si="37"/>
        <v>0</v>
      </c>
      <c r="AS145" s="95">
        <f t="shared" si="38"/>
        <v>0</v>
      </c>
      <c r="AT145" s="96">
        <f t="shared" si="39"/>
        <v>0</v>
      </c>
      <c r="AU145" s="89"/>
      <c r="AV145" s="82"/>
      <c r="AW145" s="83"/>
      <c r="AX145" s="83"/>
      <c r="AY145" s="87"/>
    </row>
    <row r="146" spans="1:51" ht="30" customHeight="1">
      <c r="A146" s="148"/>
      <c r="B146" s="143"/>
      <c r="C146" s="143"/>
      <c r="D146" s="143"/>
      <c r="E146" s="143"/>
      <c r="F146" s="144"/>
      <c r="G146" s="62">
        <f>IFERROR(IF(VLOOKUP(B146,'출력일보 1일'!$D$10:$E$70,2,FALSE)&gt;0,VLOOKUP(B146,'출력일보 1일'!$D$10:$E$70,2,FALSE),0),0)+IFERROR(IF(VLOOKUP(B146,'출력일보 1일'!$L$10:$M$70,2,FALSE)&gt;0,VLOOKUP(B146,'출력일보 1일'!$L$10:$M$70,2,FALSE),0),0)</f>
        <v>0</v>
      </c>
      <c r="H146" s="63">
        <f>IFERROR(IF(VLOOKUP(B146,'출력일보 2일'!$D$10:$E$70,2,FALSE)&gt;0,VLOOKUP(B146,'출력일보 2일'!$D$10:$E$70,2,FALSE),0),0)+IFERROR(IF(VLOOKUP(B146,'출력일보 2일'!$L$10:$M$70,2,FALSE)&gt;0,VLOOKUP(B146,'출력일보 2일'!$L$10:$M$70,2,FALSE),0),0)</f>
        <v>0</v>
      </c>
      <c r="I146" s="63">
        <f>IFERROR(IF(VLOOKUP(B146,'출력일보 3일'!$D$10:$E$70,2,FALSE)&gt;0,VLOOKUP(B146,'출력일보 3일'!$D$10:$E$70,2,FALSE),0),0)+IFERROR(IF(VLOOKUP(B146,'출력일보 3일'!$L$10:$M$70,2,FALSE)&gt;0,VLOOKUP(B146,'출력일보 3일'!$L$10:$M$70,2,FALSE),0),0)</f>
        <v>0</v>
      </c>
      <c r="J146" s="63">
        <f>IFERROR(IF(VLOOKUP(B146,'출력일보 4일'!$D$10:$E$70,2,FALSE)&gt;0,VLOOKUP(B146,'출력일보 4일'!$D$10:$E$70,2,FALSE),0),0)+IFERROR(IF(VLOOKUP(B146,'출력일보 4일'!$L$10:$M$70,2,FALSE)&gt;0,VLOOKUP(B146,'출력일보 4일'!$L$10:$M$70,2,FALSE),0),0)</f>
        <v>0</v>
      </c>
      <c r="K146" s="63">
        <f>IFERROR(IF(VLOOKUP(B146,'출력일보 5일'!$D$10:$E$70,2,FALSE)&gt;0,VLOOKUP(B146,'출력일보 5일'!$D$10:$E$70,2,FALSE),0),0)+IFERROR(IF(VLOOKUP(B146,'출력일보 5일'!$L$10:$M$70,2,FALSE)&gt;0,VLOOKUP(B146,'출력일보 5일'!$L$10:$M$70,2,FALSE),0),0)</f>
        <v>0</v>
      </c>
      <c r="L146" s="63">
        <f>IFERROR(IF(VLOOKUP(B146,'출력일보 6일'!$D$10:$E$70,2,FALSE)&gt;0,VLOOKUP(B146,'출력일보 6일'!$D$10:$E$70,2,FALSE),0),0)+IFERROR(IF(VLOOKUP(B146,'출력일보 6일'!$L$10:$M$70,2,FALSE)&gt;0,VLOOKUP(B146,'출력일보 6일'!$L$10:$M$70,2,FALSE),0),0)</f>
        <v>0</v>
      </c>
      <c r="M146" s="63">
        <f>IFERROR(IF(VLOOKUP(B146,'출력일보 7일'!$D$10:$E$70,2,FALSE)&gt;0,VLOOKUP(B146,'출력일보 7일'!$D$10:$E$70,2,FALSE),0),0)+IFERROR(IF(VLOOKUP(B146,'출력일보 7일'!$L$10:$M$70,2,FALSE)&gt;0,VLOOKUP(B146,'출력일보 7일'!$L$10:$M$70,2,FALSE),0),0)</f>
        <v>0</v>
      </c>
      <c r="N146" s="63">
        <f>IFERROR(IF(VLOOKUP(B146,'출력일보 8일'!$D$10:$E$70,2,FALSE)&gt;0,VLOOKUP(B146,'출력일보 8일'!$D$10:$E$70,2,FALSE),0),0)+IFERROR(IF(VLOOKUP(B146,'출력일보 8일'!$L$10:$M$70,2,FALSE)&gt;0,VLOOKUP(B146,'출력일보 8일'!$L$10:$M$70,2,FALSE),0),0)</f>
        <v>0</v>
      </c>
      <c r="O146" s="63">
        <f>IFERROR(IF(VLOOKUP(B146,'출력일보 9일'!$D$10:$E$70,2,FALSE)&gt;0,VLOOKUP(B146,'출력일보 9일'!$D$10:$E$70,2,FALSE),0),0)+IFERROR(IF(VLOOKUP(B146,'출력일보 9일'!$L$10:$M$70,2,FALSE)&gt;0,VLOOKUP(B146,'출력일보 9일'!$L$10:$M$70,2,FALSE),0),0)</f>
        <v>0</v>
      </c>
      <c r="P146" s="63">
        <f>IFERROR(IF(VLOOKUP(B146,'출력일보 10일'!$D$10:$E$70,2,FALSE)&gt;0,VLOOKUP(B146,'출력일보 10일'!$D$10:$E$70,2,FALSE),0),0)+IFERROR(IF(VLOOKUP(B146,'출력일보 10일'!$L$10:$M$70,2,FALSE)&gt;0,VLOOKUP(B146,'출력일보 10일'!$L$10:$M$70,2,FALSE),0),0)</f>
        <v>0</v>
      </c>
      <c r="Q146" s="63">
        <f>IFERROR(IF(VLOOKUP(B146,'출력일보 11일'!$D$10:$E$70,2,FALSE)&gt;0,VLOOKUP(B146,'출력일보 11일'!$D$10:$E$70,2,FALSE),0),0)+IFERROR(IF(VLOOKUP(B146,'출력일보 11일'!$L$10:$M$70,2,FALSE)&gt;0,VLOOKUP(B146,'출력일보 11일'!$L$10:$M$70,2,FALSE),0),0)</f>
        <v>0</v>
      </c>
      <c r="R146" s="63">
        <f>IFERROR(IF(VLOOKUP(B146,'출력일보 12일'!$D$10:$E$70,2,FALSE)&gt;0,VLOOKUP(B146,'출력일보 12일'!$D$10:$E$70,2,FALSE),0),0)+IFERROR(IF(VLOOKUP(B146,'출력일보 12일'!$L$10:$M$70,2,FALSE)&gt;0,VLOOKUP(B146,'출력일보 12일'!$L$10:$M$70,2,FALSE),0),0)</f>
        <v>0</v>
      </c>
      <c r="S146" s="63">
        <f>IFERROR(IF(VLOOKUP(B146,'출력일보 13일'!$D$10:$E$70,2,FALSE)&gt;0,VLOOKUP(B146,'출력일보 13일'!$D$10:$E$70,2,FALSE),0),0)+IFERROR(IF(VLOOKUP(B146,'출력일보 13일'!$L$10:$M$70,2,FALSE)&gt;0,VLOOKUP(B146,'출력일보 13일'!$L$10:$M$70,2,FALSE),0),0)</f>
        <v>0</v>
      </c>
      <c r="T146" s="63">
        <f>IFERROR(IF(VLOOKUP(B146,'출력일보 14일'!$D$10:$E$70,2,FALSE)&gt;0,VLOOKUP(B146,'출력일보 14일'!$D$10:$E$70,2,FALSE),0),0)+IFERROR(IF(VLOOKUP(B146,'출력일보 14일'!$L$10:$M$70,2,FALSE)&gt;0,VLOOKUP(B146,'출력일보 14일'!$L$10:$M$70,2,FALSE),0),0)</f>
        <v>0</v>
      </c>
      <c r="U146" s="63">
        <f>IFERROR(IF(VLOOKUP(B146,'출력일보 15일'!$D$10:$E$70,2,FALSE)&gt;0,VLOOKUP(B146,'출력일보 15일'!$D$10:$E$70,2,FALSE),0),0)+IFERROR(IF(VLOOKUP(B146,'출력일보 15일'!$L$10:$M$70,2,FALSE)&gt;0,VLOOKUP(B146,'출력일보 15일'!$L$10:$M$70,2,FALSE),0),0)</f>
        <v>0</v>
      </c>
      <c r="V146" s="63">
        <f>IFERROR(IF(VLOOKUP(B146,'출력일보 16일'!$D$10:$E$70,2,FALSE)&gt;0,VLOOKUP(B146,'출력일보 16일'!$D$10:$E$70,2,FALSE),0),0)+IFERROR(IF(VLOOKUP(B146,'출력일보 16일'!$L$10:$M$70,2,FALSE)&gt;0,VLOOKUP(B146,'출력일보 16일'!$L$10:$M$70,2,FALSE),0),0)</f>
        <v>0</v>
      </c>
      <c r="W146" s="63">
        <f>IFERROR(IF(VLOOKUP(B146,'출력일보 17일'!$D$10:$E$70,2,FALSE)&gt;0,VLOOKUP(B146,'출력일보 17일'!$D$10:$E$70,2,FALSE),0),0)+IFERROR(IF(VLOOKUP(B146,'출력일보 17일'!$L$10:$M$70,2,FALSE)&gt;0,VLOOKUP(B146,'출력일보 17일'!$L$10:$M$70,2,FALSE),0),0)</f>
        <v>0</v>
      </c>
      <c r="X146" s="63">
        <f>IFERROR(IF(VLOOKUP(B146,'출력일보 18일'!$D$10:$E$70,2,FALSE)&gt;0,VLOOKUP(B146,'출력일보 18일'!$D$10:$E$70,2,FALSE),0),0)+IFERROR(IF(VLOOKUP(B146,'출력일보 18일'!$L$10:$M$70,2,FALSE)&gt;0,VLOOKUP(B146,'출력일보 18일'!$L$10:$M$70,2,FALSE),0),0)</f>
        <v>0</v>
      </c>
      <c r="Y146" s="63">
        <f>IFERROR(IF(VLOOKUP(B146,'출력일보 19일'!$D$10:$E$70,2,FALSE)&gt;0,VLOOKUP(B146,'출력일보 19일'!$D$10:$E$70,2,FALSE),0),0)+IFERROR(IF(VLOOKUP(B146,'출력일보 19일'!$L$10:$M$70,2,FALSE)&gt;0,VLOOKUP(B146,'출력일보 19일'!$L$10:$M$70,2,FALSE),0),0)</f>
        <v>0</v>
      </c>
      <c r="Z146" s="63">
        <f>IFERROR(IF(VLOOKUP(B146,'출력일보 20일'!$D$10:$E$70,2,FALSE)&gt;0,VLOOKUP(B146,'출력일보 20일'!$D$10:$E$70,2,FALSE),0),0)+IFERROR(IF(VLOOKUP(B146,'출력일보 20일'!$L$10:$M$70,2,FALSE)&gt;0,VLOOKUP(B146,'출력일보 20일'!$L$10:$M$70,2,FALSE),0),0)</f>
        <v>0</v>
      </c>
      <c r="AA146" s="63">
        <f>IFERROR(IF(VLOOKUP(B146,'출력일보 21일'!$D$10:$E$70,2,FALSE)&gt;0,VLOOKUP(B146,'출력일보 21일'!$D$10:$E$70,2,FALSE),0),0)+IFERROR(IF(VLOOKUP(B146,'출력일보 21일'!$L$10:$M$70,2,FALSE)&gt;0,VLOOKUP(B146,'출력일보 21일'!$L$10:$M$70,2,FALSE),0),0)</f>
        <v>0</v>
      </c>
      <c r="AB146" s="63">
        <f>IFERROR(IF(VLOOKUP(B146,'출력일보 22일'!$D$10:$E$70,2,FALSE)&gt;0,VLOOKUP(B146,'출력일보 22일'!$D$10:$E$70,2,FALSE),0),0)+IFERROR(IF(VLOOKUP(B146,'출력일보 22일'!$L$10:$M$70,2,FALSE)&gt;0,VLOOKUP(B146,'출력일보 22일'!$L$10:$M$70,2,FALSE),0),0)</f>
        <v>0</v>
      </c>
      <c r="AC146" s="63">
        <f>IFERROR(IF(VLOOKUP(B146,'출력일보 23일'!$D$10:$E$70,2,FALSE)&gt;0,VLOOKUP(B146,'출력일보 23일'!$D$10:$E$70,2,FALSE),0),0)+IFERROR(IF(VLOOKUP(B146,'출력일보 23일'!$L$10:$M$70,2,FALSE)&gt;0,VLOOKUP(B146,'출력일보 23일'!$L$10:$M$70,2,FALSE),0),0)</f>
        <v>0</v>
      </c>
      <c r="AD146" s="63">
        <f>IFERROR(IF(VLOOKUP(B146,'출력일보 24일'!$D$10:$E$70,2,FALSE)&gt;0,VLOOKUP(B146,'출력일보 24일'!$D$10:$E$70,2,FALSE),0),0)+IFERROR(IF(VLOOKUP(B146,'출력일보 24일'!$L$10:$M$70,2,FALSE)&gt;0,VLOOKUP(B146,'출력일보 24일'!$L$10:$M$70,2,FALSE),0),0)</f>
        <v>0</v>
      </c>
      <c r="AE146" s="63">
        <f>IFERROR(IF(VLOOKUP(B146,'출력일보 25일'!$D$10:$E$70,2,FALSE)&gt;0,VLOOKUP(B146,'출력일보 25일'!$D$10:$E$70,2,FALSE),0),0)+IFERROR(IF(VLOOKUP(B146,'출력일보 25일'!$L$10:$M$70,2,FALSE)&gt;0,VLOOKUP(B146,'출력일보 25일'!$L$10:$M$70,2,FALSE),0),0)</f>
        <v>0</v>
      </c>
      <c r="AF146" s="63">
        <f>IFERROR(IF(VLOOKUP(B146,'출력일보 26일'!$D$10:$E$70,2,FALSE)&gt;0,VLOOKUP(B146,'출력일보 26일'!$D$10:$E$70,2,FALSE),0),0)+IFERROR(IF(VLOOKUP(B146,'출력일보 26일'!$L$10:$M$70,2,FALSE)&gt;0,VLOOKUP(B146,'출력일보 26일'!$L$10:$M$70,2,FALSE),0),0)</f>
        <v>0</v>
      </c>
      <c r="AG146" s="63">
        <f>IFERROR(IF(VLOOKUP(B146,'출력일보 27일'!$D$10:$E$70,2,FALSE)&gt;0,VLOOKUP(B146,'출력일보 27일'!$D$10:$E$70,2,FALSE),0),0)+IFERROR(IF(VLOOKUP(B146,'출력일보 27일'!$L$10:$M$70,2,FALSE)&gt;0,VLOOKUP(B146,'출력일보 27일'!$L$10:$M$70,2,FALSE),0),0)</f>
        <v>0</v>
      </c>
      <c r="AH146" s="63">
        <f>IFERROR(IF(VLOOKUP(B146,'출력일보 28일'!$D$10:$E$70,2,FALSE)&gt;0,VLOOKUP(B146,'출력일보 28일'!$D$10:$E$70,2,FALSE),0),0)+IFERROR(IF(VLOOKUP(B146,'출력일보 28일'!$L$10:$M$70,2,FALSE)&gt;0,VLOOKUP(B146,'출력일보 28일'!$L$10:$M$70,2,FALSE),0),0)</f>
        <v>0</v>
      </c>
      <c r="AI146" s="63">
        <f>IFERROR(IF(VLOOKUP(B146,'출력일보 29일'!$D$10:$E$70,2,FALSE)&gt;0,VLOOKUP(B146,'출력일보 29일'!$D$10:$E$70,2,FALSE),0),0)+IFERROR(IF(VLOOKUP(B146,'출력일보 29일'!$L$10:$M$70,2,FALSE)&gt;0,VLOOKUP(B146,'출력일보 29일'!$L$10:$M$70,2,FALSE),0),0)</f>
        <v>0</v>
      </c>
      <c r="AJ146" s="63">
        <f>IFERROR(IF(VLOOKUP(B146,'출력일보 30일'!$D$10:$E$70,2,FALSE)&gt;0,VLOOKUP(B146,'출력일보 30일'!$D$10:$E$70,2,FALSE),0),0)+IFERROR(IF(VLOOKUP(B146,'출력일보 30일'!$L$10:$M$70,2,FALSE)&gt;0,VLOOKUP(B146,'출력일보 30일'!$L$10:$M$70,2,FALSE),0),0)</f>
        <v>0</v>
      </c>
      <c r="AK146" s="64">
        <f>IFERROR(IF(VLOOKUP(B146,'출력일보 31일'!$D$10:$E$70,2,FALSE)&gt;0,VLOOKUP(B146,'출력일보 31일'!$D$10:$E$70,2,FALSE),0),0)+IFERROR(IF(VLOOKUP(B146,'출력일보 31일'!$L$10:$M$70,2,FALSE)&gt;0,VLOOKUP(B146,'출력일보 31일'!$L$10:$M$70,2,FALSE),0),0)</f>
        <v>0</v>
      </c>
      <c r="AL146" s="75">
        <f t="shared" si="32"/>
        <v>0</v>
      </c>
      <c r="AM146" s="76">
        <f t="shared" si="33"/>
        <v>0</v>
      </c>
      <c r="AN146" s="77"/>
      <c r="AO146" s="95">
        <f t="shared" si="34"/>
        <v>0</v>
      </c>
      <c r="AP146" s="96">
        <f t="shared" si="35"/>
        <v>0</v>
      </c>
      <c r="AQ146" s="97">
        <f t="shared" si="36"/>
        <v>0</v>
      </c>
      <c r="AR146" s="97">
        <f t="shared" si="37"/>
        <v>0</v>
      </c>
      <c r="AS146" s="95">
        <f t="shared" si="38"/>
        <v>0</v>
      </c>
      <c r="AT146" s="96">
        <f t="shared" si="39"/>
        <v>0</v>
      </c>
      <c r="AU146" s="89"/>
      <c r="AV146" s="82"/>
      <c r="AW146" s="83"/>
      <c r="AX146" s="83"/>
      <c r="AY146" s="87"/>
    </row>
    <row r="147" spans="1:51" ht="30" customHeight="1">
      <c r="A147" s="148"/>
      <c r="B147" s="143"/>
      <c r="C147" s="143"/>
      <c r="D147" s="143"/>
      <c r="E147" s="143"/>
      <c r="F147" s="144"/>
      <c r="G147" s="62">
        <f>IFERROR(IF(VLOOKUP(B147,'출력일보 1일'!$D$10:$E$70,2,FALSE)&gt;0,VLOOKUP(B147,'출력일보 1일'!$D$10:$E$70,2,FALSE),0),0)+IFERROR(IF(VLOOKUP(B147,'출력일보 1일'!$L$10:$M$70,2,FALSE)&gt;0,VLOOKUP(B147,'출력일보 1일'!$L$10:$M$70,2,FALSE),0),0)</f>
        <v>0</v>
      </c>
      <c r="H147" s="63">
        <f>IFERROR(IF(VLOOKUP(B147,'출력일보 2일'!$D$10:$E$70,2,FALSE)&gt;0,VLOOKUP(B147,'출력일보 2일'!$D$10:$E$70,2,FALSE),0),0)+IFERROR(IF(VLOOKUP(B147,'출력일보 2일'!$L$10:$M$70,2,FALSE)&gt;0,VLOOKUP(B147,'출력일보 2일'!$L$10:$M$70,2,FALSE),0),0)</f>
        <v>0</v>
      </c>
      <c r="I147" s="63">
        <f>IFERROR(IF(VLOOKUP(B147,'출력일보 3일'!$D$10:$E$70,2,FALSE)&gt;0,VLOOKUP(B147,'출력일보 3일'!$D$10:$E$70,2,FALSE),0),0)+IFERROR(IF(VLOOKUP(B147,'출력일보 3일'!$L$10:$M$70,2,FALSE)&gt;0,VLOOKUP(B147,'출력일보 3일'!$L$10:$M$70,2,FALSE),0),0)</f>
        <v>0</v>
      </c>
      <c r="J147" s="63">
        <f>IFERROR(IF(VLOOKUP(B147,'출력일보 4일'!$D$10:$E$70,2,FALSE)&gt;0,VLOOKUP(B147,'출력일보 4일'!$D$10:$E$70,2,FALSE),0),0)+IFERROR(IF(VLOOKUP(B147,'출력일보 4일'!$L$10:$M$70,2,FALSE)&gt;0,VLOOKUP(B147,'출력일보 4일'!$L$10:$M$70,2,FALSE),0),0)</f>
        <v>0</v>
      </c>
      <c r="K147" s="63">
        <f>IFERROR(IF(VLOOKUP(B147,'출력일보 5일'!$D$10:$E$70,2,FALSE)&gt;0,VLOOKUP(B147,'출력일보 5일'!$D$10:$E$70,2,FALSE),0),0)+IFERROR(IF(VLOOKUP(B147,'출력일보 5일'!$L$10:$M$70,2,FALSE)&gt;0,VLOOKUP(B147,'출력일보 5일'!$L$10:$M$70,2,FALSE),0),0)</f>
        <v>0</v>
      </c>
      <c r="L147" s="63">
        <f>IFERROR(IF(VLOOKUP(B147,'출력일보 6일'!$D$10:$E$70,2,FALSE)&gt;0,VLOOKUP(B147,'출력일보 6일'!$D$10:$E$70,2,FALSE),0),0)+IFERROR(IF(VLOOKUP(B147,'출력일보 6일'!$L$10:$M$70,2,FALSE)&gt;0,VLOOKUP(B147,'출력일보 6일'!$L$10:$M$70,2,FALSE),0),0)</f>
        <v>0</v>
      </c>
      <c r="M147" s="63">
        <f>IFERROR(IF(VLOOKUP(B147,'출력일보 7일'!$D$10:$E$70,2,FALSE)&gt;0,VLOOKUP(B147,'출력일보 7일'!$D$10:$E$70,2,FALSE),0),0)+IFERROR(IF(VLOOKUP(B147,'출력일보 7일'!$L$10:$M$70,2,FALSE)&gt;0,VLOOKUP(B147,'출력일보 7일'!$L$10:$M$70,2,FALSE),0),0)</f>
        <v>0</v>
      </c>
      <c r="N147" s="63">
        <f>IFERROR(IF(VLOOKUP(B147,'출력일보 8일'!$D$10:$E$70,2,FALSE)&gt;0,VLOOKUP(B147,'출력일보 8일'!$D$10:$E$70,2,FALSE),0),0)+IFERROR(IF(VLOOKUP(B147,'출력일보 8일'!$L$10:$M$70,2,FALSE)&gt;0,VLOOKUP(B147,'출력일보 8일'!$L$10:$M$70,2,FALSE),0),0)</f>
        <v>0</v>
      </c>
      <c r="O147" s="63">
        <f>IFERROR(IF(VLOOKUP(B147,'출력일보 9일'!$D$10:$E$70,2,FALSE)&gt;0,VLOOKUP(B147,'출력일보 9일'!$D$10:$E$70,2,FALSE),0),0)+IFERROR(IF(VLOOKUP(B147,'출력일보 9일'!$L$10:$M$70,2,FALSE)&gt;0,VLOOKUP(B147,'출력일보 9일'!$L$10:$M$70,2,FALSE),0),0)</f>
        <v>0</v>
      </c>
      <c r="P147" s="63">
        <f>IFERROR(IF(VLOOKUP(B147,'출력일보 10일'!$D$10:$E$70,2,FALSE)&gt;0,VLOOKUP(B147,'출력일보 10일'!$D$10:$E$70,2,FALSE),0),0)+IFERROR(IF(VLOOKUP(B147,'출력일보 10일'!$L$10:$M$70,2,FALSE)&gt;0,VLOOKUP(B147,'출력일보 10일'!$L$10:$M$70,2,FALSE),0),0)</f>
        <v>0</v>
      </c>
      <c r="Q147" s="63">
        <f>IFERROR(IF(VLOOKUP(B147,'출력일보 11일'!$D$10:$E$70,2,FALSE)&gt;0,VLOOKUP(B147,'출력일보 11일'!$D$10:$E$70,2,FALSE),0),0)+IFERROR(IF(VLOOKUP(B147,'출력일보 11일'!$L$10:$M$70,2,FALSE)&gt;0,VLOOKUP(B147,'출력일보 11일'!$L$10:$M$70,2,FALSE),0),0)</f>
        <v>0</v>
      </c>
      <c r="R147" s="63">
        <f>IFERROR(IF(VLOOKUP(B147,'출력일보 12일'!$D$10:$E$70,2,FALSE)&gt;0,VLOOKUP(B147,'출력일보 12일'!$D$10:$E$70,2,FALSE),0),0)+IFERROR(IF(VLOOKUP(B147,'출력일보 12일'!$L$10:$M$70,2,FALSE)&gt;0,VLOOKUP(B147,'출력일보 12일'!$L$10:$M$70,2,FALSE),0),0)</f>
        <v>0</v>
      </c>
      <c r="S147" s="63">
        <f>IFERROR(IF(VLOOKUP(B147,'출력일보 13일'!$D$10:$E$70,2,FALSE)&gt;0,VLOOKUP(B147,'출력일보 13일'!$D$10:$E$70,2,FALSE),0),0)+IFERROR(IF(VLOOKUP(B147,'출력일보 13일'!$L$10:$M$70,2,FALSE)&gt;0,VLOOKUP(B147,'출력일보 13일'!$L$10:$M$70,2,FALSE),0),0)</f>
        <v>0</v>
      </c>
      <c r="T147" s="63">
        <f>IFERROR(IF(VLOOKUP(B147,'출력일보 14일'!$D$10:$E$70,2,FALSE)&gt;0,VLOOKUP(B147,'출력일보 14일'!$D$10:$E$70,2,FALSE),0),0)+IFERROR(IF(VLOOKUP(B147,'출력일보 14일'!$L$10:$M$70,2,FALSE)&gt;0,VLOOKUP(B147,'출력일보 14일'!$L$10:$M$70,2,FALSE),0),0)</f>
        <v>0</v>
      </c>
      <c r="U147" s="63">
        <f>IFERROR(IF(VLOOKUP(B147,'출력일보 15일'!$D$10:$E$70,2,FALSE)&gt;0,VLOOKUP(B147,'출력일보 15일'!$D$10:$E$70,2,FALSE),0),0)+IFERROR(IF(VLOOKUP(B147,'출력일보 15일'!$L$10:$M$70,2,FALSE)&gt;0,VLOOKUP(B147,'출력일보 15일'!$L$10:$M$70,2,FALSE),0),0)</f>
        <v>0</v>
      </c>
      <c r="V147" s="63">
        <f>IFERROR(IF(VLOOKUP(B147,'출력일보 16일'!$D$10:$E$70,2,FALSE)&gt;0,VLOOKUP(B147,'출력일보 16일'!$D$10:$E$70,2,FALSE),0),0)+IFERROR(IF(VLOOKUP(B147,'출력일보 16일'!$L$10:$M$70,2,FALSE)&gt;0,VLOOKUP(B147,'출력일보 16일'!$L$10:$M$70,2,FALSE),0),0)</f>
        <v>0</v>
      </c>
      <c r="W147" s="63">
        <f>IFERROR(IF(VLOOKUP(B147,'출력일보 17일'!$D$10:$E$70,2,FALSE)&gt;0,VLOOKUP(B147,'출력일보 17일'!$D$10:$E$70,2,FALSE),0),0)+IFERROR(IF(VLOOKUP(B147,'출력일보 17일'!$L$10:$M$70,2,FALSE)&gt;0,VLOOKUP(B147,'출력일보 17일'!$L$10:$M$70,2,FALSE),0),0)</f>
        <v>0</v>
      </c>
      <c r="X147" s="63">
        <f>IFERROR(IF(VLOOKUP(B147,'출력일보 18일'!$D$10:$E$70,2,FALSE)&gt;0,VLOOKUP(B147,'출력일보 18일'!$D$10:$E$70,2,FALSE),0),0)+IFERROR(IF(VLOOKUP(B147,'출력일보 18일'!$L$10:$M$70,2,FALSE)&gt;0,VLOOKUP(B147,'출력일보 18일'!$L$10:$M$70,2,FALSE),0),0)</f>
        <v>0</v>
      </c>
      <c r="Y147" s="63">
        <f>IFERROR(IF(VLOOKUP(B147,'출력일보 19일'!$D$10:$E$70,2,FALSE)&gt;0,VLOOKUP(B147,'출력일보 19일'!$D$10:$E$70,2,FALSE),0),0)+IFERROR(IF(VLOOKUP(B147,'출력일보 19일'!$L$10:$M$70,2,FALSE)&gt;0,VLOOKUP(B147,'출력일보 19일'!$L$10:$M$70,2,FALSE),0),0)</f>
        <v>0</v>
      </c>
      <c r="Z147" s="63">
        <f>IFERROR(IF(VLOOKUP(B147,'출력일보 20일'!$D$10:$E$70,2,FALSE)&gt;0,VLOOKUP(B147,'출력일보 20일'!$D$10:$E$70,2,FALSE),0),0)+IFERROR(IF(VLOOKUP(B147,'출력일보 20일'!$L$10:$M$70,2,FALSE)&gt;0,VLOOKUP(B147,'출력일보 20일'!$L$10:$M$70,2,FALSE),0),0)</f>
        <v>0</v>
      </c>
      <c r="AA147" s="63">
        <f>IFERROR(IF(VLOOKUP(B147,'출력일보 21일'!$D$10:$E$70,2,FALSE)&gt;0,VLOOKUP(B147,'출력일보 21일'!$D$10:$E$70,2,FALSE),0),0)+IFERROR(IF(VLOOKUP(B147,'출력일보 21일'!$L$10:$M$70,2,FALSE)&gt;0,VLOOKUP(B147,'출력일보 21일'!$L$10:$M$70,2,FALSE),0),0)</f>
        <v>0</v>
      </c>
      <c r="AB147" s="63">
        <f>IFERROR(IF(VLOOKUP(B147,'출력일보 22일'!$D$10:$E$70,2,FALSE)&gt;0,VLOOKUP(B147,'출력일보 22일'!$D$10:$E$70,2,FALSE),0),0)+IFERROR(IF(VLOOKUP(B147,'출력일보 22일'!$L$10:$M$70,2,FALSE)&gt;0,VLOOKUP(B147,'출력일보 22일'!$L$10:$M$70,2,FALSE),0),0)</f>
        <v>0</v>
      </c>
      <c r="AC147" s="63">
        <f>IFERROR(IF(VLOOKUP(B147,'출력일보 23일'!$D$10:$E$70,2,FALSE)&gt;0,VLOOKUP(B147,'출력일보 23일'!$D$10:$E$70,2,FALSE),0),0)+IFERROR(IF(VLOOKUP(B147,'출력일보 23일'!$L$10:$M$70,2,FALSE)&gt;0,VLOOKUP(B147,'출력일보 23일'!$L$10:$M$70,2,FALSE),0),0)</f>
        <v>0</v>
      </c>
      <c r="AD147" s="63">
        <f>IFERROR(IF(VLOOKUP(B147,'출력일보 24일'!$D$10:$E$70,2,FALSE)&gt;0,VLOOKUP(B147,'출력일보 24일'!$D$10:$E$70,2,FALSE),0),0)+IFERROR(IF(VLOOKUP(B147,'출력일보 24일'!$L$10:$M$70,2,FALSE)&gt;0,VLOOKUP(B147,'출력일보 24일'!$L$10:$M$70,2,FALSE),0),0)</f>
        <v>0</v>
      </c>
      <c r="AE147" s="63">
        <f>IFERROR(IF(VLOOKUP(B147,'출력일보 25일'!$D$10:$E$70,2,FALSE)&gt;0,VLOOKUP(B147,'출력일보 25일'!$D$10:$E$70,2,FALSE),0),0)+IFERROR(IF(VLOOKUP(B147,'출력일보 25일'!$L$10:$M$70,2,FALSE)&gt;0,VLOOKUP(B147,'출력일보 25일'!$L$10:$M$70,2,FALSE),0),0)</f>
        <v>0</v>
      </c>
      <c r="AF147" s="63">
        <f>IFERROR(IF(VLOOKUP(B147,'출력일보 26일'!$D$10:$E$70,2,FALSE)&gt;0,VLOOKUP(B147,'출력일보 26일'!$D$10:$E$70,2,FALSE),0),0)+IFERROR(IF(VLOOKUP(B147,'출력일보 26일'!$L$10:$M$70,2,FALSE)&gt;0,VLOOKUP(B147,'출력일보 26일'!$L$10:$M$70,2,FALSE),0),0)</f>
        <v>0</v>
      </c>
      <c r="AG147" s="63">
        <f>IFERROR(IF(VLOOKUP(B147,'출력일보 27일'!$D$10:$E$70,2,FALSE)&gt;0,VLOOKUP(B147,'출력일보 27일'!$D$10:$E$70,2,FALSE),0),0)+IFERROR(IF(VLOOKUP(B147,'출력일보 27일'!$L$10:$M$70,2,FALSE)&gt;0,VLOOKUP(B147,'출력일보 27일'!$L$10:$M$70,2,FALSE),0),0)</f>
        <v>0</v>
      </c>
      <c r="AH147" s="63">
        <f>IFERROR(IF(VLOOKUP(B147,'출력일보 28일'!$D$10:$E$70,2,FALSE)&gt;0,VLOOKUP(B147,'출력일보 28일'!$D$10:$E$70,2,FALSE),0),0)+IFERROR(IF(VLOOKUP(B147,'출력일보 28일'!$L$10:$M$70,2,FALSE)&gt;0,VLOOKUP(B147,'출력일보 28일'!$L$10:$M$70,2,FALSE),0),0)</f>
        <v>0</v>
      </c>
      <c r="AI147" s="63">
        <f>IFERROR(IF(VLOOKUP(B147,'출력일보 29일'!$D$10:$E$70,2,FALSE)&gt;0,VLOOKUP(B147,'출력일보 29일'!$D$10:$E$70,2,FALSE),0),0)+IFERROR(IF(VLOOKUP(B147,'출력일보 29일'!$L$10:$M$70,2,FALSE)&gt;0,VLOOKUP(B147,'출력일보 29일'!$L$10:$M$70,2,FALSE),0),0)</f>
        <v>0</v>
      </c>
      <c r="AJ147" s="63">
        <f>IFERROR(IF(VLOOKUP(B147,'출력일보 30일'!$D$10:$E$70,2,FALSE)&gt;0,VLOOKUP(B147,'출력일보 30일'!$D$10:$E$70,2,FALSE),0),0)+IFERROR(IF(VLOOKUP(B147,'출력일보 30일'!$L$10:$M$70,2,FALSE)&gt;0,VLOOKUP(B147,'출력일보 30일'!$L$10:$M$70,2,FALSE),0),0)</f>
        <v>0</v>
      </c>
      <c r="AK147" s="64">
        <f>IFERROR(IF(VLOOKUP(B147,'출력일보 31일'!$D$10:$E$70,2,FALSE)&gt;0,VLOOKUP(B147,'출력일보 31일'!$D$10:$E$70,2,FALSE),0),0)+IFERROR(IF(VLOOKUP(B147,'출력일보 31일'!$L$10:$M$70,2,FALSE)&gt;0,VLOOKUP(B147,'출력일보 31일'!$L$10:$M$70,2,FALSE),0),0)</f>
        <v>0</v>
      </c>
      <c r="AL147" s="75">
        <f t="shared" si="32"/>
        <v>0</v>
      </c>
      <c r="AM147" s="76">
        <f t="shared" si="33"/>
        <v>0</v>
      </c>
      <c r="AN147" s="77"/>
      <c r="AO147" s="95">
        <f t="shared" si="34"/>
        <v>0</v>
      </c>
      <c r="AP147" s="96">
        <f t="shared" si="35"/>
        <v>0</v>
      </c>
      <c r="AQ147" s="97">
        <f t="shared" si="36"/>
        <v>0</v>
      </c>
      <c r="AR147" s="97">
        <f t="shared" si="37"/>
        <v>0</v>
      </c>
      <c r="AS147" s="95">
        <f t="shared" si="38"/>
        <v>0</v>
      </c>
      <c r="AT147" s="96">
        <f t="shared" si="39"/>
        <v>0</v>
      </c>
      <c r="AU147" s="89"/>
      <c r="AV147" s="82"/>
      <c r="AW147" s="83"/>
      <c r="AX147" s="83"/>
      <c r="AY147" s="87"/>
    </row>
    <row r="148" spans="1:51" ht="30" customHeight="1">
      <c r="A148" s="148"/>
      <c r="B148" s="141"/>
      <c r="C148" s="141"/>
      <c r="D148" s="141"/>
      <c r="E148" s="141"/>
      <c r="F148" s="142"/>
      <c r="G148" s="62">
        <f>IFERROR(IF(VLOOKUP(B148,'출력일보 1일'!$D$10:$E$70,2,FALSE)&gt;0,VLOOKUP(B148,'출력일보 1일'!$D$10:$E$70,2,FALSE),0),0)+IFERROR(IF(VLOOKUP(B148,'출력일보 1일'!$L$10:$M$70,2,FALSE)&gt;0,VLOOKUP(B148,'출력일보 1일'!$L$10:$M$70,2,FALSE),0),0)</f>
        <v>0</v>
      </c>
      <c r="H148" s="63">
        <f>IFERROR(IF(VLOOKUP(B148,'출력일보 2일'!$D$10:$E$70,2,FALSE)&gt;0,VLOOKUP(B148,'출력일보 2일'!$D$10:$E$70,2,FALSE),0),0)+IFERROR(IF(VLOOKUP(B148,'출력일보 2일'!$L$10:$M$70,2,FALSE)&gt;0,VLOOKUP(B148,'출력일보 2일'!$L$10:$M$70,2,FALSE),0),0)</f>
        <v>0</v>
      </c>
      <c r="I148" s="63">
        <f>IFERROR(IF(VLOOKUP(B148,'출력일보 3일'!$D$10:$E$70,2,FALSE)&gt;0,VLOOKUP(B148,'출력일보 3일'!$D$10:$E$70,2,FALSE),0),0)+IFERROR(IF(VLOOKUP(B148,'출력일보 3일'!$L$10:$M$70,2,FALSE)&gt;0,VLOOKUP(B148,'출력일보 3일'!$L$10:$M$70,2,FALSE),0),0)</f>
        <v>0</v>
      </c>
      <c r="J148" s="63">
        <f>IFERROR(IF(VLOOKUP(B148,'출력일보 4일'!$D$10:$E$70,2,FALSE)&gt;0,VLOOKUP(B148,'출력일보 4일'!$D$10:$E$70,2,FALSE),0),0)+IFERROR(IF(VLOOKUP(B148,'출력일보 4일'!$L$10:$M$70,2,FALSE)&gt;0,VLOOKUP(B148,'출력일보 4일'!$L$10:$M$70,2,FALSE),0),0)</f>
        <v>0</v>
      </c>
      <c r="K148" s="63">
        <f>IFERROR(IF(VLOOKUP(B148,'출력일보 5일'!$D$10:$E$70,2,FALSE)&gt;0,VLOOKUP(B148,'출력일보 5일'!$D$10:$E$70,2,FALSE),0),0)+IFERROR(IF(VLOOKUP(B148,'출력일보 5일'!$L$10:$M$70,2,FALSE)&gt;0,VLOOKUP(B148,'출력일보 5일'!$L$10:$M$70,2,FALSE),0),0)</f>
        <v>0</v>
      </c>
      <c r="L148" s="63">
        <f>IFERROR(IF(VLOOKUP(B148,'출력일보 6일'!$D$10:$E$70,2,FALSE)&gt;0,VLOOKUP(B148,'출력일보 6일'!$D$10:$E$70,2,FALSE),0),0)+IFERROR(IF(VLOOKUP(B148,'출력일보 6일'!$L$10:$M$70,2,FALSE)&gt;0,VLOOKUP(B148,'출력일보 6일'!$L$10:$M$70,2,FALSE),0),0)</f>
        <v>0</v>
      </c>
      <c r="M148" s="63">
        <f>IFERROR(IF(VLOOKUP(B148,'출력일보 7일'!$D$10:$E$70,2,FALSE)&gt;0,VLOOKUP(B148,'출력일보 7일'!$D$10:$E$70,2,FALSE),0),0)+IFERROR(IF(VLOOKUP(B148,'출력일보 7일'!$L$10:$M$70,2,FALSE)&gt;0,VLOOKUP(B148,'출력일보 7일'!$L$10:$M$70,2,FALSE),0),0)</f>
        <v>0</v>
      </c>
      <c r="N148" s="63">
        <f>IFERROR(IF(VLOOKUP(B148,'출력일보 8일'!$D$10:$E$70,2,FALSE)&gt;0,VLOOKUP(B148,'출력일보 8일'!$D$10:$E$70,2,FALSE),0),0)+IFERROR(IF(VLOOKUP(B148,'출력일보 8일'!$L$10:$M$70,2,FALSE)&gt;0,VLOOKUP(B148,'출력일보 8일'!$L$10:$M$70,2,FALSE),0),0)</f>
        <v>0</v>
      </c>
      <c r="O148" s="63">
        <f>IFERROR(IF(VLOOKUP(B148,'출력일보 9일'!$D$10:$E$70,2,FALSE)&gt;0,VLOOKUP(B148,'출력일보 9일'!$D$10:$E$70,2,FALSE),0),0)+IFERROR(IF(VLOOKUP(B148,'출력일보 9일'!$L$10:$M$70,2,FALSE)&gt;0,VLOOKUP(B148,'출력일보 9일'!$L$10:$M$70,2,FALSE),0),0)</f>
        <v>0</v>
      </c>
      <c r="P148" s="63">
        <f>IFERROR(IF(VLOOKUP(B148,'출력일보 10일'!$D$10:$E$70,2,FALSE)&gt;0,VLOOKUP(B148,'출력일보 10일'!$D$10:$E$70,2,FALSE),0),0)+IFERROR(IF(VLOOKUP(B148,'출력일보 10일'!$L$10:$M$70,2,FALSE)&gt;0,VLOOKUP(B148,'출력일보 10일'!$L$10:$M$70,2,FALSE),0),0)</f>
        <v>0</v>
      </c>
      <c r="Q148" s="63">
        <f>IFERROR(IF(VLOOKUP(B148,'출력일보 11일'!$D$10:$E$70,2,FALSE)&gt;0,VLOOKUP(B148,'출력일보 11일'!$D$10:$E$70,2,FALSE),0),0)+IFERROR(IF(VLOOKUP(B148,'출력일보 11일'!$L$10:$M$70,2,FALSE)&gt;0,VLOOKUP(B148,'출력일보 11일'!$L$10:$M$70,2,FALSE),0),0)</f>
        <v>0</v>
      </c>
      <c r="R148" s="63">
        <f>IFERROR(IF(VLOOKUP(B148,'출력일보 12일'!$D$10:$E$70,2,FALSE)&gt;0,VLOOKUP(B148,'출력일보 12일'!$D$10:$E$70,2,FALSE),0),0)+IFERROR(IF(VLOOKUP(B148,'출력일보 12일'!$L$10:$M$70,2,FALSE)&gt;0,VLOOKUP(B148,'출력일보 12일'!$L$10:$M$70,2,FALSE),0),0)</f>
        <v>0</v>
      </c>
      <c r="S148" s="63">
        <f>IFERROR(IF(VLOOKUP(B148,'출력일보 13일'!$D$10:$E$70,2,FALSE)&gt;0,VLOOKUP(B148,'출력일보 13일'!$D$10:$E$70,2,FALSE),0),0)+IFERROR(IF(VLOOKUP(B148,'출력일보 13일'!$L$10:$M$70,2,FALSE)&gt;0,VLOOKUP(B148,'출력일보 13일'!$L$10:$M$70,2,FALSE),0),0)</f>
        <v>0</v>
      </c>
      <c r="T148" s="63">
        <f>IFERROR(IF(VLOOKUP(B148,'출력일보 14일'!$D$10:$E$70,2,FALSE)&gt;0,VLOOKUP(B148,'출력일보 14일'!$D$10:$E$70,2,FALSE),0),0)+IFERROR(IF(VLOOKUP(B148,'출력일보 14일'!$L$10:$M$70,2,FALSE)&gt;0,VLOOKUP(B148,'출력일보 14일'!$L$10:$M$70,2,FALSE),0),0)</f>
        <v>0</v>
      </c>
      <c r="U148" s="63">
        <f>IFERROR(IF(VLOOKUP(B148,'출력일보 15일'!$D$10:$E$70,2,FALSE)&gt;0,VLOOKUP(B148,'출력일보 15일'!$D$10:$E$70,2,FALSE),0),0)+IFERROR(IF(VLOOKUP(B148,'출력일보 15일'!$L$10:$M$70,2,FALSE)&gt;0,VLOOKUP(B148,'출력일보 15일'!$L$10:$M$70,2,FALSE),0),0)</f>
        <v>0</v>
      </c>
      <c r="V148" s="63">
        <f>IFERROR(IF(VLOOKUP(B148,'출력일보 16일'!$D$10:$E$70,2,FALSE)&gt;0,VLOOKUP(B148,'출력일보 16일'!$D$10:$E$70,2,FALSE),0),0)+IFERROR(IF(VLOOKUP(B148,'출력일보 16일'!$L$10:$M$70,2,FALSE)&gt;0,VLOOKUP(B148,'출력일보 16일'!$L$10:$M$70,2,FALSE),0),0)</f>
        <v>0</v>
      </c>
      <c r="W148" s="63">
        <f>IFERROR(IF(VLOOKUP(B148,'출력일보 17일'!$D$10:$E$70,2,FALSE)&gt;0,VLOOKUP(B148,'출력일보 17일'!$D$10:$E$70,2,FALSE),0),0)+IFERROR(IF(VLOOKUP(B148,'출력일보 17일'!$L$10:$M$70,2,FALSE)&gt;0,VLOOKUP(B148,'출력일보 17일'!$L$10:$M$70,2,FALSE),0),0)</f>
        <v>0</v>
      </c>
      <c r="X148" s="63">
        <f>IFERROR(IF(VLOOKUP(B148,'출력일보 18일'!$D$10:$E$70,2,FALSE)&gt;0,VLOOKUP(B148,'출력일보 18일'!$D$10:$E$70,2,FALSE),0),0)+IFERROR(IF(VLOOKUP(B148,'출력일보 18일'!$L$10:$M$70,2,FALSE)&gt;0,VLOOKUP(B148,'출력일보 18일'!$L$10:$M$70,2,FALSE),0),0)</f>
        <v>0</v>
      </c>
      <c r="Y148" s="63">
        <f>IFERROR(IF(VLOOKUP(B148,'출력일보 19일'!$D$10:$E$70,2,FALSE)&gt;0,VLOOKUP(B148,'출력일보 19일'!$D$10:$E$70,2,FALSE),0),0)+IFERROR(IF(VLOOKUP(B148,'출력일보 19일'!$L$10:$M$70,2,FALSE)&gt;0,VLOOKUP(B148,'출력일보 19일'!$L$10:$M$70,2,FALSE),0),0)</f>
        <v>0</v>
      </c>
      <c r="Z148" s="63">
        <f>IFERROR(IF(VLOOKUP(B148,'출력일보 20일'!$D$10:$E$70,2,FALSE)&gt;0,VLOOKUP(B148,'출력일보 20일'!$D$10:$E$70,2,FALSE),0),0)+IFERROR(IF(VLOOKUP(B148,'출력일보 20일'!$L$10:$M$70,2,FALSE)&gt;0,VLOOKUP(B148,'출력일보 20일'!$L$10:$M$70,2,FALSE),0),0)</f>
        <v>0</v>
      </c>
      <c r="AA148" s="63">
        <f>IFERROR(IF(VLOOKUP(B148,'출력일보 21일'!$D$10:$E$70,2,FALSE)&gt;0,VLOOKUP(B148,'출력일보 21일'!$D$10:$E$70,2,FALSE),0),0)+IFERROR(IF(VLOOKUP(B148,'출력일보 21일'!$L$10:$M$70,2,FALSE)&gt;0,VLOOKUP(B148,'출력일보 21일'!$L$10:$M$70,2,FALSE),0),0)</f>
        <v>0</v>
      </c>
      <c r="AB148" s="63">
        <f>IFERROR(IF(VLOOKUP(B148,'출력일보 22일'!$D$10:$E$70,2,FALSE)&gt;0,VLOOKUP(B148,'출력일보 22일'!$D$10:$E$70,2,FALSE),0),0)+IFERROR(IF(VLOOKUP(B148,'출력일보 22일'!$L$10:$M$70,2,FALSE)&gt;0,VLOOKUP(B148,'출력일보 22일'!$L$10:$M$70,2,FALSE),0),0)</f>
        <v>0</v>
      </c>
      <c r="AC148" s="63">
        <f>IFERROR(IF(VLOOKUP(B148,'출력일보 23일'!$D$10:$E$70,2,FALSE)&gt;0,VLOOKUP(B148,'출력일보 23일'!$D$10:$E$70,2,FALSE),0),0)+IFERROR(IF(VLOOKUP(B148,'출력일보 23일'!$L$10:$M$70,2,FALSE)&gt;0,VLOOKUP(B148,'출력일보 23일'!$L$10:$M$70,2,FALSE),0),0)</f>
        <v>0</v>
      </c>
      <c r="AD148" s="63">
        <f>IFERROR(IF(VLOOKUP(B148,'출력일보 24일'!$D$10:$E$70,2,FALSE)&gt;0,VLOOKUP(B148,'출력일보 24일'!$D$10:$E$70,2,FALSE),0),0)+IFERROR(IF(VLOOKUP(B148,'출력일보 24일'!$L$10:$M$70,2,FALSE)&gt;0,VLOOKUP(B148,'출력일보 24일'!$L$10:$M$70,2,FALSE),0),0)</f>
        <v>0</v>
      </c>
      <c r="AE148" s="63">
        <f>IFERROR(IF(VLOOKUP(B148,'출력일보 25일'!$D$10:$E$70,2,FALSE)&gt;0,VLOOKUP(B148,'출력일보 25일'!$D$10:$E$70,2,FALSE),0),0)+IFERROR(IF(VLOOKUP(B148,'출력일보 25일'!$L$10:$M$70,2,FALSE)&gt;0,VLOOKUP(B148,'출력일보 25일'!$L$10:$M$70,2,FALSE),0),0)</f>
        <v>0</v>
      </c>
      <c r="AF148" s="63">
        <f>IFERROR(IF(VLOOKUP(B148,'출력일보 26일'!$D$10:$E$70,2,FALSE)&gt;0,VLOOKUP(B148,'출력일보 26일'!$D$10:$E$70,2,FALSE),0),0)+IFERROR(IF(VLOOKUP(B148,'출력일보 26일'!$L$10:$M$70,2,FALSE)&gt;0,VLOOKUP(B148,'출력일보 26일'!$L$10:$M$70,2,FALSE),0),0)</f>
        <v>0</v>
      </c>
      <c r="AG148" s="63">
        <f>IFERROR(IF(VLOOKUP(B148,'출력일보 27일'!$D$10:$E$70,2,FALSE)&gt;0,VLOOKUP(B148,'출력일보 27일'!$D$10:$E$70,2,FALSE),0),0)+IFERROR(IF(VLOOKUP(B148,'출력일보 27일'!$L$10:$M$70,2,FALSE)&gt;0,VLOOKUP(B148,'출력일보 27일'!$L$10:$M$70,2,FALSE),0),0)</f>
        <v>0</v>
      </c>
      <c r="AH148" s="63">
        <f>IFERROR(IF(VLOOKUP(B148,'출력일보 28일'!$D$10:$E$70,2,FALSE)&gt;0,VLOOKUP(B148,'출력일보 28일'!$D$10:$E$70,2,FALSE),0),0)+IFERROR(IF(VLOOKUP(B148,'출력일보 28일'!$L$10:$M$70,2,FALSE)&gt;0,VLOOKUP(B148,'출력일보 28일'!$L$10:$M$70,2,FALSE),0),0)</f>
        <v>0</v>
      </c>
      <c r="AI148" s="63">
        <f>IFERROR(IF(VLOOKUP(B148,'출력일보 29일'!$D$10:$E$70,2,FALSE)&gt;0,VLOOKUP(B148,'출력일보 29일'!$D$10:$E$70,2,FALSE),0),0)+IFERROR(IF(VLOOKUP(B148,'출력일보 29일'!$L$10:$M$70,2,FALSE)&gt;0,VLOOKUP(B148,'출력일보 29일'!$L$10:$M$70,2,FALSE),0),0)</f>
        <v>0</v>
      </c>
      <c r="AJ148" s="63">
        <f>IFERROR(IF(VLOOKUP(B148,'출력일보 30일'!$D$10:$E$70,2,FALSE)&gt;0,VLOOKUP(B148,'출력일보 30일'!$D$10:$E$70,2,FALSE),0),0)+IFERROR(IF(VLOOKUP(B148,'출력일보 30일'!$L$10:$M$70,2,FALSE)&gt;0,VLOOKUP(B148,'출력일보 30일'!$L$10:$M$70,2,FALSE),0),0)</f>
        <v>0</v>
      </c>
      <c r="AK148" s="64">
        <f>IFERROR(IF(VLOOKUP(B148,'출력일보 31일'!$D$10:$E$70,2,FALSE)&gt;0,VLOOKUP(B148,'출력일보 31일'!$D$10:$E$70,2,FALSE),0),0)+IFERROR(IF(VLOOKUP(B148,'출력일보 31일'!$L$10:$M$70,2,FALSE)&gt;0,VLOOKUP(B148,'출력일보 31일'!$L$10:$M$70,2,FALSE),0),0)</f>
        <v>0</v>
      </c>
      <c r="AL148" s="75">
        <f t="shared" si="32"/>
        <v>0</v>
      </c>
      <c r="AM148" s="76">
        <f t="shared" si="33"/>
        <v>0</v>
      </c>
      <c r="AN148" s="77"/>
      <c r="AO148" s="95">
        <f t="shared" si="34"/>
        <v>0</v>
      </c>
      <c r="AP148" s="96">
        <f t="shared" si="35"/>
        <v>0</v>
      </c>
      <c r="AQ148" s="97">
        <f t="shared" si="36"/>
        <v>0</v>
      </c>
      <c r="AR148" s="97">
        <f t="shared" si="37"/>
        <v>0</v>
      </c>
      <c r="AS148" s="95">
        <f t="shared" si="38"/>
        <v>0</v>
      </c>
      <c r="AT148" s="96">
        <f t="shared" si="39"/>
        <v>0</v>
      </c>
      <c r="AU148" s="89"/>
      <c r="AV148" s="82"/>
      <c r="AW148" s="83"/>
      <c r="AX148" s="83"/>
      <c r="AY148" s="87"/>
    </row>
    <row r="149" spans="1:51" ht="30" customHeight="1">
      <c r="A149" s="148"/>
      <c r="B149" s="141"/>
      <c r="C149" s="141"/>
      <c r="D149" s="141"/>
      <c r="E149" s="141"/>
      <c r="F149" s="142"/>
      <c r="G149" s="62">
        <f>IFERROR(IF(VLOOKUP(B149,'출력일보 1일'!$D$10:$E$70,2,FALSE)&gt;0,VLOOKUP(B149,'출력일보 1일'!$D$10:$E$70,2,FALSE),0),0)+IFERROR(IF(VLOOKUP(B149,'출력일보 1일'!$L$10:$M$70,2,FALSE)&gt;0,VLOOKUP(B149,'출력일보 1일'!$L$10:$M$70,2,FALSE),0),0)</f>
        <v>0</v>
      </c>
      <c r="H149" s="63">
        <f>IFERROR(IF(VLOOKUP(B149,'출력일보 2일'!$D$10:$E$70,2,FALSE)&gt;0,VLOOKUP(B149,'출력일보 2일'!$D$10:$E$70,2,FALSE),0),0)+IFERROR(IF(VLOOKUP(B149,'출력일보 2일'!$L$10:$M$70,2,FALSE)&gt;0,VLOOKUP(B149,'출력일보 2일'!$L$10:$M$70,2,FALSE),0),0)</f>
        <v>0</v>
      </c>
      <c r="I149" s="63">
        <f>IFERROR(IF(VLOOKUP(B149,'출력일보 3일'!$D$10:$E$70,2,FALSE)&gt;0,VLOOKUP(B149,'출력일보 3일'!$D$10:$E$70,2,FALSE),0),0)+IFERROR(IF(VLOOKUP(B149,'출력일보 3일'!$L$10:$M$70,2,FALSE)&gt;0,VLOOKUP(B149,'출력일보 3일'!$L$10:$M$70,2,FALSE),0),0)</f>
        <v>0</v>
      </c>
      <c r="J149" s="63">
        <f>IFERROR(IF(VLOOKUP(B149,'출력일보 4일'!$D$10:$E$70,2,FALSE)&gt;0,VLOOKUP(B149,'출력일보 4일'!$D$10:$E$70,2,FALSE),0),0)+IFERROR(IF(VLOOKUP(B149,'출력일보 4일'!$L$10:$M$70,2,FALSE)&gt;0,VLOOKUP(B149,'출력일보 4일'!$L$10:$M$70,2,FALSE),0),0)</f>
        <v>0</v>
      </c>
      <c r="K149" s="63">
        <f>IFERROR(IF(VLOOKUP(B149,'출력일보 5일'!$D$10:$E$70,2,FALSE)&gt;0,VLOOKUP(B149,'출력일보 5일'!$D$10:$E$70,2,FALSE),0),0)+IFERROR(IF(VLOOKUP(B149,'출력일보 5일'!$L$10:$M$70,2,FALSE)&gt;0,VLOOKUP(B149,'출력일보 5일'!$L$10:$M$70,2,FALSE),0),0)</f>
        <v>0</v>
      </c>
      <c r="L149" s="63">
        <f>IFERROR(IF(VLOOKUP(B149,'출력일보 6일'!$D$10:$E$70,2,FALSE)&gt;0,VLOOKUP(B149,'출력일보 6일'!$D$10:$E$70,2,FALSE),0),0)+IFERROR(IF(VLOOKUP(B149,'출력일보 6일'!$L$10:$M$70,2,FALSE)&gt;0,VLOOKUP(B149,'출력일보 6일'!$L$10:$M$70,2,FALSE),0),0)</f>
        <v>0</v>
      </c>
      <c r="M149" s="63">
        <f>IFERROR(IF(VLOOKUP(B149,'출력일보 7일'!$D$10:$E$70,2,FALSE)&gt;0,VLOOKUP(B149,'출력일보 7일'!$D$10:$E$70,2,FALSE),0),0)+IFERROR(IF(VLOOKUP(B149,'출력일보 7일'!$L$10:$M$70,2,FALSE)&gt;0,VLOOKUP(B149,'출력일보 7일'!$L$10:$M$70,2,FALSE),0),0)</f>
        <v>0</v>
      </c>
      <c r="N149" s="63">
        <f>IFERROR(IF(VLOOKUP(B149,'출력일보 8일'!$D$10:$E$70,2,FALSE)&gt;0,VLOOKUP(B149,'출력일보 8일'!$D$10:$E$70,2,FALSE),0),0)+IFERROR(IF(VLOOKUP(B149,'출력일보 8일'!$L$10:$M$70,2,FALSE)&gt;0,VLOOKUP(B149,'출력일보 8일'!$L$10:$M$70,2,FALSE),0),0)</f>
        <v>0</v>
      </c>
      <c r="O149" s="63">
        <f>IFERROR(IF(VLOOKUP(B149,'출력일보 9일'!$D$10:$E$70,2,FALSE)&gt;0,VLOOKUP(B149,'출력일보 9일'!$D$10:$E$70,2,FALSE),0),0)+IFERROR(IF(VLOOKUP(B149,'출력일보 9일'!$L$10:$M$70,2,FALSE)&gt;0,VLOOKUP(B149,'출력일보 9일'!$L$10:$M$70,2,FALSE),0),0)</f>
        <v>0</v>
      </c>
      <c r="P149" s="63">
        <f>IFERROR(IF(VLOOKUP(B149,'출력일보 10일'!$D$10:$E$70,2,FALSE)&gt;0,VLOOKUP(B149,'출력일보 10일'!$D$10:$E$70,2,FALSE),0),0)+IFERROR(IF(VLOOKUP(B149,'출력일보 10일'!$L$10:$M$70,2,FALSE)&gt;0,VLOOKUP(B149,'출력일보 10일'!$L$10:$M$70,2,FALSE),0),0)</f>
        <v>0</v>
      </c>
      <c r="Q149" s="63">
        <f>IFERROR(IF(VLOOKUP(B149,'출력일보 11일'!$D$10:$E$70,2,FALSE)&gt;0,VLOOKUP(B149,'출력일보 11일'!$D$10:$E$70,2,FALSE),0),0)+IFERROR(IF(VLOOKUP(B149,'출력일보 11일'!$L$10:$M$70,2,FALSE)&gt;0,VLOOKUP(B149,'출력일보 11일'!$L$10:$M$70,2,FALSE),0),0)</f>
        <v>0</v>
      </c>
      <c r="R149" s="63">
        <f>IFERROR(IF(VLOOKUP(B149,'출력일보 12일'!$D$10:$E$70,2,FALSE)&gt;0,VLOOKUP(B149,'출력일보 12일'!$D$10:$E$70,2,FALSE),0),0)+IFERROR(IF(VLOOKUP(B149,'출력일보 12일'!$L$10:$M$70,2,FALSE)&gt;0,VLOOKUP(B149,'출력일보 12일'!$L$10:$M$70,2,FALSE),0),0)</f>
        <v>0</v>
      </c>
      <c r="S149" s="63">
        <f>IFERROR(IF(VLOOKUP(B149,'출력일보 13일'!$D$10:$E$70,2,FALSE)&gt;0,VLOOKUP(B149,'출력일보 13일'!$D$10:$E$70,2,FALSE),0),0)+IFERROR(IF(VLOOKUP(B149,'출력일보 13일'!$L$10:$M$70,2,FALSE)&gt;0,VLOOKUP(B149,'출력일보 13일'!$L$10:$M$70,2,FALSE),0),0)</f>
        <v>0</v>
      </c>
      <c r="T149" s="63">
        <f>IFERROR(IF(VLOOKUP(B149,'출력일보 14일'!$D$10:$E$70,2,FALSE)&gt;0,VLOOKUP(B149,'출력일보 14일'!$D$10:$E$70,2,FALSE),0),0)+IFERROR(IF(VLOOKUP(B149,'출력일보 14일'!$L$10:$M$70,2,FALSE)&gt;0,VLOOKUP(B149,'출력일보 14일'!$L$10:$M$70,2,FALSE),0),0)</f>
        <v>0</v>
      </c>
      <c r="U149" s="63">
        <f>IFERROR(IF(VLOOKUP(B149,'출력일보 15일'!$D$10:$E$70,2,FALSE)&gt;0,VLOOKUP(B149,'출력일보 15일'!$D$10:$E$70,2,FALSE),0),0)+IFERROR(IF(VLOOKUP(B149,'출력일보 15일'!$L$10:$M$70,2,FALSE)&gt;0,VLOOKUP(B149,'출력일보 15일'!$L$10:$M$70,2,FALSE),0),0)</f>
        <v>0</v>
      </c>
      <c r="V149" s="63">
        <f>IFERROR(IF(VLOOKUP(B149,'출력일보 16일'!$D$10:$E$70,2,FALSE)&gt;0,VLOOKUP(B149,'출력일보 16일'!$D$10:$E$70,2,FALSE),0),0)+IFERROR(IF(VLOOKUP(B149,'출력일보 16일'!$L$10:$M$70,2,FALSE)&gt;0,VLOOKUP(B149,'출력일보 16일'!$L$10:$M$70,2,FALSE),0),0)</f>
        <v>0</v>
      </c>
      <c r="W149" s="63">
        <f>IFERROR(IF(VLOOKUP(B149,'출력일보 17일'!$D$10:$E$70,2,FALSE)&gt;0,VLOOKUP(B149,'출력일보 17일'!$D$10:$E$70,2,FALSE),0),0)+IFERROR(IF(VLOOKUP(B149,'출력일보 17일'!$L$10:$M$70,2,FALSE)&gt;0,VLOOKUP(B149,'출력일보 17일'!$L$10:$M$70,2,FALSE),0),0)</f>
        <v>0</v>
      </c>
      <c r="X149" s="63">
        <f>IFERROR(IF(VLOOKUP(B149,'출력일보 18일'!$D$10:$E$70,2,FALSE)&gt;0,VLOOKUP(B149,'출력일보 18일'!$D$10:$E$70,2,FALSE),0),0)+IFERROR(IF(VLOOKUP(B149,'출력일보 18일'!$L$10:$M$70,2,FALSE)&gt;0,VLOOKUP(B149,'출력일보 18일'!$L$10:$M$70,2,FALSE),0),0)</f>
        <v>0</v>
      </c>
      <c r="Y149" s="63">
        <f>IFERROR(IF(VLOOKUP(B149,'출력일보 19일'!$D$10:$E$70,2,FALSE)&gt;0,VLOOKUP(B149,'출력일보 19일'!$D$10:$E$70,2,FALSE),0),0)+IFERROR(IF(VLOOKUP(B149,'출력일보 19일'!$L$10:$M$70,2,FALSE)&gt;0,VLOOKUP(B149,'출력일보 19일'!$L$10:$M$70,2,FALSE),0),0)</f>
        <v>0</v>
      </c>
      <c r="Z149" s="63">
        <f>IFERROR(IF(VLOOKUP(B149,'출력일보 20일'!$D$10:$E$70,2,FALSE)&gt;0,VLOOKUP(B149,'출력일보 20일'!$D$10:$E$70,2,FALSE),0),0)+IFERROR(IF(VLOOKUP(B149,'출력일보 20일'!$L$10:$M$70,2,FALSE)&gt;0,VLOOKUP(B149,'출력일보 20일'!$L$10:$M$70,2,FALSE),0),0)</f>
        <v>0</v>
      </c>
      <c r="AA149" s="63">
        <f>IFERROR(IF(VLOOKUP(B149,'출력일보 21일'!$D$10:$E$70,2,FALSE)&gt;0,VLOOKUP(B149,'출력일보 21일'!$D$10:$E$70,2,FALSE),0),0)+IFERROR(IF(VLOOKUP(B149,'출력일보 21일'!$L$10:$M$70,2,FALSE)&gt;0,VLOOKUP(B149,'출력일보 21일'!$L$10:$M$70,2,FALSE),0),0)</f>
        <v>0</v>
      </c>
      <c r="AB149" s="63">
        <f>IFERROR(IF(VLOOKUP(B149,'출력일보 22일'!$D$10:$E$70,2,FALSE)&gt;0,VLOOKUP(B149,'출력일보 22일'!$D$10:$E$70,2,FALSE),0),0)+IFERROR(IF(VLOOKUP(B149,'출력일보 22일'!$L$10:$M$70,2,FALSE)&gt;0,VLOOKUP(B149,'출력일보 22일'!$L$10:$M$70,2,FALSE),0),0)</f>
        <v>0</v>
      </c>
      <c r="AC149" s="63">
        <f>IFERROR(IF(VLOOKUP(B149,'출력일보 23일'!$D$10:$E$70,2,FALSE)&gt;0,VLOOKUP(B149,'출력일보 23일'!$D$10:$E$70,2,FALSE),0),0)+IFERROR(IF(VLOOKUP(B149,'출력일보 23일'!$L$10:$M$70,2,FALSE)&gt;0,VLOOKUP(B149,'출력일보 23일'!$L$10:$M$70,2,FALSE),0),0)</f>
        <v>0</v>
      </c>
      <c r="AD149" s="63">
        <f>IFERROR(IF(VLOOKUP(B149,'출력일보 24일'!$D$10:$E$70,2,FALSE)&gt;0,VLOOKUP(B149,'출력일보 24일'!$D$10:$E$70,2,FALSE),0),0)+IFERROR(IF(VLOOKUP(B149,'출력일보 24일'!$L$10:$M$70,2,FALSE)&gt;0,VLOOKUP(B149,'출력일보 24일'!$L$10:$M$70,2,FALSE),0),0)</f>
        <v>0</v>
      </c>
      <c r="AE149" s="63">
        <f>IFERROR(IF(VLOOKUP(B149,'출력일보 25일'!$D$10:$E$70,2,FALSE)&gt;0,VLOOKUP(B149,'출력일보 25일'!$D$10:$E$70,2,FALSE),0),0)+IFERROR(IF(VLOOKUP(B149,'출력일보 25일'!$L$10:$M$70,2,FALSE)&gt;0,VLOOKUP(B149,'출력일보 25일'!$L$10:$M$70,2,FALSE),0),0)</f>
        <v>0</v>
      </c>
      <c r="AF149" s="63">
        <f>IFERROR(IF(VLOOKUP(B149,'출력일보 26일'!$D$10:$E$70,2,FALSE)&gt;0,VLOOKUP(B149,'출력일보 26일'!$D$10:$E$70,2,FALSE),0),0)+IFERROR(IF(VLOOKUP(B149,'출력일보 26일'!$L$10:$M$70,2,FALSE)&gt;0,VLOOKUP(B149,'출력일보 26일'!$L$10:$M$70,2,FALSE),0),0)</f>
        <v>0</v>
      </c>
      <c r="AG149" s="63">
        <f>IFERROR(IF(VLOOKUP(B149,'출력일보 27일'!$D$10:$E$70,2,FALSE)&gt;0,VLOOKUP(B149,'출력일보 27일'!$D$10:$E$70,2,FALSE),0),0)+IFERROR(IF(VLOOKUP(B149,'출력일보 27일'!$L$10:$M$70,2,FALSE)&gt;0,VLOOKUP(B149,'출력일보 27일'!$L$10:$M$70,2,FALSE),0),0)</f>
        <v>0</v>
      </c>
      <c r="AH149" s="63">
        <f>IFERROR(IF(VLOOKUP(B149,'출력일보 28일'!$D$10:$E$70,2,FALSE)&gt;0,VLOOKUP(B149,'출력일보 28일'!$D$10:$E$70,2,FALSE),0),0)+IFERROR(IF(VLOOKUP(B149,'출력일보 28일'!$L$10:$M$70,2,FALSE)&gt;0,VLOOKUP(B149,'출력일보 28일'!$L$10:$M$70,2,FALSE),0),0)</f>
        <v>0</v>
      </c>
      <c r="AI149" s="63">
        <f>IFERROR(IF(VLOOKUP(B149,'출력일보 29일'!$D$10:$E$70,2,FALSE)&gt;0,VLOOKUP(B149,'출력일보 29일'!$D$10:$E$70,2,FALSE),0),0)+IFERROR(IF(VLOOKUP(B149,'출력일보 29일'!$L$10:$M$70,2,FALSE)&gt;0,VLOOKUP(B149,'출력일보 29일'!$L$10:$M$70,2,FALSE),0),0)</f>
        <v>0</v>
      </c>
      <c r="AJ149" s="63">
        <f>IFERROR(IF(VLOOKUP(B149,'출력일보 30일'!$D$10:$E$70,2,FALSE)&gt;0,VLOOKUP(B149,'출력일보 30일'!$D$10:$E$70,2,FALSE),0),0)+IFERROR(IF(VLOOKUP(B149,'출력일보 30일'!$L$10:$M$70,2,FALSE)&gt;0,VLOOKUP(B149,'출력일보 30일'!$L$10:$M$70,2,FALSE),0),0)</f>
        <v>0</v>
      </c>
      <c r="AK149" s="64">
        <f>IFERROR(IF(VLOOKUP(B149,'출력일보 31일'!$D$10:$E$70,2,FALSE)&gt;0,VLOOKUP(B149,'출력일보 31일'!$D$10:$E$70,2,FALSE),0),0)+IFERROR(IF(VLOOKUP(B149,'출력일보 31일'!$L$10:$M$70,2,FALSE)&gt;0,VLOOKUP(B149,'출력일보 31일'!$L$10:$M$70,2,FALSE),0),0)</f>
        <v>0</v>
      </c>
      <c r="AL149" s="75">
        <f t="shared" si="32"/>
        <v>0</v>
      </c>
      <c r="AM149" s="76">
        <f t="shared" si="33"/>
        <v>0</v>
      </c>
      <c r="AN149" s="77"/>
      <c r="AO149" s="95">
        <f t="shared" si="34"/>
        <v>0</v>
      </c>
      <c r="AP149" s="96">
        <f t="shared" si="35"/>
        <v>0</v>
      </c>
      <c r="AQ149" s="97">
        <f t="shared" si="36"/>
        <v>0</v>
      </c>
      <c r="AR149" s="97">
        <f t="shared" si="37"/>
        <v>0</v>
      </c>
      <c r="AS149" s="95">
        <f t="shared" si="38"/>
        <v>0</v>
      </c>
      <c r="AT149" s="96">
        <f t="shared" si="39"/>
        <v>0</v>
      </c>
      <c r="AU149" s="89"/>
      <c r="AV149" s="82"/>
      <c r="AW149" s="83"/>
      <c r="AX149" s="83"/>
      <c r="AY149" s="87"/>
    </row>
    <row r="150" spans="1:51" ht="30" customHeight="1">
      <c r="A150" s="148"/>
      <c r="B150" s="143"/>
      <c r="C150" s="143"/>
      <c r="D150" s="143"/>
      <c r="E150" s="143"/>
      <c r="F150" s="144"/>
      <c r="G150" s="62">
        <f>IFERROR(IF(VLOOKUP(B150,'출력일보 1일'!$D$10:$E$70,2,FALSE)&gt;0,VLOOKUP(B150,'출력일보 1일'!$D$10:$E$70,2,FALSE),0),0)+IFERROR(IF(VLOOKUP(B150,'출력일보 1일'!$L$10:$M$70,2,FALSE)&gt;0,VLOOKUP(B150,'출력일보 1일'!$L$10:$M$70,2,FALSE),0),0)</f>
        <v>0</v>
      </c>
      <c r="H150" s="63">
        <f>IFERROR(IF(VLOOKUP(B150,'출력일보 2일'!$D$10:$E$70,2,FALSE)&gt;0,VLOOKUP(B150,'출력일보 2일'!$D$10:$E$70,2,FALSE),0),0)+IFERROR(IF(VLOOKUP(B150,'출력일보 2일'!$L$10:$M$70,2,FALSE)&gt;0,VLOOKUP(B150,'출력일보 2일'!$L$10:$M$70,2,FALSE),0),0)</f>
        <v>0</v>
      </c>
      <c r="I150" s="63">
        <f>IFERROR(IF(VLOOKUP(B150,'출력일보 3일'!$D$10:$E$70,2,FALSE)&gt;0,VLOOKUP(B150,'출력일보 3일'!$D$10:$E$70,2,FALSE),0),0)+IFERROR(IF(VLOOKUP(B150,'출력일보 3일'!$L$10:$M$70,2,FALSE)&gt;0,VLOOKUP(B150,'출력일보 3일'!$L$10:$M$70,2,FALSE),0),0)</f>
        <v>0</v>
      </c>
      <c r="J150" s="63">
        <f>IFERROR(IF(VLOOKUP(B150,'출력일보 4일'!$D$10:$E$70,2,FALSE)&gt;0,VLOOKUP(B150,'출력일보 4일'!$D$10:$E$70,2,FALSE),0),0)+IFERROR(IF(VLOOKUP(B150,'출력일보 4일'!$L$10:$M$70,2,FALSE)&gt;0,VLOOKUP(B150,'출력일보 4일'!$L$10:$M$70,2,FALSE),0),0)</f>
        <v>0</v>
      </c>
      <c r="K150" s="63">
        <f>IFERROR(IF(VLOOKUP(B150,'출력일보 5일'!$D$10:$E$70,2,FALSE)&gt;0,VLOOKUP(B150,'출력일보 5일'!$D$10:$E$70,2,FALSE),0),0)+IFERROR(IF(VLOOKUP(B150,'출력일보 5일'!$L$10:$M$70,2,FALSE)&gt;0,VLOOKUP(B150,'출력일보 5일'!$L$10:$M$70,2,FALSE),0),0)</f>
        <v>0</v>
      </c>
      <c r="L150" s="63">
        <f>IFERROR(IF(VLOOKUP(B150,'출력일보 6일'!$D$10:$E$70,2,FALSE)&gt;0,VLOOKUP(B150,'출력일보 6일'!$D$10:$E$70,2,FALSE),0),0)+IFERROR(IF(VLOOKUP(B150,'출력일보 6일'!$L$10:$M$70,2,FALSE)&gt;0,VLOOKUP(B150,'출력일보 6일'!$L$10:$M$70,2,FALSE),0),0)</f>
        <v>0</v>
      </c>
      <c r="M150" s="63">
        <f>IFERROR(IF(VLOOKUP(B150,'출력일보 7일'!$D$10:$E$70,2,FALSE)&gt;0,VLOOKUP(B150,'출력일보 7일'!$D$10:$E$70,2,FALSE),0),0)+IFERROR(IF(VLOOKUP(B150,'출력일보 7일'!$L$10:$M$70,2,FALSE)&gt;0,VLOOKUP(B150,'출력일보 7일'!$L$10:$M$70,2,FALSE),0),0)</f>
        <v>0</v>
      </c>
      <c r="N150" s="63">
        <f>IFERROR(IF(VLOOKUP(B150,'출력일보 8일'!$D$10:$E$70,2,FALSE)&gt;0,VLOOKUP(B150,'출력일보 8일'!$D$10:$E$70,2,FALSE),0),0)+IFERROR(IF(VLOOKUP(B150,'출력일보 8일'!$L$10:$M$70,2,FALSE)&gt;0,VLOOKUP(B150,'출력일보 8일'!$L$10:$M$70,2,FALSE),0),0)</f>
        <v>0</v>
      </c>
      <c r="O150" s="63">
        <f>IFERROR(IF(VLOOKUP(B150,'출력일보 9일'!$D$10:$E$70,2,FALSE)&gt;0,VLOOKUP(B150,'출력일보 9일'!$D$10:$E$70,2,FALSE),0),0)+IFERROR(IF(VLOOKUP(B150,'출력일보 9일'!$L$10:$M$70,2,FALSE)&gt;0,VLOOKUP(B150,'출력일보 9일'!$L$10:$M$70,2,FALSE),0),0)</f>
        <v>0</v>
      </c>
      <c r="P150" s="63">
        <f>IFERROR(IF(VLOOKUP(B150,'출력일보 10일'!$D$10:$E$70,2,FALSE)&gt;0,VLOOKUP(B150,'출력일보 10일'!$D$10:$E$70,2,FALSE),0),0)+IFERROR(IF(VLOOKUP(B150,'출력일보 10일'!$L$10:$M$70,2,FALSE)&gt;0,VLOOKUP(B150,'출력일보 10일'!$L$10:$M$70,2,FALSE),0),0)</f>
        <v>0</v>
      </c>
      <c r="Q150" s="63">
        <f>IFERROR(IF(VLOOKUP(B150,'출력일보 11일'!$D$10:$E$70,2,FALSE)&gt;0,VLOOKUP(B150,'출력일보 11일'!$D$10:$E$70,2,FALSE),0),0)+IFERROR(IF(VLOOKUP(B150,'출력일보 11일'!$L$10:$M$70,2,FALSE)&gt;0,VLOOKUP(B150,'출력일보 11일'!$L$10:$M$70,2,FALSE),0),0)</f>
        <v>0</v>
      </c>
      <c r="R150" s="63">
        <f>IFERROR(IF(VLOOKUP(B150,'출력일보 12일'!$D$10:$E$70,2,FALSE)&gt;0,VLOOKUP(B150,'출력일보 12일'!$D$10:$E$70,2,FALSE),0),0)+IFERROR(IF(VLOOKUP(B150,'출력일보 12일'!$L$10:$M$70,2,FALSE)&gt;0,VLOOKUP(B150,'출력일보 12일'!$L$10:$M$70,2,FALSE),0),0)</f>
        <v>0</v>
      </c>
      <c r="S150" s="63">
        <f>IFERROR(IF(VLOOKUP(B150,'출력일보 13일'!$D$10:$E$70,2,FALSE)&gt;0,VLOOKUP(B150,'출력일보 13일'!$D$10:$E$70,2,FALSE),0),0)+IFERROR(IF(VLOOKUP(B150,'출력일보 13일'!$L$10:$M$70,2,FALSE)&gt;0,VLOOKUP(B150,'출력일보 13일'!$L$10:$M$70,2,FALSE),0),0)</f>
        <v>0</v>
      </c>
      <c r="T150" s="63">
        <f>IFERROR(IF(VLOOKUP(B150,'출력일보 14일'!$D$10:$E$70,2,FALSE)&gt;0,VLOOKUP(B150,'출력일보 14일'!$D$10:$E$70,2,FALSE),0),0)+IFERROR(IF(VLOOKUP(B150,'출력일보 14일'!$L$10:$M$70,2,FALSE)&gt;0,VLOOKUP(B150,'출력일보 14일'!$L$10:$M$70,2,FALSE),0),0)</f>
        <v>0</v>
      </c>
      <c r="U150" s="63">
        <f>IFERROR(IF(VLOOKUP(B150,'출력일보 15일'!$D$10:$E$70,2,FALSE)&gt;0,VLOOKUP(B150,'출력일보 15일'!$D$10:$E$70,2,FALSE),0),0)+IFERROR(IF(VLOOKUP(B150,'출력일보 15일'!$L$10:$M$70,2,FALSE)&gt;0,VLOOKUP(B150,'출력일보 15일'!$L$10:$M$70,2,FALSE),0),0)</f>
        <v>0</v>
      </c>
      <c r="V150" s="63">
        <f>IFERROR(IF(VLOOKUP(B150,'출력일보 16일'!$D$10:$E$70,2,FALSE)&gt;0,VLOOKUP(B150,'출력일보 16일'!$D$10:$E$70,2,FALSE),0),0)+IFERROR(IF(VLOOKUP(B150,'출력일보 16일'!$L$10:$M$70,2,FALSE)&gt;0,VLOOKUP(B150,'출력일보 16일'!$L$10:$M$70,2,FALSE),0),0)</f>
        <v>0</v>
      </c>
      <c r="W150" s="63">
        <f>IFERROR(IF(VLOOKUP(B150,'출력일보 17일'!$D$10:$E$70,2,FALSE)&gt;0,VLOOKUP(B150,'출력일보 17일'!$D$10:$E$70,2,FALSE),0),0)+IFERROR(IF(VLOOKUP(B150,'출력일보 17일'!$L$10:$M$70,2,FALSE)&gt;0,VLOOKUP(B150,'출력일보 17일'!$L$10:$M$70,2,FALSE),0),0)</f>
        <v>0</v>
      </c>
      <c r="X150" s="63">
        <f>IFERROR(IF(VLOOKUP(B150,'출력일보 18일'!$D$10:$E$70,2,FALSE)&gt;0,VLOOKUP(B150,'출력일보 18일'!$D$10:$E$70,2,FALSE),0),0)+IFERROR(IF(VLOOKUP(B150,'출력일보 18일'!$L$10:$M$70,2,FALSE)&gt;0,VLOOKUP(B150,'출력일보 18일'!$L$10:$M$70,2,FALSE),0),0)</f>
        <v>0</v>
      </c>
      <c r="Y150" s="63">
        <f>IFERROR(IF(VLOOKUP(B150,'출력일보 19일'!$D$10:$E$70,2,FALSE)&gt;0,VLOOKUP(B150,'출력일보 19일'!$D$10:$E$70,2,FALSE),0),0)+IFERROR(IF(VLOOKUP(B150,'출력일보 19일'!$L$10:$M$70,2,FALSE)&gt;0,VLOOKUP(B150,'출력일보 19일'!$L$10:$M$70,2,FALSE),0),0)</f>
        <v>0</v>
      </c>
      <c r="Z150" s="63">
        <f>IFERROR(IF(VLOOKUP(B150,'출력일보 20일'!$D$10:$E$70,2,FALSE)&gt;0,VLOOKUP(B150,'출력일보 20일'!$D$10:$E$70,2,FALSE),0),0)+IFERROR(IF(VLOOKUP(B150,'출력일보 20일'!$L$10:$M$70,2,FALSE)&gt;0,VLOOKUP(B150,'출력일보 20일'!$L$10:$M$70,2,FALSE),0),0)</f>
        <v>0</v>
      </c>
      <c r="AA150" s="63">
        <f>IFERROR(IF(VLOOKUP(B150,'출력일보 21일'!$D$10:$E$70,2,FALSE)&gt;0,VLOOKUP(B150,'출력일보 21일'!$D$10:$E$70,2,FALSE),0),0)+IFERROR(IF(VLOOKUP(B150,'출력일보 21일'!$L$10:$M$70,2,FALSE)&gt;0,VLOOKUP(B150,'출력일보 21일'!$L$10:$M$70,2,FALSE),0),0)</f>
        <v>0</v>
      </c>
      <c r="AB150" s="63">
        <f>IFERROR(IF(VLOOKUP(B150,'출력일보 22일'!$D$10:$E$70,2,FALSE)&gt;0,VLOOKUP(B150,'출력일보 22일'!$D$10:$E$70,2,FALSE),0),0)+IFERROR(IF(VLOOKUP(B150,'출력일보 22일'!$L$10:$M$70,2,FALSE)&gt;0,VLOOKUP(B150,'출력일보 22일'!$L$10:$M$70,2,FALSE),0),0)</f>
        <v>0</v>
      </c>
      <c r="AC150" s="63">
        <f>IFERROR(IF(VLOOKUP(B150,'출력일보 23일'!$D$10:$E$70,2,FALSE)&gt;0,VLOOKUP(B150,'출력일보 23일'!$D$10:$E$70,2,FALSE),0),0)+IFERROR(IF(VLOOKUP(B150,'출력일보 23일'!$L$10:$M$70,2,FALSE)&gt;0,VLOOKUP(B150,'출력일보 23일'!$L$10:$M$70,2,FALSE),0),0)</f>
        <v>0</v>
      </c>
      <c r="AD150" s="63">
        <f>IFERROR(IF(VLOOKUP(B150,'출력일보 24일'!$D$10:$E$70,2,FALSE)&gt;0,VLOOKUP(B150,'출력일보 24일'!$D$10:$E$70,2,FALSE),0),0)+IFERROR(IF(VLOOKUP(B150,'출력일보 24일'!$L$10:$M$70,2,FALSE)&gt;0,VLOOKUP(B150,'출력일보 24일'!$L$10:$M$70,2,FALSE),0),0)</f>
        <v>0</v>
      </c>
      <c r="AE150" s="63">
        <f>IFERROR(IF(VLOOKUP(B150,'출력일보 25일'!$D$10:$E$70,2,FALSE)&gt;0,VLOOKUP(B150,'출력일보 25일'!$D$10:$E$70,2,FALSE),0),0)+IFERROR(IF(VLOOKUP(B150,'출력일보 25일'!$L$10:$M$70,2,FALSE)&gt;0,VLOOKUP(B150,'출력일보 25일'!$L$10:$M$70,2,FALSE),0),0)</f>
        <v>0</v>
      </c>
      <c r="AF150" s="63">
        <f>IFERROR(IF(VLOOKUP(B150,'출력일보 26일'!$D$10:$E$70,2,FALSE)&gt;0,VLOOKUP(B150,'출력일보 26일'!$D$10:$E$70,2,FALSE),0),0)+IFERROR(IF(VLOOKUP(B150,'출력일보 26일'!$L$10:$M$70,2,FALSE)&gt;0,VLOOKUP(B150,'출력일보 26일'!$L$10:$M$70,2,FALSE),0),0)</f>
        <v>0</v>
      </c>
      <c r="AG150" s="63">
        <f>IFERROR(IF(VLOOKUP(B150,'출력일보 27일'!$D$10:$E$70,2,FALSE)&gt;0,VLOOKUP(B150,'출력일보 27일'!$D$10:$E$70,2,FALSE),0),0)+IFERROR(IF(VLOOKUP(B150,'출력일보 27일'!$L$10:$M$70,2,FALSE)&gt;0,VLOOKUP(B150,'출력일보 27일'!$L$10:$M$70,2,FALSE),0),0)</f>
        <v>0</v>
      </c>
      <c r="AH150" s="63">
        <f>IFERROR(IF(VLOOKUP(B150,'출력일보 28일'!$D$10:$E$70,2,FALSE)&gt;0,VLOOKUP(B150,'출력일보 28일'!$D$10:$E$70,2,FALSE),0),0)+IFERROR(IF(VLOOKUP(B150,'출력일보 28일'!$L$10:$M$70,2,FALSE)&gt;0,VLOOKUP(B150,'출력일보 28일'!$L$10:$M$70,2,FALSE),0),0)</f>
        <v>0</v>
      </c>
      <c r="AI150" s="63">
        <f>IFERROR(IF(VLOOKUP(B150,'출력일보 29일'!$D$10:$E$70,2,FALSE)&gt;0,VLOOKUP(B150,'출력일보 29일'!$D$10:$E$70,2,FALSE),0),0)+IFERROR(IF(VLOOKUP(B150,'출력일보 29일'!$L$10:$M$70,2,FALSE)&gt;0,VLOOKUP(B150,'출력일보 29일'!$L$10:$M$70,2,FALSE),0),0)</f>
        <v>0</v>
      </c>
      <c r="AJ150" s="63">
        <f>IFERROR(IF(VLOOKUP(B150,'출력일보 30일'!$D$10:$E$70,2,FALSE)&gt;0,VLOOKUP(B150,'출력일보 30일'!$D$10:$E$70,2,FALSE),0),0)+IFERROR(IF(VLOOKUP(B150,'출력일보 30일'!$L$10:$M$70,2,FALSE)&gt;0,VLOOKUP(B150,'출력일보 30일'!$L$10:$M$70,2,FALSE),0),0)</f>
        <v>0</v>
      </c>
      <c r="AK150" s="64">
        <f>IFERROR(IF(VLOOKUP(B150,'출력일보 31일'!$D$10:$E$70,2,FALSE)&gt;0,VLOOKUP(B150,'출력일보 31일'!$D$10:$E$70,2,FALSE),0),0)+IFERROR(IF(VLOOKUP(B150,'출력일보 31일'!$L$10:$M$70,2,FALSE)&gt;0,VLOOKUP(B150,'출력일보 31일'!$L$10:$M$70,2,FALSE),0),0)</f>
        <v>0</v>
      </c>
      <c r="AL150" s="75">
        <f t="shared" si="32"/>
        <v>0</v>
      </c>
      <c r="AM150" s="76">
        <f t="shared" si="33"/>
        <v>0</v>
      </c>
      <c r="AN150" s="77"/>
      <c r="AO150" s="95">
        <f t="shared" si="34"/>
        <v>0</v>
      </c>
      <c r="AP150" s="96">
        <f t="shared" si="35"/>
        <v>0</v>
      </c>
      <c r="AQ150" s="97">
        <f t="shared" si="36"/>
        <v>0</v>
      </c>
      <c r="AR150" s="97">
        <f t="shared" si="37"/>
        <v>0</v>
      </c>
      <c r="AS150" s="95">
        <f t="shared" si="38"/>
        <v>0</v>
      </c>
      <c r="AT150" s="96">
        <f t="shared" si="39"/>
        <v>0</v>
      </c>
      <c r="AU150" s="89"/>
      <c r="AV150" s="82"/>
      <c r="AW150" s="83"/>
      <c r="AX150" s="83"/>
      <c r="AY150" s="87"/>
    </row>
    <row r="151" spans="1:51" ht="30" customHeight="1">
      <c r="A151" s="148"/>
      <c r="B151" s="141"/>
      <c r="C151" s="141"/>
      <c r="D151" s="141"/>
      <c r="E151" s="141"/>
      <c r="F151" s="142"/>
      <c r="G151" s="62">
        <f>IFERROR(IF(VLOOKUP(B151,'출력일보 1일'!$D$10:$E$70,2,FALSE)&gt;0,VLOOKUP(B151,'출력일보 1일'!$D$10:$E$70,2,FALSE),0),0)+IFERROR(IF(VLOOKUP(B151,'출력일보 1일'!$L$10:$M$70,2,FALSE)&gt;0,VLOOKUP(B151,'출력일보 1일'!$L$10:$M$70,2,FALSE),0),0)</f>
        <v>0</v>
      </c>
      <c r="H151" s="63">
        <f>IFERROR(IF(VLOOKUP(B151,'출력일보 2일'!$D$10:$E$70,2,FALSE)&gt;0,VLOOKUP(B151,'출력일보 2일'!$D$10:$E$70,2,FALSE),0),0)+IFERROR(IF(VLOOKUP(B151,'출력일보 2일'!$L$10:$M$70,2,FALSE)&gt;0,VLOOKUP(B151,'출력일보 2일'!$L$10:$M$70,2,FALSE),0),0)</f>
        <v>0</v>
      </c>
      <c r="I151" s="63">
        <f>IFERROR(IF(VLOOKUP(B151,'출력일보 3일'!$D$10:$E$70,2,FALSE)&gt;0,VLOOKUP(B151,'출력일보 3일'!$D$10:$E$70,2,FALSE),0),0)+IFERROR(IF(VLOOKUP(B151,'출력일보 3일'!$L$10:$M$70,2,FALSE)&gt;0,VLOOKUP(B151,'출력일보 3일'!$L$10:$M$70,2,FALSE),0),0)</f>
        <v>0</v>
      </c>
      <c r="J151" s="63">
        <f>IFERROR(IF(VLOOKUP(B151,'출력일보 4일'!$D$10:$E$70,2,FALSE)&gt;0,VLOOKUP(B151,'출력일보 4일'!$D$10:$E$70,2,FALSE),0),0)+IFERROR(IF(VLOOKUP(B151,'출력일보 4일'!$L$10:$M$70,2,FALSE)&gt;0,VLOOKUP(B151,'출력일보 4일'!$L$10:$M$70,2,FALSE),0),0)</f>
        <v>0</v>
      </c>
      <c r="K151" s="63">
        <f>IFERROR(IF(VLOOKUP(B151,'출력일보 5일'!$D$10:$E$70,2,FALSE)&gt;0,VLOOKUP(B151,'출력일보 5일'!$D$10:$E$70,2,FALSE),0),0)+IFERROR(IF(VLOOKUP(B151,'출력일보 5일'!$L$10:$M$70,2,FALSE)&gt;0,VLOOKUP(B151,'출력일보 5일'!$L$10:$M$70,2,FALSE),0),0)</f>
        <v>0</v>
      </c>
      <c r="L151" s="63">
        <f>IFERROR(IF(VLOOKUP(B151,'출력일보 6일'!$D$10:$E$70,2,FALSE)&gt;0,VLOOKUP(B151,'출력일보 6일'!$D$10:$E$70,2,FALSE),0),0)+IFERROR(IF(VLOOKUP(B151,'출력일보 6일'!$L$10:$M$70,2,FALSE)&gt;0,VLOOKUP(B151,'출력일보 6일'!$L$10:$M$70,2,FALSE),0),0)</f>
        <v>0</v>
      </c>
      <c r="M151" s="63">
        <f>IFERROR(IF(VLOOKUP(B151,'출력일보 7일'!$D$10:$E$70,2,FALSE)&gt;0,VLOOKUP(B151,'출력일보 7일'!$D$10:$E$70,2,FALSE),0),0)+IFERROR(IF(VLOOKUP(B151,'출력일보 7일'!$L$10:$M$70,2,FALSE)&gt;0,VLOOKUP(B151,'출력일보 7일'!$L$10:$M$70,2,FALSE),0),0)</f>
        <v>0</v>
      </c>
      <c r="N151" s="63">
        <f>IFERROR(IF(VLOOKUP(B151,'출력일보 8일'!$D$10:$E$70,2,FALSE)&gt;0,VLOOKUP(B151,'출력일보 8일'!$D$10:$E$70,2,FALSE),0),0)+IFERROR(IF(VLOOKUP(B151,'출력일보 8일'!$L$10:$M$70,2,FALSE)&gt;0,VLOOKUP(B151,'출력일보 8일'!$L$10:$M$70,2,FALSE),0),0)</f>
        <v>0</v>
      </c>
      <c r="O151" s="63">
        <f>IFERROR(IF(VLOOKUP(B151,'출력일보 9일'!$D$10:$E$70,2,FALSE)&gt;0,VLOOKUP(B151,'출력일보 9일'!$D$10:$E$70,2,FALSE),0),0)+IFERROR(IF(VLOOKUP(B151,'출력일보 9일'!$L$10:$M$70,2,FALSE)&gt;0,VLOOKUP(B151,'출력일보 9일'!$L$10:$M$70,2,FALSE),0),0)</f>
        <v>0</v>
      </c>
      <c r="P151" s="63">
        <f>IFERROR(IF(VLOOKUP(B151,'출력일보 10일'!$D$10:$E$70,2,FALSE)&gt;0,VLOOKUP(B151,'출력일보 10일'!$D$10:$E$70,2,FALSE),0),0)+IFERROR(IF(VLOOKUP(B151,'출력일보 10일'!$L$10:$M$70,2,FALSE)&gt;0,VLOOKUP(B151,'출력일보 10일'!$L$10:$M$70,2,FALSE),0),0)</f>
        <v>0</v>
      </c>
      <c r="Q151" s="63">
        <f>IFERROR(IF(VLOOKUP(B151,'출력일보 11일'!$D$10:$E$70,2,FALSE)&gt;0,VLOOKUP(B151,'출력일보 11일'!$D$10:$E$70,2,FALSE),0),0)+IFERROR(IF(VLOOKUP(B151,'출력일보 11일'!$L$10:$M$70,2,FALSE)&gt;0,VLOOKUP(B151,'출력일보 11일'!$L$10:$M$70,2,FALSE),0),0)</f>
        <v>0</v>
      </c>
      <c r="R151" s="63">
        <f>IFERROR(IF(VLOOKUP(B151,'출력일보 12일'!$D$10:$E$70,2,FALSE)&gt;0,VLOOKUP(B151,'출력일보 12일'!$D$10:$E$70,2,FALSE),0),0)+IFERROR(IF(VLOOKUP(B151,'출력일보 12일'!$L$10:$M$70,2,FALSE)&gt;0,VLOOKUP(B151,'출력일보 12일'!$L$10:$M$70,2,FALSE),0),0)</f>
        <v>0</v>
      </c>
      <c r="S151" s="63">
        <f>IFERROR(IF(VLOOKUP(B151,'출력일보 13일'!$D$10:$E$70,2,FALSE)&gt;0,VLOOKUP(B151,'출력일보 13일'!$D$10:$E$70,2,FALSE),0),0)+IFERROR(IF(VLOOKUP(B151,'출력일보 13일'!$L$10:$M$70,2,FALSE)&gt;0,VLOOKUP(B151,'출력일보 13일'!$L$10:$M$70,2,FALSE),0),0)</f>
        <v>0</v>
      </c>
      <c r="T151" s="63">
        <f>IFERROR(IF(VLOOKUP(B151,'출력일보 14일'!$D$10:$E$70,2,FALSE)&gt;0,VLOOKUP(B151,'출력일보 14일'!$D$10:$E$70,2,FALSE),0),0)+IFERROR(IF(VLOOKUP(B151,'출력일보 14일'!$L$10:$M$70,2,FALSE)&gt;0,VLOOKUP(B151,'출력일보 14일'!$L$10:$M$70,2,FALSE),0),0)</f>
        <v>0</v>
      </c>
      <c r="U151" s="63">
        <f>IFERROR(IF(VLOOKUP(B151,'출력일보 15일'!$D$10:$E$70,2,FALSE)&gt;0,VLOOKUP(B151,'출력일보 15일'!$D$10:$E$70,2,FALSE),0),0)+IFERROR(IF(VLOOKUP(B151,'출력일보 15일'!$L$10:$M$70,2,FALSE)&gt;0,VLOOKUP(B151,'출력일보 15일'!$L$10:$M$70,2,FALSE),0),0)</f>
        <v>0</v>
      </c>
      <c r="V151" s="63">
        <f>IFERROR(IF(VLOOKUP(B151,'출력일보 16일'!$D$10:$E$70,2,FALSE)&gt;0,VLOOKUP(B151,'출력일보 16일'!$D$10:$E$70,2,FALSE),0),0)+IFERROR(IF(VLOOKUP(B151,'출력일보 16일'!$L$10:$M$70,2,FALSE)&gt;0,VLOOKUP(B151,'출력일보 16일'!$L$10:$M$70,2,FALSE),0),0)</f>
        <v>0</v>
      </c>
      <c r="W151" s="63">
        <f>IFERROR(IF(VLOOKUP(B151,'출력일보 17일'!$D$10:$E$70,2,FALSE)&gt;0,VLOOKUP(B151,'출력일보 17일'!$D$10:$E$70,2,FALSE),0),0)+IFERROR(IF(VLOOKUP(B151,'출력일보 17일'!$L$10:$M$70,2,FALSE)&gt;0,VLOOKUP(B151,'출력일보 17일'!$L$10:$M$70,2,FALSE),0),0)</f>
        <v>0</v>
      </c>
      <c r="X151" s="63">
        <f>IFERROR(IF(VLOOKUP(B151,'출력일보 18일'!$D$10:$E$70,2,FALSE)&gt;0,VLOOKUP(B151,'출력일보 18일'!$D$10:$E$70,2,FALSE),0),0)+IFERROR(IF(VLOOKUP(B151,'출력일보 18일'!$L$10:$M$70,2,FALSE)&gt;0,VLOOKUP(B151,'출력일보 18일'!$L$10:$M$70,2,FALSE),0),0)</f>
        <v>0</v>
      </c>
      <c r="Y151" s="63">
        <f>IFERROR(IF(VLOOKUP(B151,'출력일보 19일'!$D$10:$E$70,2,FALSE)&gt;0,VLOOKUP(B151,'출력일보 19일'!$D$10:$E$70,2,FALSE),0),0)+IFERROR(IF(VLOOKUP(B151,'출력일보 19일'!$L$10:$M$70,2,FALSE)&gt;0,VLOOKUP(B151,'출력일보 19일'!$L$10:$M$70,2,FALSE),0),0)</f>
        <v>0</v>
      </c>
      <c r="Z151" s="63">
        <f>IFERROR(IF(VLOOKUP(B151,'출력일보 20일'!$D$10:$E$70,2,FALSE)&gt;0,VLOOKUP(B151,'출력일보 20일'!$D$10:$E$70,2,FALSE),0),0)+IFERROR(IF(VLOOKUP(B151,'출력일보 20일'!$L$10:$M$70,2,FALSE)&gt;0,VLOOKUP(B151,'출력일보 20일'!$L$10:$M$70,2,FALSE),0),0)</f>
        <v>0</v>
      </c>
      <c r="AA151" s="63">
        <f>IFERROR(IF(VLOOKUP(B151,'출력일보 21일'!$D$10:$E$70,2,FALSE)&gt;0,VLOOKUP(B151,'출력일보 21일'!$D$10:$E$70,2,FALSE),0),0)+IFERROR(IF(VLOOKUP(B151,'출력일보 21일'!$L$10:$M$70,2,FALSE)&gt;0,VLOOKUP(B151,'출력일보 21일'!$L$10:$M$70,2,FALSE),0),0)</f>
        <v>0</v>
      </c>
      <c r="AB151" s="63">
        <f>IFERROR(IF(VLOOKUP(B151,'출력일보 22일'!$D$10:$E$70,2,FALSE)&gt;0,VLOOKUP(B151,'출력일보 22일'!$D$10:$E$70,2,FALSE),0),0)+IFERROR(IF(VLOOKUP(B151,'출력일보 22일'!$L$10:$M$70,2,FALSE)&gt;0,VLOOKUP(B151,'출력일보 22일'!$L$10:$M$70,2,FALSE),0),0)</f>
        <v>0</v>
      </c>
      <c r="AC151" s="63">
        <f>IFERROR(IF(VLOOKUP(B151,'출력일보 23일'!$D$10:$E$70,2,FALSE)&gt;0,VLOOKUP(B151,'출력일보 23일'!$D$10:$E$70,2,FALSE),0),0)+IFERROR(IF(VLOOKUP(B151,'출력일보 23일'!$L$10:$M$70,2,FALSE)&gt;0,VLOOKUP(B151,'출력일보 23일'!$L$10:$M$70,2,FALSE),0),0)</f>
        <v>0</v>
      </c>
      <c r="AD151" s="63">
        <f>IFERROR(IF(VLOOKUP(B151,'출력일보 24일'!$D$10:$E$70,2,FALSE)&gt;0,VLOOKUP(B151,'출력일보 24일'!$D$10:$E$70,2,FALSE),0),0)+IFERROR(IF(VLOOKUP(B151,'출력일보 24일'!$L$10:$M$70,2,FALSE)&gt;0,VLOOKUP(B151,'출력일보 24일'!$L$10:$M$70,2,FALSE),0),0)</f>
        <v>0</v>
      </c>
      <c r="AE151" s="63">
        <f>IFERROR(IF(VLOOKUP(B151,'출력일보 25일'!$D$10:$E$70,2,FALSE)&gt;0,VLOOKUP(B151,'출력일보 25일'!$D$10:$E$70,2,FALSE),0),0)+IFERROR(IF(VLOOKUP(B151,'출력일보 25일'!$L$10:$M$70,2,FALSE)&gt;0,VLOOKUP(B151,'출력일보 25일'!$L$10:$M$70,2,FALSE),0),0)</f>
        <v>0</v>
      </c>
      <c r="AF151" s="63">
        <f>IFERROR(IF(VLOOKUP(B151,'출력일보 26일'!$D$10:$E$70,2,FALSE)&gt;0,VLOOKUP(B151,'출력일보 26일'!$D$10:$E$70,2,FALSE),0),0)+IFERROR(IF(VLOOKUP(B151,'출력일보 26일'!$L$10:$M$70,2,FALSE)&gt;0,VLOOKUP(B151,'출력일보 26일'!$L$10:$M$70,2,FALSE),0),0)</f>
        <v>0</v>
      </c>
      <c r="AG151" s="63">
        <f>IFERROR(IF(VLOOKUP(B151,'출력일보 27일'!$D$10:$E$70,2,FALSE)&gt;0,VLOOKUP(B151,'출력일보 27일'!$D$10:$E$70,2,FALSE),0),0)+IFERROR(IF(VLOOKUP(B151,'출력일보 27일'!$L$10:$M$70,2,FALSE)&gt;0,VLOOKUP(B151,'출력일보 27일'!$L$10:$M$70,2,FALSE),0),0)</f>
        <v>0</v>
      </c>
      <c r="AH151" s="63">
        <f>IFERROR(IF(VLOOKUP(B151,'출력일보 28일'!$D$10:$E$70,2,FALSE)&gt;0,VLOOKUP(B151,'출력일보 28일'!$D$10:$E$70,2,FALSE),0),0)+IFERROR(IF(VLOOKUP(B151,'출력일보 28일'!$L$10:$M$70,2,FALSE)&gt;0,VLOOKUP(B151,'출력일보 28일'!$L$10:$M$70,2,FALSE),0),0)</f>
        <v>0</v>
      </c>
      <c r="AI151" s="63">
        <f>IFERROR(IF(VLOOKUP(B151,'출력일보 29일'!$D$10:$E$70,2,FALSE)&gt;0,VLOOKUP(B151,'출력일보 29일'!$D$10:$E$70,2,FALSE),0),0)+IFERROR(IF(VLOOKUP(B151,'출력일보 29일'!$L$10:$M$70,2,FALSE)&gt;0,VLOOKUP(B151,'출력일보 29일'!$L$10:$M$70,2,FALSE),0),0)</f>
        <v>0</v>
      </c>
      <c r="AJ151" s="63">
        <f>IFERROR(IF(VLOOKUP(B151,'출력일보 30일'!$D$10:$E$70,2,FALSE)&gt;0,VLOOKUP(B151,'출력일보 30일'!$D$10:$E$70,2,FALSE),0),0)+IFERROR(IF(VLOOKUP(B151,'출력일보 30일'!$L$10:$M$70,2,FALSE)&gt;0,VLOOKUP(B151,'출력일보 30일'!$L$10:$M$70,2,FALSE),0),0)</f>
        <v>0</v>
      </c>
      <c r="AK151" s="64">
        <f>IFERROR(IF(VLOOKUP(B151,'출력일보 31일'!$D$10:$E$70,2,FALSE)&gt;0,VLOOKUP(B151,'출력일보 31일'!$D$10:$E$70,2,FALSE),0),0)+IFERROR(IF(VLOOKUP(B151,'출력일보 31일'!$L$10:$M$70,2,FALSE)&gt;0,VLOOKUP(B151,'출력일보 31일'!$L$10:$M$70,2,FALSE),0),0)</f>
        <v>0</v>
      </c>
      <c r="AL151" s="75">
        <f t="shared" si="32"/>
        <v>0</v>
      </c>
      <c r="AM151" s="76">
        <f t="shared" si="33"/>
        <v>0</v>
      </c>
      <c r="AN151" s="77"/>
      <c r="AO151" s="95">
        <f t="shared" si="34"/>
        <v>0</v>
      </c>
      <c r="AP151" s="96">
        <f t="shared" si="35"/>
        <v>0</v>
      </c>
      <c r="AQ151" s="97">
        <f t="shared" si="36"/>
        <v>0</v>
      </c>
      <c r="AR151" s="97">
        <f t="shared" si="37"/>
        <v>0</v>
      </c>
      <c r="AS151" s="95">
        <f t="shared" si="38"/>
        <v>0</v>
      </c>
      <c r="AT151" s="96">
        <f t="shared" si="39"/>
        <v>0</v>
      </c>
      <c r="AU151" s="89"/>
      <c r="AV151" s="82"/>
      <c r="AW151" s="83"/>
      <c r="AX151" s="83"/>
      <c r="AY151" s="87"/>
    </row>
    <row r="152" spans="1:51" ht="30" customHeight="1">
      <c r="A152" s="148"/>
      <c r="B152" s="143"/>
      <c r="C152" s="143"/>
      <c r="D152" s="143"/>
      <c r="E152" s="143"/>
      <c r="F152" s="144"/>
      <c r="G152" s="62">
        <f>IFERROR(IF(VLOOKUP(B152,'출력일보 1일'!$D$10:$E$70,2,FALSE)&gt;0,VLOOKUP(B152,'출력일보 1일'!$D$10:$E$70,2,FALSE),0),0)+IFERROR(IF(VLOOKUP(B152,'출력일보 1일'!$L$10:$M$70,2,FALSE)&gt;0,VLOOKUP(B152,'출력일보 1일'!$L$10:$M$70,2,FALSE),0),0)</f>
        <v>0</v>
      </c>
      <c r="H152" s="63">
        <f>IFERROR(IF(VLOOKUP(B152,'출력일보 2일'!$D$10:$E$70,2,FALSE)&gt;0,VLOOKUP(B152,'출력일보 2일'!$D$10:$E$70,2,FALSE),0),0)+IFERROR(IF(VLOOKUP(B152,'출력일보 2일'!$L$10:$M$70,2,FALSE)&gt;0,VLOOKUP(B152,'출력일보 2일'!$L$10:$M$70,2,FALSE),0),0)</f>
        <v>0</v>
      </c>
      <c r="I152" s="63">
        <f>IFERROR(IF(VLOOKUP(B152,'출력일보 3일'!$D$10:$E$70,2,FALSE)&gt;0,VLOOKUP(B152,'출력일보 3일'!$D$10:$E$70,2,FALSE),0),0)+IFERROR(IF(VLOOKUP(B152,'출력일보 3일'!$L$10:$M$70,2,FALSE)&gt;0,VLOOKUP(B152,'출력일보 3일'!$L$10:$M$70,2,FALSE),0),0)</f>
        <v>0</v>
      </c>
      <c r="J152" s="63">
        <f>IFERROR(IF(VLOOKUP(B152,'출력일보 4일'!$D$10:$E$70,2,FALSE)&gt;0,VLOOKUP(B152,'출력일보 4일'!$D$10:$E$70,2,FALSE),0),0)+IFERROR(IF(VLOOKUP(B152,'출력일보 4일'!$L$10:$M$70,2,FALSE)&gt;0,VLOOKUP(B152,'출력일보 4일'!$L$10:$M$70,2,FALSE),0),0)</f>
        <v>0</v>
      </c>
      <c r="K152" s="63">
        <f>IFERROR(IF(VLOOKUP(B152,'출력일보 5일'!$D$10:$E$70,2,FALSE)&gt;0,VLOOKUP(B152,'출력일보 5일'!$D$10:$E$70,2,FALSE),0),0)+IFERROR(IF(VLOOKUP(B152,'출력일보 5일'!$L$10:$M$70,2,FALSE)&gt;0,VLOOKUP(B152,'출력일보 5일'!$L$10:$M$70,2,FALSE),0),0)</f>
        <v>0</v>
      </c>
      <c r="L152" s="63">
        <f>IFERROR(IF(VLOOKUP(B152,'출력일보 6일'!$D$10:$E$70,2,FALSE)&gt;0,VLOOKUP(B152,'출력일보 6일'!$D$10:$E$70,2,FALSE),0),0)+IFERROR(IF(VLOOKUP(B152,'출력일보 6일'!$L$10:$M$70,2,FALSE)&gt;0,VLOOKUP(B152,'출력일보 6일'!$L$10:$M$70,2,FALSE),0),0)</f>
        <v>0</v>
      </c>
      <c r="M152" s="63">
        <f>IFERROR(IF(VLOOKUP(B152,'출력일보 7일'!$D$10:$E$70,2,FALSE)&gt;0,VLOOKUP(B152,'출력일보 7일'!$D$10:$E$70,2,FALSE),0),0)+IFERROR(IF(VLOOKUP(B152,'출력일보 7일'!$L$10:$M$70,2,FALSE)&gt;0,VLOOKUP(B152,'출력일보 7일'!$L$10:$M$70,2,FALSE),0),0)</f>
        <v>0</v>
      </c>
      <c r="N152" s="63">
        <f>IFERROR(IF(VLOOKUP(B152,'출력일보 8일'!$D$10:$E$70,2,FALSE)&gt;0,VLOOKUP(B152,'출력일보 8일'!$D$10:$E$70,2,FALSE),0),0)+IFERROR(IF(VLOOKUP(B152,'출력일보 8일'!$L$10:$M$70,2,FALSE)&gt;0,VLOOKUP(B152,'출력일보 8일'!$L$10:$M$70,2,FALSE),0),0)</f>
        <v>0</v>
      </c>
      <c r="O152" s="63">
        <f>IFERROR(IF(VLOOKUP(B152,'출력일보 9일'!$D$10:$E$70,2,FALSE)&gt;0,VLOOKUP(B152,'출력일보 9일'!$D$10:$E$70,2,FALSE),0),0)+IFERROR(IF(VLOOKUP(B152,'출력일보 9일'!$L$10:$M$70,2,FALSE)&gt;0,VLOOKUP(B152,'출력일보 9일'!$L$10:$M$70,2,FALSE),0),0)</f>
        <v>0</v>
      </c>
      <c r="P152" s="63">
        <f>IFERROR(IF(VLOOKUP(B152,'출력일보 10일'!$D$10:$E$70,2,FALSE)&gt;0,VLOOKUP(B152,'출력일보 10일'!$D$10:$E$70,2,FALSE),0),0)+IFERROR(IF(VLOOKUP(B152,'출력일보 10일'!$L$10:$M$70,2,FALSE)&gt;0,VLOOKUP(B152,'출력일보 10일'!$L$10:$M$70,2,FALSE),0),0)</f>
        <v>0</v>
      </c>
      <c r="Q152" s="63">
        <f>IFERROR(IF(VLOOKUP(B152,'출력일보 11일'!$D$10:$E$70,2,FALSE)&gt;0,VLOOKUP(B152,'출력일보 11일'!$D$10:$E$70,2,FALSE),0),0)+IFERROR(IF(VLOOKUP(B152,'출력일보 11일'!$L$10:$M$70,2,FALSE)&gt;0,VLOOKUP(B152,'출력일보 11일'!$L$10:$M$70,2,FALSE),0),0)</f>
        <v>0</v>
      </c>
      <c r="R152" s="63">
        <f>IFERROR(IF(VLOOKUP(B152,'출력일보 12일'!$D$10:$E$70,2,FALSE)&gt;0,VLOOKUP(B152,'출력일보 12일'!$D$10:$E$70,2,FALSE),0),0)+IFERROR(IF(VLOOKUP(B152,'출력일보 12일'!$L$10:$M$70,2,FALSE)&gt;0,VLOOKUP(B152,'출력일보 12일'!$L$10:$M$70,2,FALSE),0),0)</f>
        <v>0</v>
      </c>
      <c r="S152" s="63">
        <f>IFERROR(IF(VLOOKUP(B152,'출력일보 13일'!$D$10:$E$70,2,FALSE)&gt;0,VLOOKUP(B152,'출력일보 13일'!$D$10:$E$70,2,FALSE),0),0)+IFERROR(IF(VLOOKUP(B152,'출력일보 13일'!$L$10:$M$70,2,FALSE)&gt;0,VLOOKUP(B152,'출력일보 13일'!$L$10:$M$70,2,FALSE),0),0)</f>
        <v>0</v>
      </c>
      <c r="T152" s="63">
        <f>IFERROR(IF(VLOOKUP(B152,'출력일보 14일'!$D$10:$E$70,2,FALSE)&gt;0,VLOOKUP(B152,'출력일보 14일'!$D$10:$E$70,2,FALSE),0),0)+IFERROR(IF(VLOOKUP(B152,'출력일보 14일'!$L$10:$M$70,2,FALSE)&gt;0,VLOOKUP(B152,'출력일보 14일'!$L$10:$M$70,2,FALSE),0),0)</f>
        <v>0</v>
      </c>
      <c r="U152" s="63">
        <f>IFERROR(IF(VLOOKUP(B152,'출력일보 15일'!$D$10:$E$70,2,FALSE)&gt;0,VLOOKUP(B152,'출력일보 15일'!$D$10:$E$70,2,FALSE),0),0)+IFERROR(IF(VLOOKUP(B152,'출력일보 15일'!$L$10:$M$70,2,FALSE)&gt;0,VLOOKUP(B152,'출력일보 15일'!$L$10:$M$70,2,FALSE),0),0)</f>
        <v>0</v>
      </c>
      <c r="V152" s="63">
        <f>IFERROR(IF(VLOOKUP(B152,'출력일보 16일'!$D$10:$E$70,2,FALSE)&gt;0,VLOOKUP(B152,'출력일보 16일'!$D$10:$E$70,2,FALSE),0),0)+IFERROR(IF(VLOOKUP(B152,'출력일보 16일'!$L$10:$M$70,2,FALSE)&gt;0,VLOOKUP(B152,'출력일보 16일'!$L$10:$M$70,2,FALSE),0),0)</f>
        <v>0</v>
      </c>
      <c r="W152" s="63">
        <f>IFERROR(IF(VLOOKUP(B152,'출력일보 17일'!$D$10:$E$70,2,FALSE)&gt;0,VLOOKUP(B152,'출력일보 17일'!$D$10:$E$70,2,FALSE),0),0)+IFERROR(IF(VLOOKUP(B152,'출력일보 17일'!$L$10:$M$70,2,FALSE)&gt;0,VLOOKUP(B152,'출력일보 17일'!$L$10:$M$70,2,FALSE),0),0)</f>
        <v>0</v>
      </c>
      <c r="X152" s="63">
        <f>IFERROR(IF(VLOOKUP(B152,'출력일보 18일'!$D$10:$E$70,2,FALSE)&gt;0,VLOOKUP(B152,'출력일보 18일'!$D$10:$E$70,2,FALSE),0),0)+IFERROR(IF(VLOOKUP(B152,'출력일보 18일'!$L$10:$M$70,2,FALSE)&gt;0,VLOOKUP(B152,'출력일보 18일'!$L$10:$M$70,2,FALSE),0),0)</f>
        <v>0</v>
      </c>
      <c r="Y152" s="63">
        <f>IFERROR(IF(VLOOKUP(B152,'출력일보 19일'!$D$10:$E$70,2,FALSE)&gt;0,VLOOKUP(B152,'출력일보 19일'!$D$10:$E$70,2,FALSE),0),0)+IFERROR(IF(VLOOKUP(B152,'출력일보 19일'!$L$10:$M$70,2,FALSE)&gt;0,VLOOKUP(B152,'출력일보 19일'!$L$10:$M$70,2,FALSE),0),0)</f>
        <v>0</v>
      </c>
      <c r="Z152" s="63">
        <f>IFERROR(IF(VLOOKUP(B152,'출력일보 20일'!$D$10:$E$70,2,FALSE)&gt;0,VLOOKUP(B152,'출력일보 20일'!$D$10:$E$70,2,FALSE),0),0)+IFERROR(IF(VLOOKUP(B152,'출력일보 20일'!$L$10:$M$70,2,FALSE)&gt;0,VLOOKUP(B152,'출력일보 20일'!$L$10:$M$70,2,FALSE),0),0)</f>
        <v>0</v>
      </c>
      <c r="AA152" s="63">
        <f>IFERROR(IF(VLOOKUP(B152,'출력일보 21일'!$D$10:$E$70,2,FALSE)&gt;0,VLOOKUP(B152,'출력일보 21일'!$D$10:$E$70,2,FALSE),0),0)+IFERROR(IF(VLOOKUP(B152,'출력일보 21일'!$L$10:$M$70,2,FALSE)&gt;0,VLOOKUP(B152,'출력일보 21일'!$L$10:$M$70,2,FALSE),0),0)</f>
        <v>0</v>
      </c>
      <c r="AB152" s="63">
        <f>IFERROR(IF(VLOOKUP(B152,'출력일보 22일'!$D$10:$E$70,2,FALSE)&gt;0,VLOOKUP(B152,'출력일보 22일'!$D$10:$E$70,2,FALSE),0),0)+IFERROR(IF(VLOOKUP(B152,'출력일보 22일'!$L$10:$M$70,2,FALSE)&gt;0,VLOOKUP(B152,'출력일보 22일'!$L$10:$M$70,2,FALSE),0),0)</f>
        <v>0</v>
      </c>
      <c r="AC152" s="63">
        <f>IFERROR(IF(VLOOKUP(B152,'출력일보 23일'!$D$10:$E$70,2,FALSE)&gt;0,VLOOKUP(B152,'출력일보 23일'!$D$10:$E$70,2,FALSE),0),0)+IFERROR(IF(VLOOKUP(B152,'출력일보 23일'!$L$10:$M$70,2,FALSE)&gt;0,VLOOKUP(B152,'출력일보 23일'!$L$10:$M$70,2,FALSE),0),0)</f>
        <v>0</v>
      </c>
      <c r="AD152" s="63">
        <f>IFERROR(IF(VLOOKUP(B152,'출력일보 24일'!$D$10:$E$70,2,FALSE)&gt;0,VLOOKUP(B152,'출력일보 24일'!$D$10:$E$70,2,FALSE),0),0)+IFERROR(IF(VLOOKUP(B152,'출력일보 24일'!$L$10:$M$70,2,FALSE)&gt;0,VLOOKUP(B152,'출력일보 24일'!$L$10:$M$70,2,FALSE),0),0)</f>
        <v>0</v>
      </c>
      <c r="AE152" s="63">
        <f>IFERROR(IF(VLOOKUP(B152,'출력일보 25일'!$D$10:$E$70,2,FALSE)&gt;0,VLOOKUP(B152,'출력일보 25일'!$D$10:$E$70,2,FALSE),0),0)+IFERROR(IF(VLOOKUP(B152,'출력일보 25일'!$L$10:$M$70,2,FALSE)&gt;0,VLOOKUP(B152,'출력일보 25일'!$L$10:$M$70,2,FALSE),0),0)</f>
        <v>0</v>
      </c>
      <c r="AF152" s="63">
        <f>IFERROR(IF(VLOOKUP(B152,'출력일보 26일'!$D$10:$E$70,2,FALSE)&gt;0,VLOOKUP(B152,'출력일보 26일'!$D$10:$E$70,2,FALSE),0),0)+IFERROR(IF(VLOOKUP(B152,'출력일보 26일'!$L$10:$M$70,2,FALSE)&gt;0,VLOOKUP(B152,'출력일보 26일'!$L$10:$M$70,2,FALSE),0),0)</f>
        <v>0</v>
      </c>
      <c r="AG152" s="63">
        <f>IFERROR(IF(VLOOKUP(B152,'출력일보 27일'!$D$10:$E$70,2,FALSE)&gt;0,VLOOKUP(B152,'출력일보 27일'!$D$10:$E$70,2,FALSE),0),0)+IFERROR(IF(VLOOKUP(B152,'출력일보 27일'!$L$10:$M$70,2,FALSE)&gt;0,VLOOKUP(B152,'출력일보 27일'!$L$10:$M$70,2,FALSE),0),0)</f>
        <v>0</v>
      </c>
      <c r="AH152" s="63">
        <f>IFERROR(IF(VLOOKUP(B152,'출력일보 28일'!$D$10:$E$70,2,FALSE)&gt;0,VLOOKUP(B152,'출력일보 28일'!$D$10:$E$70,2,FALSE),0),0)+IFERROR(IF(VLOOKUP(B152,'출력일보 28일'!$L$10:$M$70,2,FALSE)&gt;0,VLOOKUP(B152,'출력일보 28일'!$L$10:$M$70,2,FALSE),0),0)</f>
        <v>0</v>
      </c>
      <c r="AI152" s="63">
        <f>IFERROR(IF(VLOOKUP(B152,'출력일보 29일'!$D$10:$E$70,2,FALSE)&gt;0,VLOOKUP(B152,'출력일보 29일'!$D$10:$E$70,2,FALSE),0),0)+IFERROR(IF(VLOOKUP(B152,'출력일보 29일'!$L$10:$M$70,2,FALSE)&gt;0,VLOOKUP(B152,'출력일보 29일'!$L$10:$M$70,2,FALSE),0),0)</f>
        <v>0</v>
      </c>
      <c r="AJ152" s="63">
        <f>IFERROR(IF(VLOOKUP(B152,'출력일보 30일'!$D$10:$E$70,2,FALSE)&gt;0,VLOOKUP(B152,'출력일보 30일'!$D$10:$E$70,2,FALSE),0),0)+IFERROR(IF(VLOOKUP(B152,'출력일보 30일'!$L$10:$M$70,2,FALSE)&gt;0,VLOOKUP(B152,'출력일보 30일'!$L$10:$M$70,2,FALSE),0),0)</f>
        <v>0</v>
      </c>
      <c r="AK152" s="64">
        <f>IFERROR(IF(VLOOKUP(B152,'출력일보 31일'!$D$10:$E$70,2,FALSE)&gt;0,VLOOKUP(B152,'출력일보 31일'!$D$10:$E$70,2,FALSE),0),0)+IFERROR(IF(VLOOKUP(B152,'출력일보 31일'!$L$10:$M$70,2,FALSE)&gt;0,VLOOKUP(B152,'출력일보 31일'!$L$10:$M$70,2,FALSE),0),0)</f>
        <v>0</v>
      </c>
      <c r="AL152" s="75">
        <f t="shared" si="32"/>
        <v>0</v>
      </c>
      <c r="AM152" s="76">
        <f t="shared" si="33"/>
        <v>0</v>
      </c>
      <c r="AN152" s="77"/>
      <c r="AO152" s="95">
        <f t="shared" si="34"/>
        <v>0</v>
      </c>
      <c r="AP152" s="96">
        <f t="shared" si="35"/>
        <v>0</v>
      </c>
      <c r="AQ152" s="97">
        <f t="shared" si="36"/>
        <v>0</v>
      </c>
      <c r="AR152" s="97">
        <f t="shared" si="37"/>
        <v>0</v>
      </c>
      <c r="AS152" s="95">
        <f t="shared" si="38"/>
        <v>0</v>
      </c>
      <c r="AT152" s="96">
        <f t="shared" si="39"/>
        <v>0</v>
      </c>
      <c r="AU152" s="89"/>
      <c r="AV152" s="82"/>
      <c r="AW152" s="83"/>
      <c r="AX152" s="83"/>
      <c r="AY152" s="87"/>
    </row>
    <row r="153" spans="1:51" ht="30" customHeight="1">
      <c r="A153" s="148"/>
      <c r="B153" s="141"/>
      <c r="C153" s="141"/>
      <c r="D153" s="141"/>
      <c r="E153" s="141"/>
      <c r="F153" s="142"/>
      <c r="G153" s="62">
        <f>IFERROR(IF(VLOOKUP(B153,'출력일보 1일'!$D$10:$E$70,2,FALSE)&gt;0,VLOOKUP(B153,'출력일보 1일'!$D$10:$E$70,2,FALSE),0),0)+IFERROR(IF(VLOOKUP(B153,'출력일보 1일'!$L$10:$M$70,2,FALSE)&gt;0,VLOOKUP(B153,'출력일보 1일'!$L$10:$M$70,2,FALSE),0),0)</f>
        <v>0</v>
      </c>
      <c r="H153" s="63">
        <f>IFERROR(IF(VLOOKUP(B153,'출력일보 2일'!$D$10:$E$70,2,FALSE)&gt;0,VLOOKUP(B153,'출력일보 2일'!$D$10:$E$70,2,FALSE),0),0)+IFERROR(IF(VLOOKUP(B153,'출력일보 2일'!$L$10:$M$70,2,FALSE)&gt;0,VLOOKUP(B153,'출력일보 2일'!$L$10:$M$70,2,FALSE),0),0)</f>
        <v>0</v>
      </c>
      <c r="I153" s="63">
        <f>IFERROR(IF(VLOOKUP(B153,'출력일보 3일'!$D$10:$E$70,2,FALSE)&gt;0,VLOOKUP(B153,'출력일보 3일'!$D$10:$E$70,2,FALSE),0),0)+IFERROR(IF(VLOOKUP(B153,'출력일보 3일'!$L$10:$M$70,2,FALSE)&gt;0,VLOOKUP(B153,'출력일보 3일'!$L$10:$M$70,2,FALSE),0),0)</f>
        <v>0</v>
      </c>
      <c r="J153" s="63">
        <f>IFERROR(IF(VLOOKUP(B153,'출력일보 4일'!$D$10:$E$70,2,FALSE)&gt;0,VLOOKUP(B153,'출력일보 4일'!$D$10:$E$70,2,FALSE),0),0)+IFERROR(IF(VLOOKUP(B153,'출력일보 4일'!$L$10:$M$70,2,FALSE)&gt;0,VLOOKUP(B153,'출력일보 4일'!$L$10:$M$70,2,FALSE),0),0)</f>
        <v>0</v>
      </c>
      <c r="K153" s="63">
        <f>IFERROR(IF(VLOOKUP(B153,'출력일보 5일'!$D$10:$E$70,2,FALSE)&gt;0,VLOOKUP(B153,'출력일보 5일'!$D$10:$E$70,2,FALSE),0),0)+IFERROR(IF(VLOOKUP(B153,'출력일보 5일'!$L$10:$M$70,2,FALSE)&gt;0,VLOOKUP(B153,'출력일보 5일'!$L$10:$M$70,2,FALSE),0),0)</f>
        <v>0</v>
      </c>
      <c r="L153" s="63">
        <f>IFERROR(IF(VLOOKUP(B153,'출력일보 6일'!$D$10:$E$70,2,FALSE)&gt;0,VLOOKUP(B153,'출력일보 6일'!$D$10:$E$70,2,FALSE),0),0)+IFERROR(IF(VLOOKUP(B153,'출력일보 6일'!$L$10:$M$70,2,FALSE)&gt;0,VLOOKUP(B153,'출력일보 6일'!$L$10:$M$70,2,FALSE),0),0)</f>
        <v>0</v>
      </c>
      <c r="M153" s="63">
        <f>IFERROR(IF(VLOOKUP(B153,'출력일보 7일'!$D$10:$E$70,2,FALSE)&gt;0,VLOOKUP(B153,'출력일보 7일'!$D$10:$E$70,2,FALSE),0),0)+IFERROR(IF(VLOOKUP(B153,'출력일보 7일'!$L$10:$M$70,2,FALSE)&gt;0,VLOOKUP(B153,'출력일보 7일'!$L$10:$M$70,2,FALSE),0),0)</f>
        <v>0</v>
      </c>
      <c r="N153" s="63">
        <f>IFERROR(IF(VLOOKUP(B153,'출력일보 8일'!$D$10:$E$70,2,FALSE)&gt;0,VLOOKUP(B153,'출력일보 8일'!$D$10:$E$70,2,FALSE),0),0)+IFERROR(IF(VLOOKUP(B153,'출력일보 8일'!$L$10:$M$70,2,FALSE)&gt;0,VLOOKUP(B153,'출력일보 8일'!$L$10:$M$70,2,FALSE),0),0)</f>
        <v>0</v>
      </c>
      <c r="O153" s="63">
        <f>IFERROR(IF(VLOOKUP(B153,'출력일보 9일'!$D$10:$E$70,2,FALSE)&gt;0,VLOOKUP(B153,'출력일보 9일'!$D$10:$E$70,2,FALSE),0),0)+IFERROR(IF(VLOOKUP(B153,'출력일보 9일'!$L$10:$M$70,2,FALSE)&gt;0,VLOOKUP(B153,'출력일보 9일'!$L$10:$M$70,2,FALSE),0),0)</f>
        <v>0</v>
      </c>
      <c r="P153" s="63">
        <f>IFERROR(IF(VLOOKUP(B153,'출력일보 10일'!$D$10:$E$70,2,FALSE)&gt;0,VLOOKUP(B153,'출력일보 10일'!$D$10:$E$70,2,FALSE),0),0)+IFERROR(IF(VLOOKUP(B153,'출력일보 10일'!$L$10:$M$70,2,FALSE)&gt;0,VLOOKUP(B153,'출력일보 10일'!$L$10:$M$70,2,FALSE),0),0)</f>
        <v>0</v>
      </c>
      <c r="Q153" s="63">
        <f>IFERROR(IF(VLOOKUP(B153,'출력일보 11일'!$D$10:$E$70,2,FALSE)&gt;0,VLOOKUP(B153,'출력일보 11일'!$D$10:$E$70,2,FALSE),0),0)+IFERROR(IF(VLOOKUP(B153,'출력일보 11일'!$L$10:$M$70,2,FALSE)&gt;0,VLOOKUP(B153,'출력일보 11일'!$L$10:$M$70,2,FALSE),0),0)</f>
        <v>0</v>
      </c>
      <c r="R153" s="63">
        <f>IFERROR(IF(VLOOKUP(B153,'출력일보 12일'!$D$10:$E$70,2,FALSE)&gt;0,VLOOKUP(B153,'출력일보 12일'!$D$10:$E$70,2,FALSE),0),0)+IFERROR(IF(VLOOKUP(B153,'출력일보 12일'!$L$10:$M$70,2,FALSE)&gt;0,VLOOKUP(B153,'출력일보 12일'!$L$10:$M$70,2,FALSE),0),0)</f>
        <v>0</v>
      </c>
      <c r="S153" s="63">
        <f>IFERROR(IF(VLOOKUP(B153,'출력일보 13일'!$D$10:$E$70,2,FALSE)&gt;0,VLOOKUP(B153,'출력일보 13일'!$D$10:$E$70,2,FALSE),0),0)+IFERROR(IF(VLOOKUP(B153,'출력일보 13일'!$L$10:$M$70,2,FALSE)&gt;0,VLOOKUP(B153,'출력일보 13일'!$L$10:$M$70,2,FALSE),0),0)</f>
        <v>0</v>
      </c>
      <c r="T153" s="63">
        <f>IFERROR(IF(VLOOKUP(B153,'출력일보 14일'!$D$10:$E$70,2,FALSE)&gt;0,VLOOKUP(B153,'출력일보 14일'!$D$10:$E$70,2,FALSE),0),0)+IFERROR(IF(VLOOKUP(B153,'출력일보 14일'!$L$10:$M$70,2,FALSE)&gt;0,VLOOKUP(B153,'출력일보 14일'!$L$10:$M$70,2,FALSE),0),0)</f>
        <v>0</v>
      </c>
      <c r="U153" s="63">
        <f>IFERROR(IF(VLOOKUP(B153,'출력일보 15일'!$D$10:$E$70,2,FALSE)&gt;0,VLOOKUP(B153,'출력일보 15일'!$D$10:$E$70,2,FALSE),0),0)+IFERROR(IF(VLOOKUP(B153,'출력일보 15일'!$L$10:$M$70,2,FALSE)&gt;0,VLOOKUP(B153,'출력일보 15일'!$L$10:$M$70,2,FALSE),0),0)</f>
        <v>0</v>
      </c>
      <c r="V153" s="63">
        <f>IFERROR(IF(VLOOKUP(B153,'출력일보 16일'!$D$10:$E$70,2,FALSE)&gt;0,VLOOKUP(B153,'출력일보 16일'!$D$10:$E$70,2,FALSE),0),0)+IFERROR(IF(VLOOKUP(B153,'출력일보 16일'!$L$10:$M$70,2,FALSE)&gt;0,VLOOKUP(B153,'출력일보 16일'!$L$10:$M$70,2,FALSE),0),0)</f>
        <v>0</v>
      </c>
      <c r="W153" s="63">
        <f>IFERROR(IF(VLOOKUP(B153,'출력일보 17일'!$D$10:$E$70,2,FALSE)&gt;0,VLOOKUP(B153,'출력일보 17일'!$D$10:$E$70,2,FALSE),0),0)+IFERROR(IF(VLOOKUP(B153,'출력일보 17일'!$L$10:$M$70,2,FALSE)&gt;0,VLOOKUP(B153,'출력일보 17일'!$L$10:$M$70,2,FALSE),0),0)</f>
        <v>0</v>
      </c>
      <c r="X153" s="63">
        <f>IFERROR(IF(VLOOKUP(B153,'출력일보 18일'!$D$10:$E$70,2,FALSE)&gt;0,VLOOKUP(B153,'출력일보 18일'!$D$10:$E$70,2,FALSE),0),0)+IFERROR(IF(VLOOKUP(B153,'출력일보 18일'!$L$10:$M$70,2,FALSE)&gt;0,VLOOKUP(B153,'출력일보 18일'!$L$10:$M$70,2,FALSE),0),0)</f>
        <v>0</v>
      </c>
      <c r="Y153" s="63">
        <f>IFERROR(IF(VLOOKUP(B153,'출력일보 19일'!$D$10:$E$70,2,FALSE)&gt;0,VLOOKUP(B153,'출력일보 19일'!$D$10:$E$70,2,FALSE),0),0)+IFERROR(IF(VLOOKUP(B153,'출력일보 19일'!$L$10:$M$70,2,FALSE)&gt;0,VLOOKUP(B153,'출력일보 19일'!$L$10:$M$70,2,FALSE),0),0)</f>
        <v>0</v>
      </c>
      <c r="Z153" s="63">
        <f>IFERROR(IF(VLOOKUP(B153,'출력일보 20일'!$D$10:$E$70,2,FALSE)&gt;0,VLOOKUP(B153,'출력일보 20일'!$D$10:$E$70,2,FALSE),0),0)+IFERROR(IF(VLOOKUP(B153,'출력일보 20일'!$L$10:$M$70,2,FALSE)&gt;0,VLOOKUP(B153,'출력일보 20일'!$L$10:$M$70,2,FALSE),0),0)</f>
        <v>0</v>
      </c>
      <c r="AA153" s="63">
        <f>IFERROR(IF(VLOOKUP(B153,'출력일보 21일'!$D$10:$E$70,2,FALSE)&gt;0,VLOOKUP(B153,'출력일보 21일'!$D$10:$E$70,2,FALSE),0),0)+IFERROR(IF(VLOOKUP(B153,'출력일보 21일'!$L$10:$M$70,2,FALSE)&gt;0,VLOOKUP(B153,'출력일보 21일'!$L$10:$M$70,2,FALSE),0),0)</f>
        <v>0</v>
      </c>
      <c r="AB153" s="63">
        <f>IFERROR(IF(VLOOKUP(B153,'출력일보 22일'!$D$10:$E$70,2,FALSE)&gt;0,VLOOKUP(B153,'출력일보 22일'!$D$10:$E$70,2,FALSE),0),0)+IFERROR(IF(VLOOKUP(B153,'출력일보 22일'!$L$10:$M$70,2,FALSE)&gt;0,VLOOKUP(B153,'출력일보 22일'!$L$10:$M$70,2,FALSE),0),0)</f>
        <v>0</v>
      </c>
      <c r="AC153" s="63">
        <f>IFERROR(IF(VLOOKUP(B153,'출력일보 23일'!$D$10:$E$70,2,FALSE)&gt;0,VLOOKUP(B153,'출력일보 23일'!$D$10:$E$70,2,FALSE),0),0)+IFERROR(IF(VLOOKUP(B153,'출력일보 23일'!$L$10:$M$70,2,FALSE)&gt;0,VLOOKUP(B153,'출력일보 23일'!$L$10:$M$70,2,FALSE),0),0)</f>
        <v>0</v>
      </c>
      <c r="AD153" s="63">
        <f>IFERROR(IF(VLOOKUP(B153,'출력일보 24일'!$D$10:$E$70,2,FALSE)&gt;0,VLOOKUP(B153,'출력일보 24일'!$D$10:$E$70,2,FALSE),0),0)+IFERROR(IF(VLOOKUP(B153,'출력일보 24일'!$L$10:$M$70,2,FALSE)&gt;0,VLOOKUP(B153,'출력일보 24일'!$L$10:$M$70,2,FALSE),0),0)</f>
        <v>0</v>
      </c>
      <c r="AE153" s="63">
        <f>IFERROR(IF(VLOOKUP(B153,'출력일보 25일'!$D$10:$E$70,2,FALSE)&gt;0,VLOOKUP(B153,'출력일보 25일'!$D$10:$E$70,2,FALSE),0),0)+IFERROR(IF(VLOOKUP(B153,'출력일보 25일'!$L$10:$M$70,2,FALSE)&gt;0,VLOOKUP(B153,'출력일보 25일'!$L$10:$M$70,2,FALSE),0),0)</f>
        <v>0</v>
      </c>
      <c r="AF153" s="63">
        <f>IFERROR(IF(VLOOKUP(B153,'출력일보 26일'!$D$10:$E$70,2,FALSE)&gt;0,VLOOKUP(B153,'출력일보 26일'!$D$10:$E$70,2,FALSE),0),0)+IFERROR(IF(VLOOKUP(B153,'출력일보 26일'!$L$10:$M$70,2,FALSE)&gt;0,VLOOKUP(B153,'출력일보 26일'!$L$10:$M$70,2,FALSE),0),0)</f>
        <v>0</v>
      </c>
      <c r="AG153" s="63">
        <f>IFERROR(IF(VLOOKUP(B153,'출력일보 27일'!$D$10:$E$70,2,FALSE)&gt;0,VLOOKUP(B153,'출력일보 27일'!$D$10:$E$70,2,FALSE),0),0)+IFERROR(IF(VLOOKUP(B153,'출력일보 27일'!$L$10:$M$70,2,FALSE)&gt;0,VLOOKUP(B153,'출력일보 27일'!$L$10:$M$70,2,FALSE),0),0)</f>
        <v>0</v>
      </c>
      <c r="AH153" s="63">
        <f>IFERROR(IF(VLOOKUP(B153,'출력일보 28일'!$D$10:$E$70,2,FALSE)&gt;0,VLOOKUP(B153,'출력일보 28일'!$D$10:$E$70,2,FALSE),0),0)+IFERROR(IF(VLOOKUP(B153,'출력일보 28일'!$L$10:$M$70,2,FALSE)&gt;0,VLOOKUP(B153,'출력일보 28일'!$L$10:$M$70,2,FALSE),0),0)</f>
        <v>0</v>
      </c>
      <c r="AI153" s="63">
        <f>IFERROR(IF(VLOOKUP(B153,'출력일보 29일'!$D$10:$E$70,2,FALSE)&gt;0,VLOOKUP(B153,'출력일보 29일'!$D$10:$E$70,2,FALSE),0),0)+IFERROR(IF(VLOOKUP(B153,'출력일보 29일'!$L$10:$M$70,2,FALSE)&gt;0,VLOOKUP(B153,'출력일보 29일'!$L$10:$M$70,2,FALSE),0),0)</f>
        <v>0</v>
      </c>
      <c r="AJ153" s="63">
        <f>IFERROR(IF(VLOOKUP(B153,'출력일보 30일'!$D$10:$E$70,2,FALSE)&gt;0,VLOOKUP(B153,'출력일보 30일'!$D$10:$E$70,2,FALSE),0),0)+IFERROR(IF(VLOOKUP(B153,'출력일보 30일'!$L$10:$M$70,2,FALSE)&gt;0,VLOOKUP(B153,'출력일보 30일'!$L$10:$M$70,2,FALSE),0),0)</f>
        <v>0</v>
      </c>
      <c r="AK153" s="64">
        <f>IFERROR(IF(VLOOKUP(B153,'출력일보 31일'!$D$10:$E$70,2,FALSE)&gt;0,VLOOKUP(B153,'출력일보 31일'!$D$10:$E$70,2,FALSE),0),0)+IFERROR(IF(VLOOKUP(B153,'출력일보 31일'!$L$10:$M$70,2,FALSE)&gt;0,VLOOKUP(B153,'출력일보 31일'!$L$10:$M$70,2,FALSE),0),0)</f>
        <v>0</v>
      </c>
      <c r="AL153" s="75">
        <f t="shared" si="32"/>
        <v>0</v>
      </c>
      <c r="AM153" s="76">
        <f t="shared" si="33"/>
        <v>0</v>
      </c>
      <c r="AN153" s="77"/>
      <c r="AO153" s="95">
        <f t="shared" si="34"/>
        <v>0</v>
      </c>
      <c r="AP153" s="96">
        <f t="shared" si="35"/>
        <v>0</v>
      </c>
      <c r="AQ153" s="97">
        <f t="shared" si="36"/>
        <v>0</v>
      </c>
      <c r="AR153" s="97">
        <f t="shared" si="37"/>
        <v>0</v>
      </c>
      <c r="AS153" s="95">
        <f t="shared" si="38"/>
        <v>0</v>
      </c>
      <c r="AT153" s="96">
        <f t="shared" si="39"/>
        <v>0</v>
      </c>
      <c r="AU153" s="89"/>
      <c r="AV153" s="82"/>
      <c r="AW153" s="83"/>
      <c r="AX153" s="83"/>
      <c r="AY153" s="87"/>
    </row>
    <row r="154" spans="1:51" ht="30" customHeight="1">
      <c r="A154" s="148"/>
      <c r="B154" s="143"/>
      <c r="C154" s="143"/>
      <c r="D154" s="143"/>
      <c r="E154" s="143"/>
      <c r="F154" s="144"/>
      <c r="G154" s="62">
        <f>IFERROR(IF(VLOOKUP(B154,'출력일보 1일'!$D$10:$E$70,2,FALSE)&gt;0,VLOOKUP(B154,'출력일보 1일'!$D$10:$E$70,2,FALSE),0),0)+IFERROR(IF(VLOOKUP(B154,'출력일보 1일'!$L$10:$M$70,2,FALSE)&gt;0,VLOOKUP(B154,'출력일보 1일'!$L$10:$M$70,2,FALSE),0),0)</f>
        <v>0</v>
      </c>
      <c r="H154" s="63">
        <f>IFERROR(IF(VLOOKUP(B154,'출력일보 2일'!$D$10:$E$70,2,FALSE)&gt;0,VLOOKUP(B154,'출력일보 2일'!$D$10:$E$70,2,FALSE),0),0)+IFERROR(IF(VLOOKUP(B154,'출력일보 2일'!$L$10:$M$70,2,FALSE)&gt;0,VLOOKUP(B154,'출력일보 2일'!$L$10:$M$70,2,FALSE),0),0)</f>
        <v>0</v>
      </c>
      <c r="I154" s="63">
        <f>IFERROR(IF(VLOOKUP(B154,'출력일보 3일'!$D$10:$E$70,2,FALSE)&gt;0,VLOOKUP(B154,'출력일보 3일'!$D$10:$E$70,2,FALSE),0),0)+IFERROR(IF(VLOOKUP(B154,'출력일보 3일'!$L$10:$M$70,2,FALSE)&gt;0,VLOOKUP(B154,'출력일보 3일'!$L$10:$M$70,2,FALSE),0),0)</f>
        <v>0</v>
      </c>
      <c r="J154" s="63">
        <f>IFERROR(IF(VLOOKUP(B154,'출력일보 4일'!$D$10:$E$70,2,FALSE)&gt;0,VLOOKUP(B154,'출력일보 4일'!$D$10:$E$70,2,FALSE),0),0)+IFERROR(IF(VLOOKUP(B154,'출력일보 4일'!$L$10:$M$70,2,FALSE)&gt;0,VLOOKUP(B154,'출력일보 4일'!$L$10:$M$70,2,FALSE),0),0)</f>
        <v>0</v>
      </c>
      <c r="K154" s="63">
        <f>IFERROR(IF(VLOOKUP(B154,'출력일보 5일'!$D$10:$E$70,2,FALSE)&gt;0,VLOOKUP(B154,'출력일보 5일'!$D$10:$E$70,2,FALSE),0),0)+IFERROR(IF(VLOOKUP(B154,'출력일보 5일'!$L$10:$M$70,2,FALSE)&gt;0,VLOOKUP(B154,'출력일보 5일'!$L$10:$M$70,2,FALSE),0),0)</f>
        <v>0</v>
      </c>
      <c r="L154" s="63">
        <f>IFERROR(IF(VLOOKUP(B154,'출력일보 6일'!$D$10:$E$70,2,FALSE)&gt;0,VLOOKUP(B154,'출력일보 6일'!$D$10:$E$70,2,FALSE),0),0)+IFERROR(IF(VLOOKUP(B154,'출력일보 6일'!$L$10:$M$70,2,FALSE)&gt;0,VLOOKUP(B154,'출력일보 6일'!$L$10:$M$70,2,FALSE),0),0)</f>
        <v>0</v>
      </c>
      <c r="M154" s="63">
        <f>IFERROR(IF(VLOOKUP(B154,'출력일보 7일'!$D$10:$E$70,2,FALSE)&gt;0,VLOOKUP(B154,'출력일보 7일'!$D$10:$E$70,2,FALSE),0),0)+IFERROR(IF(VLOOKUP(B154,'출력일보 7일'!$L$10:$M$70,2,FALSE)&gt;0,VLOOKUP(B154,'출력일보 7일'!$L$10:$M$70,2,FALSE),0),0)</f>
        <v>0</v>
      </c>
      <c r="N154" s="63">
        <f>IFERROR(IF(VLOOKUP(B154,'출력일보 8일'!$D$10:$E$70,2,FALSE)&gt;0,VLOOKUP(B154,'출력일보 8일'!$D$10:$E$70,2,FALSE),0),0)+IFERROR(IF(VLOOKUP(B154,'출력일보 8일'!$L$10:$M$70,2,FALSE)&gt;0,VLOOKUP(B154,'출력일보 8일'!$L$10:$M$70,2,FALSE),0),0)</f>
        <v>0</v>
      </c>
      <c r="O154" s="63">
        <f>IFERROR(IF(VLOOKUP(B154,'출력일보 9일'!$D$10:$E$70,2,FALSE)&gt;0,VLOOKUP(B154,'출력일보 9일'!$D$10:$E$70,2,FALSE),0),0)+IFERROR(IF(VLOOKUP(B154,'출력일보 9일'!$L$10:$M$70,2,FALSE)&gt;0,VLOOKUP(B154,'출력일보 9일'!$L$10:$M$70,2,FALSE),0),0)</f>
        <v>0</v>
      </c>
      <c r="P154" s="63">
        <f>IFERROR(IF(VLOOKUP(B154,'출력일보 10일'!$D$10:$E$70,2,FALSE)&gt;0,VLOOKUP(B154,'출력일보 10일'!$D$10:$E$70,2,FALSE),0),0)+IFERROR(IF(VLOOKUP(B154,'출력일보 10일'!$L$10:$M$70,2,FALSE)&gt;0,VLOOKUP(B154,'출력일보 10일'!$L$10:$M$70,2,FALSE),0),0)</f>
        <v>0</v>
      </c>
      <c r="Q154" s="63">
        <f>IFERROR(IF(VLOOKUP(B154,'출력일보 11일'!$D$10:$E$70,2,FALSE)&gt;0,VLOOKUP(B154,'출력일보 11일'!$D$10:$E$70,2,FALSE),0),0)+IFERROR(IF(VLOOKUP(B154,'출력일보 11일'!$L$10:$M$70,2,FALSE)&gt;0,VLOOKUP(B154,'출력일보 11일'!$L$10:$M$70,2,FALSE),0),0)</f>
        <v>0</v>
      </c>
      <c r="R154" s="63">
        <f>IFERROR(IF(VLOOKUP(B154,'출력일보 12일'!$D$10:$E$70,2,FALSE)&gt;0,VLOOKUP(B154,'출력일보 12일'!$D$10:$E$70,2,FALSE),0),0)+IFERROR(IF(VLOOKUP(B154,'출력일보 12일'!$L$10:$M$70,2,FALSE)&gt;0,VLOOKUP(B154,'출력일보 12일'!$L$10:$M$70,2,FALSE),0),0)</f>
        <v>0</v>
      </c>
      <c r="S154" s="63">
        <f>IFERROR(IF(VLOOKUP(B154,'출력일보 13일'!$D$10:$E$70,2,FALSE)&gt;0,VLOOKUP(B154,'출력일보 13일'!$D$10:$E$70,2,FALSE),0),0)+IFERROR(IF(VLOOKUP(B154,'출력일보 13일'!$L$10:$M$70,2,FALSE)&gt;0,VLOOKUP(B154,'출력일보 13일'!$L$10:$M$70,2,FALSE),0),0)</f>
        <v>0</v>
      </c>
      <c r="T154" s="63">
        <f>IFERROR(IF(VLOOKUP(B154,'출력일보 14일'!$D$10:$E$70,2,FALSE)&gt;0,VLOOKUP(B154,'출력일보 14일'!$D$10:$E$70,2,FALSE),0),0)+IFERROR(IF(VLOOKUP(B154,'출력일보 14일'!$L$10:$M$70,2,FALSE)&gt;0,VLOOKUP(B154,'출력일보 14일'!$L$10:$M$70,2,FALSE),0),0)</f>
        <v>0</v>
      </c>
      <c r="U154" s="63">
        <f>IFERROR(IF(VLOOKUP(B154,'출력일보 15일'!$D$10:$E$70,2,FALSE)&gt;0,VLOOKUP(B154,'출력일보 15일'!$D$10:$E$70,2,FALSE),0),0)+IFERROR(IF(VLOOKUP(B154,'출력일보 15일'!$L$10:$M$70,2,FALSE)&gt;0,VLOOKUP(B154,'출력일보 15일'!$L$10:$M$70,2,FALSE),0),0)</f>
        <v>0</v>
      </c>
      <c r="V154" s="63">
        <f>IFERROR(IF(VLOOKUP(B154,'출력일보 16일'!$D$10:$E$70,2,FALSE)&gt;0,VLOOKUP(B154,'출력일보 16일'!$D$10:$E$70,2,FALSE),0),0)+IFERROR(IF(VLOOKUP(B154,'출력일보 16일'!$L$10:$M$70,2,FALSE)&gt;0,VLOOKUP(B154,'출력일보 16일'!$L$10:$M$70,2,FALSE),0),0)</f>
        <v>0</v>
      </c>
      <c r="W154" s="63">
        <f>IFERROR(IF(VLOOKUP(B154,'출력일보 17일'!$D$10:$E$70,2,FALSE)&gt;0,VLOOKUP(B154,'출력일보 17일'!$D$10:$E$70,2,FALSE),0),0)+IFERROR(IF(VLOOKUP(B154,'출력일보 17일'!$L$10:$M$70,2,FALSE)&gt;0,VLOOKUP(B154,'출력일보 17일'!$L$10:$M$70,2,FALSE),0),0)</f>
        <v>0</v>
      </c>
      <c r="X154" s="63">
        <f>IFERROR(IF(VLOOKUP(B154,'출력일보 18일'!$D$10:$E$70,2,FALSE)&gt;0,VLOOKUP(B154,'출력일보 18일'!$D$10:$E$70,2,FALSE),0),0)+IFERROR(IF(VLOOKUP(B154,'출력일보 18일'!$L$10:$M$70,2,FALSE)&gt;0,VLOOKUP(B154,'출력일보 18일'!$L$10:$M$70,2,FALSE),0),0)</f>
        <v>0</v>
      </c>
      <c r="Y154" s="63">
        <f>IFERROR(IF(VLOOKUP(B154,'출력일보 19일'!$D$10:$E$70,2,FALSE)&gt;0,VLOOKUP(B154,'출력일보 19일'!$D$10:$E$70,2,FALSE),0),0)+IFERROR(IF(VLOOKUP(B154,'출력일보 19일'!$L$10:$M$70,2,FALSE)&gt;0,VLOOKUP(B154,'출력일보 19일'!$L$10:$M$70,2,FALSE),0),0)</f>
        <v>0</v>
      </c>
      <c r="Z154" s="63">
        <f>IFERROR(IF(VLOOKUP(B154,'출력일보 20일'!$D$10:$E$70,2,FALSE)&gt;0,VLOOKUP(B154,'출력일보 20일'!$D$10:$E$70,2,FALSE),0),0)+IFERROR(IF(VLOOKUP(B154,'출력일보 20일'!$L$10:$M$70,2,FALSE)&gt;0,VLOOKUP(B154,'출력일보 20일'!$L$10:$M$70,2,FALSE),0),0)</f>
        <v>0</v>
      </c>
      <c r="AA154" s="63">
        <f>IFERROR(IF(VLOOKUP(B154,'출력일보 21일'!$D$10:$E$70,2,FALSE)&gt;0,VLOOKUP(B154,'출력일보 21일'!$D$10:$E$70,2,FALSE),0),0)+IFERROR(IF(VLOOKUP(B154,'출력일보 21일'!$L$10:$M$70,2,FALSE)&gt;0,VLOOKUP(B154,'출력일보 21일'!$L$10:$M$70,2,FALSE),0),0)</f>
        <v>0</v>
      </c>
      <c r="AB154" s="63">
        <f>IFERROR(IF(VLOOKUP(B154,'출력일보 22일'!$D$10:$E$70,2,FALSE)&gt;0,VLOOKUP(B154,'출력일보 22일'!$D$10:$E$70,2,FALSE),0),0)+IFERROR(IF(VLOOKUP(B154,'출력일보 22일'!$L$10:$M$70,2,FALSE)&gt;0,VLOOKUP(B154,'출력일보 22일'!$L$10:$M$70,2,FALSE),0),0)</f>
        <v>0</v>
      </c>
      <c r="AC154" s="63">
        <f>IFERROR(IF(VLOOKUP(B154,'출력일보 23일'!$D$10:$E$70,2,FALSE)&gt;0,VLOOKUP(B154,'출력일보 23일'!$D$10:$E$70,2,FALSE),0),0)+IFERROR(IF(VLOOKUP(B154,'출력일보 23일'!$L$10:$M$70,2,FALSE)&gt;0,VLOOKUP(B154,'출력일보 23일'!$L$10:$M$70,2,FALSE),0),0)</f>
        <v>0</v>
      </c>
      <c r="AD154" s="63">
        <f>IFERROR(IF(VLOOKUP(B154,'출력일보 24일'!$D$10:$E$70,2,FALSE)&gt;0,VLOOKUP(B154,'출력일보 24일'!$D$10:$E$70,2,FALSE),0),0)+IFERROR(IF(VLOOKUP(B154,'출력일보 24일'!$L$10:$M$70,2,FALSE)&gt;0,VLOOKUP(B154,'출력일보 24일'!$L$10:$M$70,2,FALSE),0),0)</f>
        <v>0</v>
      </c>
      <c r="AE154" s="63">
        <f>IFERROR(IF(VLOOKUP(B154,'출력일보 25일'!$D$10:$E$70,2,FALSE)&gt;0,VLOOKUP(B154,'출력일보 25일'!$D$10:$E$70,2,FALSE),0),0)+IFERROR(IF(VLOOKUP(B154,'출력일보 25일'!$L$10:$M$70,2,FALSE)&gt;0,VLOOKUP(B154,'출력일보 25일'!$L$10:$M$70,2,FALSE),0),0)</f>
        <v>0</v>
      </c>
      <c r="AF154" s="63">
        <f>IFERROR(IF(VLOOKUP(B154,'출력일보 26일'!$D$10:$E$70,2,FALSE)&gt;0,VLOOKUP(B154,'출력일보 26일'!$D$10:$E$70,2,FALSE),0),0)+IFERROR(IF(VLOOKUP(B154,'출력일보 26일'!$L$10:$M$70,2,FALSE)&gt;0,VLOOKUP(B154,'출력일보 26일'!$L$10:$M$70,2,FALSE),0),0)</f>
        <v>0</v>
      </c>
      <c r="AG154" s="63">
        <f>IFERROR(IF(VLOOKUP(B154,'출력일보 27일'!$D$10:$E$70,2,FALSE)&gt;0,VLOOKUP(B154,'출력일보 27일'!$D$10:$E$70,2,FALSE),0),0)+IFERROR(IF(VLOOKUP(B154,'출력일보 27일'!$L$10:$M$70,2,FALSE)&gt;0,VLOOKUP(B154,'출력일보 27일'!$L$10:$M$70,2,FALSE),0),0)</f>
        <v>0</v>
      </c>
      <c r="AH154" s="63">
        <f>IFERROR(IF(VLOOKUP(B154,'출력일보 28일'!$D$10:$E$70,2,FALSE)&gt;0,VLOOKUP(B154,'출력일보 28일'!$D$10:$E$70,2,FALSE),0),0)+IFERROR(IF(VLOOKUP(B154,'출력일보 28일'!$L$10:$M$70,2,FALSE)&gt;0,VLOOKUP(B154,'출력일보 28일'!$L$10:$M$70,2,FALSE),0),0)</f>
        <v>0</v>
      </c>
      <c r="AI154" s="63">
        <f>IFERROR(IF(VLOOKUP(B154,'출력일보 29일'!$D$10:$E$70,2,FALSE)&gt;0,VLOOKUP(B154,'출력일보 29일'!$D$10:$E$70,2,FALSE),0),0)+IFERROR(IF(VLOOKUP(B154,'출력일보 29일'!$L$10:$M$70,2,FALSE)&gt;0,VLOOKUP(B154,'출력일보 29일'!$L$10:$M$70,2,FALSE),0),0)</f>
        <v>0</v>
      </c>
      <c r="AJ154" s="63">
        <f>IFERROR(IF(VLOOKUP(B154,'출력일보 30일'!$D$10:$E$70,2,FALSE)&gt;0,VLOOKUP(B154,'출력일보 30일'!$D$10:$E$70,2,FALSE),0),0)+IFERROR(IF(VLOOKUP(B154,'출력일보 30일'!$L$10:$M$70,2,FALSE)&gt;0,VLOOKUP(B154,'출력일보 30일'!$L$10:$M$70,2,FALSE),0),0)</f>
        <v>0</v>
      </c>
      <c r="AK154" s="64">
        <f>IFERROR(IF(VLOOKUP(B154,'출력일보 31일'!$D$10:$E$70,2,FALSE)&gt;0,VLOOKUP(B154,'출력일보 31일'!$D$10:$E$70,2,FALSE),0),0)+IFERROR(IF(VLOOKUP(B154,'출력일보 31일'!$L$10:$M$70,2,FALSE)&gt;0,VLOOKUP(B154,'출력일보 31일'!$L$10:$M$70,2,FALSE),0),0)</f>
        <v>0</v>
      </c>
      <c r="AL154" s="75">
        <f t="shared" si="32"/>
        <v>0</v>
      </c>
      <c r="AM154" s="76">
        <f t="shared" si="33"/>
        <v>0</v>
      </c>
      <c r="AN154" s="77"/>
      <c r="AO154" s="95">
        <f t="shared" si="34"/>
        <v>0</v>
      </c>
      <c r="AP154" s="96">
        <f t="shared" si="35"/>
        <v>0</v>
      </c>
      <c r="AQ154" s="97">
        <f t="shared" si="36"/>
        <v>0</v>
      </c>
      <c r="AR154" s="97">
        <f t="shared" si="37"/>
        <v>0</v>
      </c>
      <c r="AS154" s="95">
        <f t="shared" si="38"/>
        <v>0</v>
      </c>
      <c r="AT154" s="96">
        <f t="shared" si="39"/>
        <v>0</v>
      </c>
      <c r="AU154" s="89"/>
      <c r="AV154" s="82"/>
      <c r="AW154" s="83"/>
      <c r="AX154" s="83"/>
      <c r="AY154" s="87"/>
    </row>
    <row r="155" spans="1:51" ht="30" customHeight="1">
      <c r="A155" s="148"/>
      <c r="B155" s="141"/>
      <c r="C155" s="141"/>
      <c r="D155" s="141"/>
      <c r="E155" s="141"/>
      <c r="F155" s="142"/>
      <c r="G155" s="62">
        <f>IFERROR(IF(VLOOKUP(B155,'출력일보 1일'!$D$10:$E$70,2,FALSE)&gt;0,VLOOKUP(B155,'출력일보 1일'!$D$10:$E$70,2,FALSE),0),0)+IFERROR(IF(VLOOKUP(B155,'출력일보 1일'!$L$10:$M$70,2,FALSE)&gt;0,VLOOKUP(B155,'출력일보 1일'!$L$10:$M$70,2,FALSE),0),0)</f>
        <v>0</v>
      </c>
      <c r="H155" s="63">
        <f>IFERROR(IF(VLOOKUP(B155,'출력일보 2일'!$D$10:$E$70,2,FALSE)&gt;0,VLOOKUP(B155,'출력일보 2일'!$D$10:$E$70,2,FALSE),0),0)+IFERROR(IF(VLOOKUP(B155,'출력일보 2일'!$L$10:$M$70,2,FALSE)&gt;0,VLOOKUP(B155,'출력일보 2일'!$L$10:$M$70,2,FALSE),0),0)</f>
        <v>0</v>
      </c>
      <c r="I155" s="63">
        <f>IFERROR(IF(VLOOKUP(B155,'출력일보 3일'!$D$10:$E$70,2,FALSE)&gt;0,VLOOKUP(B155,'출력일보 3일'!$D$10:$E$70,2,FALSE),0),0)+IFERROR(IF(VLOOKUP(B155,'출력일보 3일'!$L$10:$M$70,2,FALSE)&gt;0,VLOOKUP(B155,'출력일보 3일'!$L$10:$M$70,2,FALSE),0),0)</f>
        <v>0</v>
      </c>
      <c r="J155" s="63">
        <f>IFERROR(IF(VLOOKUP(B155,'출력일보 4일'!$D$10:$E$70,2,FALSE)&gt;0,VLOOKUP(B155,'출력일보 4일'!$D$10:$E$70,2,FALSE),0),0)+IFERROR(IF(VLOOKUP(B155,'출력일보 4일'!$L$10:$M$70,2,FALSE)&gt;0,VLOOKUP(B155,'출력일보 4일'!$L$10:$M$70,2,FALSE),0),0)</f>
        <v>0</v>
      </c>
      <c r="K155" s="63">
        <f>IFERROR(IF(VLOOKUP(B155,'출력일보 5일'!$D$10:$E$70,2,FALSE)&gt;0,VLOOKUP(B155,'출력일보 5일'!$D$10:$E$70,2,FALSE),0),0)+IFERROR(IF(VLOOKUP(B155,'출력일보 5일'!$L$10:$M$70,2,FALSE)&gt;0,VLOOKUP(B155,'출력일보 5일'!$L$10:$M$70,2,FALSE),0),0)</f>
        <v>0</v>
      </c>
      <c r="L155" s="63">
        <f>IFERROR(IF(VLOOKUP(B155,'출력일보 6일'!$D$10:$E$70,2,FALSE)&gt;0,VLOOKUP(B155,'출력일보 6일'!$D$10:$E$70,2,FALSE),0),0)+IFERROR(IF(VLOOKUP(B155,'출력일보 6일'!$L$10:$M$70,2,FALSE)&gt;0,VLOOKUP(B155,'출력일보 6일'!$L$10:$M$70,2,FALSE),0),0)</f>
        <v>0</v>
      </c>
      <c r="M155" s="63">
        <f>IFERROR(IF(VLOOKUP(B155,'출력일보 7일'!$D$10:$E$70,2,FALSE)&gt;0,VLOOKUP(B155,'출력일보 7일'!$D$10:$E$70,2,FALSE),0),0)+IFERROR(IF(VLOOKUP(B155,'출력일보 7일'!$L$10:$M$70,2,FALSE)&gt;0,VLOOKUP(B155,'출력일보 7일'!$L$10:$M$70,2,FALSE),0),0)</f>
        <v>0</v>
      </c>
      <c r="N155" s="63">
        <f>IFERROR(IF(VLOOKUP(B155,'출력일보 8일'!$D$10:$E$70,2,FALSE)&gt;0,VLOOKUP(B155,'출력일보 8일'!$D$10:$E$70,2,FALSE),0),0)+IFERROR(IF(VLOOKUP(B155,'출력일보 8일'!$L$10:$M$70,2,FALSE)&gt;0,VLOOKUP(B155,'출력일보 8일'!$L$10:$M$70,2,FALSE),0),0)</f>
        <v>0</v>
      </c>
      <c r="O155" s="63">
        <f>IFERROR(IF(VLOOKUP(B155,'출력일보 9일'!$D$10:$E$70,2,FALSE)&gt;0,VLOOKUP(B155,'출력일보 9일'!$D$10:$E$70,2,FALSE),0),0)+IFERROR(IF(VLOOKUP(B155,'출력일보 9일'!$L$10:$M$70,2,FALSE)&gt;0,VLOOKUP(B155,'출력일보 9일'!$L$10:$M$70,2,FALSE),0),0)</f>
        <v>0</v>
      </c>
      <c r="P155" s="63">
        <f>IFERROR(IF(VLOOKUP(B155,'출력일보 10일'!$D$10:$E$70,2,FALSE)&gt;0,VLOOKUP(B155,'출력일보 10일'!$D$10:$E$70,2,FALSE),0),0)+IFERROR(IF(VLOOKUP(B155,'출력일보 10일'!$L$10:$M$70,2,FALSE)&gt;0,VLOOKUP(B155,'출력일보 10일'!$L$10:$M$70,2,FALSE),0),0)</f>
        <v>0</v>
      </c>
      <c r="Q155" s="63">
        <f>IFERROR(IF(VLOOKUP(B155,'출력일보 11일'!$D$10:$E$70,2,FALSE)&gt;0,VLOOKUP(B155,'출력일보 11일'!$D$10:$E$70,2,FALSE),0),0)+IFERROR(IF(VLOOKUP(B155,'출력일보 11일'!$L$10:$M$70,2,FALSE)&gt;0,VLOOKUP(B155,'출력일보 11일'!$L$10:$M$70,2,FALSE),0),0)</f>
        <v>0</v>
      </c>
      <c r="R155" s="63">
        <f>IFERROR(IF(VLOOKUP(B155,'출력일보 12일'!$D$10:$E$70,2,FALSE)&gt;0,VLOOKUP(B155,'출력일보 12일'!$D$10:$E$70,2,FALSE),0),0)+IFERROR(IF(VLOOKUP(B155,'출력일보 12일'!$L$10:$M$70,2,FALSE)&gt;0,VLOOKUP(B155,'출력일보 12일'!$L$10:$M$70,2,FALSE),0),0)</f>
        <v>0</v>
      </c>
      <c r="S155" s="63">
        <f>IFERROR(IF(VLOOKUP(B155,'출력일보 13일'!$D$10:$E$70,2,FALSE)&gt;0,VLOOKUP(B155,'출력일보 13일'!$D$10:$E$70,2,FALSE),0),0)+IFERROR(IF(VLOOKUP(B155,'출력일보 13일'!$L$10:$M$70,2,FALSE)&gt;0,VLOOKUP(B155,'출력일보 13일'!$L$10:$M$70,2,FALSE),0),0)</f>
        <v>0</v>
      </c>
      <c r="T155" s="63">
        <f>IFERROR(IF(VLOOKUP(B155,'출력일보 14일'!$D$10:$E$70,2,FALSE)&gt;0,VLOOKUP(B155,'출력일보 14일'!$D$10:$E$70,2,FALSE),0),0)+IFERROR(IF(VLOOKUP(B155,'출력일보 14일'!$L$10:$M$70,2,FALSE)&gt;0,VLOOKUP(B155,'출력일보 14일'!$L$10:$M$70,2,FALSE),0),0)</f>
        <v>0</v>
      </c>
      <c r="U155" s="63">
        <f>IFERROR(IF(VLOOKUP(B155,'출력일보 15일'!$D$10:$E$70,2,FALSE)&gt;0,VLOOKUP(B155,'출력일보 15일'!$D$10:$E$70,2,FALSE),0),0)+IFERROR(IF(VLOOKUP(B155,'출력일보 15일'!$L$10:$M$70,2,FALSE)&gt;0,VLOOKUP(B155,'출력일보 15일'!$L$10:$M$70,2,FALSE),0),0)</f>
        <v>0</v>
      </c>
      <c r="V155" s="63">
        <f>IFERROR(IF(VLOOKUP(B155,'출력일보 16일'!$D$10:$E$70,2,FALSE)&gt;0,VLOOKUP(B155,'출력일보 16일'!$D$10:$E$70,2,FALSE),0),0)+IFERROR(IF(VLOOKUP(B155,'출력일보 16일'!$L$10:$M$70,2,FALSE)&gt;0,VLOOKUP(B155,'출력일보 16일'!$L$10:$M$70,2,FALSE),0),0)</f>
        <v>0</v>
      </c>
      <c r="W155" s="63">
        <f>IFERROR(IF(VLOOKUP(B155,'출력일보 17일'!$D$10:$E$70,2,FALSE)&gt;0,VLOOKUP(B155,'출력일보 17일'!$D$10:$E$70,2,FALSE),0),0)+IFERROR(IF(VLOOKUP(B155,'출력일보 17일'!$L$10:$M$70,2,FALSE)&gt;0,VLOOKUP(B155,'출력일보 17일'!$L$10:$M$70,2,FALSE),0),0)</f>
        <v>0</v>
      </c>
      <c r="X155" s="63">
        <f>IFERROR(IF(VLOOKUP(B155,'출력일보 18일'!$D$10:$E$70,2,FALSE)&gt;0,VLOOKUP(B155,'출력일보 18일'!$D$10:$E$70,2,FALSE),0),0)+IFERROR(IF(VLOOKUP(B155,'출력일보 18일'!$L$10:$M$70,2,FALSE)&gt;0,VLOOKUP(B155,'출력일보 18일'!$L$10:$M$70,2,FALSE),0),0)</f>
        <v>0</v>
      </c>
      <c r="Y155" s="63">
        <f>IFERROR(IF(VLOOKUP(B155,'출력일보 19일'!$D$10:$E$70,2,FALSE)&gt;0,VLOOKUP(B155,'출력일보 19일'!$D$10:$E$70,2,FALSE),0),0)+IFERROR(IF(VLOOKUP(B155,'출력일보 19일'!$L$10:$M$70,2,FALSE)&gt;0,VLOOKUP(B155,'출력일보 19일'!$L$10:$M$70,2,FALSE),0),0)</f>
        <v>0</v>
      </c>
      <c r="Z155" s="63">
        <f>IFERROR(IF(VLOOKUP(B155,'출력일보 20일'!$D$10:$E$70,2,FALSE)&gt;0,VLOOKUP(B155,'출력일보 20일'!$D$10:$E$70,2,FALSE),0),0)+IFERROR(IF(VLOOKUP(B155,'출력일보 20일'!$L$10:$M$70,2,FALSE)&gt;0,VLOOKUP(B155,'출력일보 20일'!$L$10:$M$70,2,FALSE),0),0)</f>
        <v>0</v>
      </c>
      <c r="AA155" s="63">
        <f>IFERROR(IF(VLOOKUP(B155,'출력일보 21일'!$D$10:$E$70,2,FALSE)&gt;0,VLOOKUP(B155,'출력일보 21일'!$D$10:$E$70,2,FALSE),0),0)+IFERROR(IF(VLOOKUP(B155,'출력일보 21일'!$L$10:$M$70,2,FALSE)&gt;0,VLOOKUP(B155,'출력일보 21일'!$L$10:$M$70,2,FALSE),0),0)</f>
        <v>0</v>
      </c>
      <c r="AB155" s="63">
        <f>IFERROR(IF(VLOOKUP(B155,'출력일보 22일'!$D$10:$E$70,2,FALSE)&gt;0,VLOOKUP(B155,'출력일보 22일'!$D$10:$E$70,2,FALSE),0),0)+IFERROR(IF(VLOOKUP(B155,'출력일보 22일'!$L$10:$M$70,2,FALSE)&gt;0,VLOOKUP(B155,'출력일보 22일'!$L$10:$M$70,2,FALSE),0),0)</f>
        <v>0</v>
      </c>
      <c r="AC155" s="63">
        <f>IFERROR(IF(VLOOKUP(B155,'출력일보 23일'!$D$10:$E$70,2,FALSE)&gt;0,VLOOKUP(B155,'출력일보 23일'!$D$10:$E$70,2,FALSE),0),0)+IFERROR(IF(VLOOKUP(B155,'출력일보 23일'!$L$10:$M$70,2,FALSE)&gt;0,VLOOKUP(B155,'출력일보 23일'!$L$10:$M$70,2,FALSE),0),0)</f>
        <v>0</v>
      </c>
      <c r="AD155" s="63">
        <f>IFERROR(IF(VLOOKUP(B155,'출력일보 24일'!$D$10:$E$70,2,FALSE)&gt;0,VLOOKUP(B155,'출력일보 24일'!$D$10:$E$70,2,FALSE),0),0)+IFERROR(IF(VLOOKUP(B155,'출력일보 24일'!$L$10:$M$70,2,FALSE)&gt;0,VLOOKUP(B155,'출력일보 24일'!$L$10:$M$70,2,FALSE),0),0)</f>
        <v>0</v>
      </c>
      <c r="AE155" s="63">
        <f>IFERROR(IF(VLOOKUP(B155,'출력일보 25일'!$D$10:$E$70,2,FALSE)&gt;0,VLOOKUP(B155,'출력일보 25일'!$D$10:$E$70,2,FALSE),0),0)+IFERROR(IF(VLOOKUP(B155,'출력일보 25일'!$L$10:$M$70,2,FALSE)&gt;0,VLOOKUP(B155,'출력일보 25일'!$L$10:$M$70,2,FALSE),0),0)</f>
        <v>0</v>
      </c>
      <c r="AF155" s="63">
        <f>IFERROR(IF(VLOOKUP(B155,'출력일보 26일'!$D$10:$E$70,2,FALSE)&gt;0,VLOOKUP(B155,'출력일보 26일'!$D$10:$E$70,2,FALSE),0),0)+IFERROR(IF(VLOOKUP(B155,'출력일보 26일'!$L$10:$M$70,2,FALSE)&gt;0,VLOOKUP(B155,'출력일보 26일'!$L$10:$M$70,2,FALSE),0),0)</f>
        <v>0</v>
      </c>
      <c r="AG155" s="63">
        <f>IFERROR(IF(VLOOKUP(B155,'출력일보 27일'!$D$10:$E$70,2,FALSE)&gt;0,VLOOKUP(B155,'출력일보 27일'!$D$10:$E$70,2,FALSE),0),0)+IFERROR(IF(VLOOKUP(B155,'출력일보 27일'!$L$10:$M$70,2,FALSE)&gt;0,VLOOKUP(B155,'출력일보 27일'!$L$10:$M$70,2,FALSE),0),0)</f>
        <v>0</v>
      </c>
      <c r="AH155" s="63">
        <f>IFERROR(IF(VLOOKUP(B155,'출력일보 28일'!$D$10:$E$70,2,FALSE)&gt;0,VLOOKUP(B155,'출력일보 28일'!$D$10:$E$70,2,FALSE),0),0)+IFERROR(IF(VLOOKUP(B155,'출력일보 28일'!$L$10:$M$70,2,FALSE)&gt;0,VLOOKUP(B155,'출력일보 28일'!$L$10:$M$70,2,FALSE),0),0)</f>
        <v>0</v>
      </c>
      <c r="AI155" s="63">
        <f>IFERROR(IF(VLOOKUP(B155,'출력일보 29일'!$D$10:$E$70,2,FALSE)&gt;0,VLOOKUP(B155,'출력일보 29일'!$D$10:$E$70,2,FALSE),0),0)+IFERROR(IF(VLOOKUP(B155,'출력일보 29일'!$L$10:$M$70,2,FALSE)&gt;0,VLOOKUP(B155,'출력일보 29일'!$L$10:$M$70,2,FALSE),0),0)</f>
        <v>0</v>
      </c>
      <c r="AJ155" s="63">
        <f>IFERROR(IF(VLOOKUP(B155,'출력일보 30일'!$D$10:$E$70,2,FALSE)&gt;0,VLOOKUP(B155,'출력일보 30일'!$D$10:$E$70,2,FALSE),0),0)+IFERROR(IF(VLOOKUP(B155,'출력일보 30일'!$L$10:$M$70,2,FALSE)&gt;0,VLOOKUP(B155,'출력일보 30일'!$L$10:$M$70,2,FALSE),0),0)</f>
        <v>0</v>
      </c>
      <c r="AK155" s="64">
        <f>IFERROR(IF(VLOOKUP(B155,'출력일보 31일'!$D$10:$E$70,2,FALSE)&gt;0,VLOOKUP(B155,'출력일보 31일'!$D$10:$E$70,2,FALSE),0),0)+IFERROR(IF(VLOOKUP(B155,'출력일보 31일'!$L$10:$M$70,2,FALSE)&gt;0,VLOOKUP(B155,'출력일보 31일'!$L$10:$M$70,2,FALSE),0),0)</f>
        <v>0</v>
      </c>
      <c r="AL155" s="75">
        <f t="shared" si="32"/>
        <v>0</v>
      </c>
      <c r="AM155" s="76">
        <f t="shared" si="33"/>
        <v>0</v>
      </c>
      <c r="AN155" s="77"/>
      <c r="AO155" s="95">
        <f t="shared" si="34"/>
        <v>0</v>
      </c>
      <c r="AP155" s="96">
        <f t="shared" si="35"/>
        <v>0</v>
      </c>
      <c r="AQ155" s="97">
        <f t="shared" si="36"/>
        <v>0</v>
      </c>
      <c r="AR155" s="97">
        <f t="shared" si="37"/>
        <v>0</v>
      </c>
      <c r="AS155" s="95">
        <f t="shared" si="38"/>
        <v>0</v>
      </c>
      <c r="AT155" s="96">
        <f t="shared" si="39"/>
        <v>0</v>
      </c>
      <c r="AU155" s="89"/>
      <c r="AV155" s="82"/>
      <c r="AW155" s="83"/>
      <c r="AX155" s="83"/>
      <c r="AY155" s="87"/>
    </row>
    <row r="156" spans="1:51" ht="30" customHeight="1">
      <c r="A156" s="148"/>
      <c r="B156" s="143"/>
      <c r="C156" s="143"/>
      <c r="D156" s="143"/>
      <c r="E156" s="143"/>
      <c r="F156" s="144"/>
      <c r="G156" s="62">
        <f>IFERROR(IF(VLOOKUP(B156,'출력일보 1일'!$D$10:$E$70,2,FALSE)&gt;0,VLOOKUP(B156,'출력일보 1일'!$D$10:$E$70,2,FALSE),0),0)+IFERROR(IF(VLOOKUP(B156,'출력일보 1일'!$L$10:$M$70,2,FALSE)&gt;0,VLOOKUP(B156,'출력일보 1일'!$L$10:$M$70,2,FALSE),0),0)</f>
        <v>0</v>
      </c>
      <c r="H156" s="63">
        <f>IFERROR(IF(VLOOKUP(B156,'출력일보 2일'!$D$10:$E$70,2,FALSE)&gt;0,VLOOKUP(B156,'출력일보 2일'!$D$10:$E$70,2,FALSE),0),0)+IFERROR(IF(VLOOKUP(B156,'출력일보 2일'!$L$10:$M$70,2,FALSE)&gt;0,VLOOKUP(B156,'출력일보 2일'!$L$10:$M$70,2,FALSE),0),0)</f>
        <v>0</v>
      </c>
      <c r="I156" s="63">
        <f>IFERROR(IF(VLOOKUP(B156,'출력일보 3일'!$D$10:$E$70,2,FALSE)&gt;0,VLOOKUP(B156,'출력일보 3일'!$D$10:$E$70,2,FALSE),0),0)+IFERROR(IF(VLOOKUP(B156,'출력일보 3일'!$L$10:$M$70,2,FALSE)&gt;0,VLOOKUP(B156,'출력일보 3일'!$L$10:$M$70,2,FALSE),0),0)</f>
        <v>0</v>
      </c>
      <c r="J156" s="63">
        <f>IFERROR(IF(VLOOKUP(B156,'출력일보 4일'!$D$10:$E$70,2,FALSE)&gt;0,VLOOKUP(B156,'출력일보 4일'!$D$10:$E$70,2,FALSE),0),0)+IFERROR(IF(VLOOKUP(B156,'출력일보 4일'!$L$10:$M$70,2,FALSE)&gt;0,VLOOKUP(B156,'출력일보 4일'!$L$10:$M$70,2,FALSE),0),0)</f>
        <v>0</v>
      </c>
      <c r="K156" s="63">
        <f>IFERROR(IF(VLOOKUP(B156,'출력일보 5일'!$D$10:$E$70,2,FALSE)&gt;0,VLOOKUP(B156,'출력일보 5일'!$D$10:$E$70,2,FALSE),0),0)+IFERROR(IF(VLOOKUP(B156,'출력일보 5일'!$L$10:$M$70,2,FALSE)&gt;0,VLOOKUP(B156,'출력일보 5일'!$L$10:$M$70,2,FALSE),0),0)</f>
        <v>0</v>
      </c>
      <c r="L156" s="63">
        <f>IFERROR(IF(VLOOKUP(B156,'출력일보 6일'!$D$10:$E$70,2,FALSE)&gt;0,VLOOKUP(B156,'출력일보 6일'!$D$10:$E$70,2,FALSE),0),0)+IFERROR(IF(VLOOKUP(B156,'출력일보 6일'!$L$10:$M$70,2,FALSE)&gt;0,VLOOKUP(B156,'출력일보 6일'!$L$10:$M$70,2,FALSE),0),0)</f>
        <v>0</v>
      </c>
      <c r="M156" s="63">
        <f>IFERROR(IF(VLOOKUP(B156,'출력일보 7일'!$D$10:$E$70,2,FALSE)&gt;0,VLOOKUP(B156,'출력일보 7일'!$D$10:$E$70,2,FALSE),0),0)+IFERROR(IF(VLOOKUP(B156,'출력일보 7일'!$L$10:$M$70,2,FALSE)&gt;0,VLOOKUP(B156,'출력일보 7일'!$L$10:$M$70,2,FALSE),0),0)</f>
        <v>0</v>
      </c>
      <c r="N156" s="63">
        <f>IFERROR(IF(VLOOKUP(B156,'출력일보 8일'!$D$10:$E$70,2,FALSE)&gt;0,VLOOKUP(B156,'출력일보 8일'!$D$10:$E$70,2,FALSE),0),0)+IFERROR(IF(VLOOKUP(B156,'출력일보 8일'!$L$10:$M$70,2,FALSE)&gt;0,VLOOKUP(B156,'출력일보 8일'!$L$10:$M$70,2,FALSE),0),0)</f>
        <v>0</v>
      </c>
      <c r="O156" s="63">
        <f>IFERROR(IF(VLOOKUP(B156,'출력일보 9일'!$D$10:$E$70,2,FALSE)&gt;0,VLOOKUP(B156,'출력일보 9일'!$D$10:$E$70,2,FALSE),0),0)+IFERROR(IF(VLOOKUP(B156,'출력일보 9일'!$L$10:$M$70,2,FALSE)&gt;0,VLOOKUP(B156,'출력일보 9일'!$L$10:$M$70,2,FALSE),0),0)</f>
        <v>0</v>
      </c>
      <c r="P156" s="63">
        <f>IFERROR(IF(VLOOKUP(B156,'출력일보 10일'!$D$10:$E$70,2,FALSE)&gt;0,VLOOKUP(B156,'출력일보 10일'!$D$10:$E$70,2,FALSE),0),0)+IFERROR(IF(VLOOKUP(B156,'출력일보 10일'!$L$10:$M$70,2,FALSE)&gt;0,VLOOKUP(B156,'출력일보 10일'!$L$10:$M$70,2,FALSE),0),0)</f>
        <v>0</v>
      </c>
      <c r="Q156" s="63">
        <f>IFERROR(IF(VLOOKUP(B156,'출력일보 11일'!$D$10:$E$70,2,FALSE)&gt;0,VLOOKUP(B156,'출력일보 11일'!$D$10:$E$70,2,FALSE),0),0)+IFERROR(IF(VLOOKUP(B156,'출력일보 11일'!$L$10:$M$70,2,FALSE)&gt;0,VLOOKUP(B156,'출력일보 11일'!$L$10:$M$70,2,FALSE),0),0)</f>
        <v>0</v>
      </c>
      <c r="R156" s="63">
        <f>IFERROR(IF(VLOOKUP(B156,'출력일보 12일'!$D$10:$E$70,2,FALSE)&gt;0,VLOOKUP(B156,'출력일보 12일'!$D$10:$E$70,2,FALSE),0),0)+IFERROR(IF(VLOOKUP(B156,'출력일보 12일'!$L$10:$M$70,2,FALSE)&gt;0,VLOOKUP(B156,'출력일보 12일'!$L$10:$M$70,2,FALSE),0),0)</f>
        <v>0</v>
      </c>
      <c r="S156" s="63">
        <f>IFERROR(IF(VLOOKUP(B156,'출력일보 13일'!$D$10:$E$70,2,FALSE)&gt;0,VLOOKUP(B156,'출력일보 13일'!$D$10:$E$70,2,FALSE),0),0)+IFERROR(IF(VLOOKUP(B156,'출력일보 13일'!$L$10:$M$70,2,FALSE)&gt;0,VLOOKUP(B156,'출력일보 13일'!$L$10:$M$70,2,FALSE),0),0)</f>
        <v>0</v>
      </c>
      <c r="T156" s="63">
        <f>IFERROR(IF(VLOOKUP(B156,'출력일보 14일'!$D$10:$E$70,2,FALSE)&gt;0,VLOOKUP(B156,'출력일보 14일'!$D$10:$E$70,2,FALSE),0),0)+IFERROR(IF(VLOOKUP(B156,'출력일보 14일'!$L$10:$M$70,2,FALSE)&gt;0,VLOOKUP(B156,'출력일보 14일'!$L$10:$M$70,2,FALSE),0),0)</f>
        <v>0</v>
      </c>
      <c r="U156" s="63">
        <f>IFERROR(IF(VLOOKUP(B156,'출력일보 15일'!$D$10:$E$70,2,FALSE)&gt;0,VLOOKUP(B156,'출력일보 15일'!$D$10:$E$70,2,FALSE),0),0)+IFERROR(IF(VLOOKUP(B156,'출력일보 15일'!$L$10:$M$70,2,FALSE)&gt;0,VLOOKUP(B156,'출력일보 15일'!$L$10:$M$70,2,FALSE),0),0)</f>
        <v>0</v>
      </c>
      <c r="V156" s="63">
        <f>IFERROR(IF(VLOOKUP(B156,'출력일보 16일'!$D$10:$E$70,2,FALSE)&gt;0,VLOOKUP(B156,'출력일보 16일'!$D$10:$E$70,2,FALSE),0),0)+IFERROR(IF(VLOOKUP(B156,'출력일보 16일'!$L$10:$M$70,2,FALSE)&gt;0,VLOOKUP(B156,'출력일보 16일'!$L$10:$M$70,2,FALSE),0),0)</f>
        <v>0</v>
      </c>
      <c r="W156" s="63">
        <f>IFERROR(IF(VLOOKUP(B156,'출력일보 17일'!$D$10:$E$70,2,FALSE)&gt;0,VLOOKUP(B156,'출력일보 17일'!$D$10:$E$70,2,FALSE),0),0)+IFERROR(IF(VLOOKUP(B156,'출력일보 17일'!$L$10:$M$70,2,FALSE)&gt;0,VLOOKUP(B156,'출력일보 17일'!$L$10:$M$70,2,FALSE),0),0)</f>
        <v>0</v>
      </c>
      <c r="X156" s="63">
        <f>IFERROR(IF(VLOOKUP(B156,'출력일보 18일'!$D$10:$E$70,2,FALSE)&gt;0,VLOOKUP(B156,'출력일보 18일'!$D$10:$E$70,2,FALSE),0),0)+IFERROR(IF(VLOOKUP(B156,'출력일보 18일'!$L$10:$M$70,2,FALSE)&gt;0,VLOOKUP(B156,'출력일보 18일'!$L$10:$M$70,2,FALSE),0),0)</f>
        <v>0</v>
      </c>
      <c r="Y156" s="63">
        <f>IFERROR(IF(VLOOKUP(B156,'출력일보 19일'!$D$10:$E$70,2,FALSE)&gt;0,VLOOKUP(B156,'출력일보 19일'!$D$10:$E$70,2,FALSE),0),0)+IFERROR(IF(VLOOKUP(B156,'출력일보 19일'!$L$10:$M$70,2,FALSE)&gt;0,VLOOKUP(B156,'출력일보 19일'!$L$10:$M$70,2,FALSE),0),0)</f>
        <v>0</v>
      </c>
      <c r="Z156" s="63">
        <f>IFERROR(IF(VLOOKUP(B156,'출력일보 20일'!$D$10:$E$70,2,FALSE)&gt;0,VLOOKUP(B156,'출력일보 20일'!$D$10:$E$70,2,FALSE),0),0)+IFERROR(IF(VLOOKUP(B156,'출력일보 20일'!$L$10:$M$70,2,FALSE)&gt;0,VLOOKUP(B156,'출력일보 20일'!$L$10:$M$70,2,FALSE),0),0)</f>
        <v>0</v>
      </c>
      <c r="AA156" s="63">
        <f>IFERROR(IF(VLOOKUP(B156,'출력일보 21일'!$D$10:$E$70,2,FALSE)&gt;0,VLOOKUP(B156,'출력일보 21일'!$D$10:$E$70,2,FALSE),0),0)+IFERROR(IF(VLOOKUP(B156,'출력일보 21일'!$L$10:$M$70,2,FALSE)&gt;0,VLOOKUP(B156,'출력일보 21일'!$L$10:$M$70,2,FALSE),0),0)</f>
        <v>0</v>
      </c>
      <c r="AB156" s="63">
        <f>IFERROR(IF(VLOOKUP(B156,'출력일보 22일'!$D$10:$E$70,2,FALSE)&gt;0,VLOOKUP(B156,'출력일보 22일'!$D$10:$E$70,2,FALSE),0),0)+IFERROR(IF(VLOOKUP(B156,'출력일보 22일'!$L$10:$M$70,2,FALSE)&gt;0,VLOOKUP(B156,'출력일보 22일'!$L$10:$M$70,2,FALSE),0),0)</f>
        <v>0</v>
      </c>
      <c r="AC156" s="63">
        <f>IFERROR(IF(VLOOKUP(B156,'출력일보 23일'!$D$10:$E$70,2,FALSE)&gt;0,VLOOKUP(B156,'출력일보 23일'!$D$10:$E$70,2,FALSE),0),0)+IFERROR(IF(VLOOKUP(B156,'출력일보 23일'!$L$10:$M$70,2,FALSE)&gt;0,VLOOKUP(B156,'출력일보 23일'!$L$10:$M$70,2,FALSE),0),0)</f>
        <v>0</v>
      </c>
      <c r="AD156" s="63">
        <f>IFERROR(IF(VLOOKUP(B156,'출력일보 24일'!$D$10:$E$70,2,FALSE)&gt;0,VLOOKUP(B156,'출력일보 24일'!$D$10:$E$70,2,FALSE),0),0)+IFERROR(IF(VLOOKUP(B156,'출력일보 24일'!$L$10:$M$70,2,FALSE)&gt;0,VLOOKUP(B156,'출력일보 24일'!$L$10:$M$70,2,FALSE),0),0)</f>
        <v>0</v>
      </c>
      <c r="AE156" s="63">
        <f>IFERROR(IF(VLOOKUP(B156,'출력일보 25일'!$D$10:$E$70,2,FALSE)&gt;0,VLOOKUP(B156,'출력일보 25일'!$D$10:$E$70,2,FALSE),0),0)+IFERROR(IF(VLOOKUP(B156,'출력일보 25일'!$L$10:$M$70,2,FALSE)&gt;0,VLOOKUP(B156,'출력일보 25일'!$L$10:$M$70,2,FALSE),0),0)</f>
        <v>0</v>
      </c>
      <c r="AF156" s="63">
        <f>IFERROR(IF(VLOOKUP(B156,'출력일보 26일'!$D$10:$E$70,2,FALSE)&gt;0,VLOOKUP(B156,'출력일보 26일'!$D$10:$E$70,2,FALSE),0),0)+IFERROR(IF(VLOOKUP(B156,'출력일보 26일'!$L$10:$M$70,2,FALSE)&gt;0,VLOOKUP(B156,'출력일보 26일'!$L$10:$M$70,2,FALSE),0),0)</f>
        <v>0</v>
      </c>
      <c r="AG156" s="63">
        <f>IFERROR(IF(VLOOKUP(B156,'출력일보 27일'!$D$10:$E$70,2,FALSE)&gt;0,VLOOKUP(B156,'출력일보 27일'!$D$10:$E$70,2,FALSE),0),0)+IFERROR(IF(VLOOKUP(B156,'출력일보 27일'!$L$10:$M$70,2,FALSE)&gt;0,VLOOKUP(B156,'출력일보 27일'!$L$10:$M$70,2,FALSE),0),0)</f>
        <v>0</v>
      </c>
      <c r="AH156" s="63">
        <f>IFERROR(IF(VLOOKUP(B156,'출력일보 28일'!$D$10:$E$70,2,FALSE)&gt;0,VLOOKUP(B156,'출력일보 28일'!$D$10:$E$70,2,FALSE),0),0)+IFERROR(IF(VLOOKUP(B156,'출력일보 28일'!$L$10:$M$70,2,FALSE)&gt;0,VLOOKUP(B156,'출력일보 28일'!$L$10:$M$70,2,FALSE),0),0)</f>
        <v>0</v>
      </c>
      <c r="AI156" s="63">
        <f>IFERROR(IF(VLOOKUP(B156,'출력일보 29일'!$D$10:$E$70,2,FALSE)&gt;0,VLOOKUP(B156,'출력일보 29일'!$D$10:$E$70,2,FALSE),0),0)+IFERROR(IF(VLOOKUP(B156,'출력일보 29일'!$L$10:$M$70,2,FALSE)&gt;0,VLOOKUP(B156,'출력일보 29일'!$L$10:$M$70,2,FALSE),0),0)</f>
        <v>0</v>
      </c>
      <c r="AJ156" s="63">
        <f>IFERROR(IF(VLOOKUP(B156,'출력일보 30일'!$D$10:$E$70,2,FALSE)&gt;0,VLOOKUP(B156,'출력일보 30일'!$D$10:$E$70,2,FALSE),0),0)+IFERROR(IF(VLOOKUP(B156,'출력일보 30일'!$L$10:$M$70,2,FALSE)&gt;0,VLOOKUP(B156,'출력일보 30일'!$L$10:$M$70,2,FALSE),0),0)</f>
        <v>0</v>
      </c>
      <c r="AK156" s="64">
        <f>IFERROR(IF(VLOOKUP(B156,'출력일보 31일'!$D$10:$E$70,2,FALSE)&gt;0,VLOOKUP(B156,'출력일보 31일'!$D$10:$E$70,2,FALSE),0),0)+IFERROR(IF(VLOOKUP(B156,'출력일보 31일'!$L$10:$M$70,2,FALSE)&gt;0,VLOOKUP(B156,'출력일보 31일'!$L$10:$M$70,2,FALSE),0),0)</f>
        <v>0</v>
      </c>
      <c r="AL156" s="75">
        <f t="shared" si="32"/>
        <v>0</v>
      </c>
      <c r="AM156" s="76">
        <f t="shared" si="33"/>
        <v>0</v>
      </c>
      <c r="AN156" s="77"/>
      <c r="AO156" s="95">
        <f t="shared" si="34"/>
        <v>0</v>
      </c>
      <c r="AP156" s="96">
        <f t="shared" si="35"/>
        <v>0</v>
      </c>
      <c r="AQ156" s="97">
        <f t="shared" si="36"/>
        <v>0</v>
      </c>
      <c r="AR156" s="97">
        <f t="shared" si="37"/>
        <v>0</v>
      </c>
      <c r="AS156" s="95">
        <f t="shared" si="38"/>
        <v>0</v>
      </c>
      <c r="AT156" s="96">
        <f t="shared" si="39"/>
        <v>0</v>
      </c>
      <c r="AU156" s="89"/>
      <c r="AV156" s="82"/>
      <c r="AW156" s="83"/>
      <c r="AX156" s="83"/>
      <c r="AY156" s="87"/>
    </row>
    <row r="157" spans="1:51" ht="30" customHeight="1">
      <c r="A157" s="148"/>
      <c r="B157" s="141"/>
      <c r="C157" s="141"/>
      <c r="D157" s="141"/>
      <c r="E157" s="141"/>
      <c r="F157" s="142"/>
      <c r="G157" s="62">
        <f>IFERROR(IF(VLOOKUP(B157,'출력일보 1일'!$D$10:$E$70,2,FALSE)&gt;0,VLOOKUP(B157,'출력일보 1일'!$D$10:$E$70,2,FALSE),0),0)+IFERROR(IF(VLOOKUP(B157,'출력일보 1일'!$L$10:$M$70,2,FALSE)&gt;0,VLOOKUP(B157,'출력일보 1일'!$L$10:$M$70,2,FALSE),0),0)</f>
        <v>0</v>
      </c>
      <c r="H157" s="63">
        <f>IFERROR(IF(VLOOKUP(B157,'출력일보 2일'!$D$10:$E$70,2,FALSE)&gt;0,VLOOKUP(B157,'출력일보 2일'!$D$10:$E$70,2,FALSE),0),0)+IFERROR(IF(VLOOKUP(B157,'출력일보 2일'!$L$10:$M$70,2,FALSE)&gt;0,VLOOKUP(B157,'출력일보 2일'!$L$10:$M$70,2,FALSE),0),0)</f>
        <v>0</v>
      </c>
      <c r="I157" s="63">
        <f>IFERROR(IF(VLOOKUP(B157,'출력일보 3일'!$D$10:$E$70,2,FALSE)&gt;0,VLOOKUP(B157,'출력일보 3일'!$D$10:$E$70,2,FALSE),0),0)+IFERROR(IF(VLOOKUP(B157,'출력일보 3일'!$L$10:$M$70,2,FALSE)&gt;0,VLOOKUP(B157,'출력일보 3일'!$L$10:$M$70,2,FALSE),0),0)</f>
        <v>0</v>
      </c>
      <c r="J157" s="63">
        <f>IFERROR(IF(VLOOKUP(B157,'출력일보 4일'!$D$10:$E$70,2,FALSE)&gt;0,VLOOKUP(B157,'출력일보 4일'!$D$10:$E$70,2,FALSE),0),0)+IFERROR(IF(VLOOKUP(B157,'출력일보 4일'!$L$10:$M$70,2,FALSE)&gt;0,VLOOKUP(B157,'출력일보 4일'!$L$10:$M$70,2,FALSE),0),0)</f>
        <v>0</v>
      </c>
      <c r="K157" s="63">
        <f>IFERROR(IF(VLOOKUP(B157,'출력일보 5일'!$D$10:$E$70,2,FALSE)&gt;0,VLOOKUP(B157,'출력일보 5일'!$D$10:$E$70,2,FALSE),0),0)+IFERROR(IF(VLOOKUP(B157,'출력일보 5일'!$L$10:$M$70,2,FALSE)&gt;0,VLOOKUP(B157,'출력일보 5일'!$L$10:$M$70,2,FALSE),0),0)</f>
        <v>0</v>
      </c>
      <c r="L157" s="63">
        <f>IFERROR(IF(VLOOKUP(B157,'출력일보 6일'!$D$10:$E$70,2,FALSE)&gt;0,VLOOKUP(B157,'출력일보 6일'!$D$10:$E$70,2,FALSE),0),0)+IFERROR(IF(VLOOKUP(B157,'출력일보 6일'!$L$10:$M$70,2,FALSE)&gt;0,VLOOKUP(B157,'출력일보 6일'!$L$10:$M$70,2,FALSE),0),0)</f>
        <v>0</v>
      </c>
      <c r="M157" s="63">
        <f>IFERROR(IF(VLOOKUP(B157,'출력일보 7일'!$D$10:$E$70,2,FALSE)&gt;0,VLOOKUP(B157,'출력일보 7일'!$D$10:$E$70,2,FALSE),0),0)+IFERROR(IF(VLOOKUP(B157,'출력일보 7일'!$L$10:$M$70,2,FALSE)&gt;0,VLOOKUP(B157,'출력일보 7일'!$L$10:$M$70,2,FALSE),0),0)</f>
        <v>0</v>
      </c>
      <c r="N157" s="63">
        <f>IFERROR(IF(VLOOKUP(B157,'출력일보 8일'!$D$10:$E$70,2,FALSE)&gt;0,VLOOKUP(B157,'출력일보 8일'!$D$10:$E$70,2,FALSE),0),0)+IFERROR(IF(VLOOKUP(B157,'출력일보 8일'!$L$10:$M$70,2,FALSE)&gt;0,VLOOKUP(B157,'출력일보 8일'!$L$10:$M$70,2,FALSE),0),0)</f>
        <v>0</v>
      </c>
      <c r="O157" s="63">
        <f>IFERROR(IF(VLOOKUP(B157,'출력일보 9일'!$D$10:$E$70,2,FALSE)&gt;0,VLOOKUP(B157,'출력일보 9일'!$D$10:$E$70,2,FALSE),0),0)+IFERROR(IF(VLOOKUP(B157,'출력일보 9일'!$L$10:$M$70,2,FALSE)&gt;0,VLOOKUP(B157,'출력일보 9일'!$L$10:$M$70,2,FALSE),0),0)</f>
        <v>0</v>
      </c>
      <c r="P157" s="63">
        <f>IFERROR(IF(VLOOKUP(B157,'출력일보 10일'!$D$10:$E$70,2,FALSE)&gt;0,VLOOKUP(B157,'출력일보 10일'!$D$10:$E$70,2,FALSE),0),0)+IFERROR(IF(VLOOKUP(B157,'출력일보 10일'!$L$10:$M$70,2,FALSE)&gt;0,VLOOKUP(B157,'출력일보 10일'!$L$10:$M$70,2,FALSE),0),0)</f>
        <v>0</v>
      </c>
      <c r="Q157" s="63">
        <f>IFERROR(IF(VLOOKUP(B157,'출력일보 11일'!$D$10:$E$70,2,FALSE)&gt;0,VLOOKUP(B157,'출력일보 11일'!$D$10:$E$70,2,FALSE),0),0)+IFERROR(IF(VLOOKUP(B157,'출력일보 11일'!$L$10:$M$70,2,FALSE)&gt;0,VLOOKUP(B157,'출력일보 11일'!$L$10:$M$70,2,FALSE),0),0)</f>
        <v>0</v>
      </c>
      <c r="R157" s="63">
        <f>IFERROR(IF(VLOOKUP(B157,'출력일보 12일'!$D$10:$E$70,2,FALSE)&gt;0,VLOOKUP(B157,'출력일보 12일'!$D$10:$E$70,2,FALSE),0),0)+IFERROR(IF(VLOOKUP(B157,'출력일보 12일'!$L$10:$M$70,2,FALSE)&gt;0,VLOOKUP(B157,'출력일보 12일'!$L$10:$M$70,2,FALSE),0),0)</f>
        <v>0</v>
      </c>
      <c r="S157" s="63">
        <f>IFERROR(IF(VLOOKUP(B157,'출력일보 13일'!$D$10:$E$70,2,FALSE)&gt;0,VLOOKUP(B157,'출력일보 13일'!$D$10:$E$70,2,FALSE),0),0)+IFERROR(IF(VLOOKUP(B157,'출력일보 13일'!$L$10:$M$70,2,FALSE)&gt;0,VLOOKUP(B157,'출력일보 13일'!$L$10:$M$70,2,FALSE),0),0)</f>
        <v>0</v>
      </c>
      <c r="T157" s="63">
        <f>IFERROR(IF(VLOOKUP(B157,'출력일보 14일'!$D$10:$E$70,2,FALSE)&gt;0,VLOOKUP(B157,'출력일보 14일'!$D$10:$E$70,2,FALSE),0),0)+IFERROR(IF(VLOOKUP(B157,'출력일보 14일'!$L$10:$M$70,2,FALSE)&gt;0,VLOOKUP(B157,'출력일보 14일'!$L$10:$M$70,2,FALSE),0),0)</f>
        <v>0</v>
      </c>
      <c r="U157" s="63">
        <f>IFERROR(IF(VLOOKUP(B157,'출력일보 15일'!$D$10:$E$70,2,FALSE)&gt;0,VLOOKUP(B157,'출력일보 15일'!$D$10:$E$70,2,FALSE),0),0)+IFERROR(IF(VLOOKUP(B157,'출력일보 15일'!$L$10:$M$70,2,FALSE)&gt;0,VLOOKUP(B157,'출력일보 15일'!$L$10:$M$70,2,FALSE),0),0)</f>
        <v>0</v>
      </c>
      <c r="V157" s="63">
        <f>IFERROR(IF(VLOOKUP(B157,'출력일보 16일'!$D$10:$E$70,2,FALSE)&gt;0,VLOOKUP(B157,'출력일보 16일'!$D$10:$E$70,2,FALSE),0),0)+IFERROR(IF(VLOOKUP(B157,'출력일보 16일'!$L$10:$M$70,2,FALSE)&gt;0,VLOOKUP(B157,'출력일보 16일'!$L$10:$M$70,2,FALSE),0),0)</f>
        <v>0</v>
      </c>
      <c r="W157" s="63">
        <f>IFERROR(IF(VLOOKUP(B157,'출력일보 17일'!$D$10:$E$70,2,FALSE)&gt;0,VLOOKUP(B157,'출력일보 17일'!$D$10:$E$70,2,FALSE),0),0)+IFERROR(IF(VLOOKUP(B157,'출력일보 17일'!$L$10:$M$70,2,FALSE)&gt;0,VLOOKUP(B157,'출력일보 17일'!$L$10:$M$70,2,FALSE),0),0)</f>
        <v>0</v>
      </c>
      <c r="X157" s="63">
        <f>IFERROR(IF(VLOOKUP(B157,'출력일보 18일'!$D$10:$E$70,2,FALSE)&gt;0,VLOOKUP(B157,'출력일보 18일'!$D$10:$E$70,2,FALSE),0),0)+IFERROR(IF(VLOOKUP(B157,'출력일보 18일'!$L$10:$M$70,2,FALSE)&gt;0,VLOOKUP(B157,'출력일보 18일'!$L$10:$M$70,2,FALSE),0),0)</f>
        <v>0</v>
      </c>
      <c r="Y157" s="63">
        <f>IFERROR(IF(VLOOKUP(B157,'출력일보 19일'!$D$10:$E$70,2,FALSE)&gt;0,VLOOKUP(B157,'출력일보 19일'!$D$10:$E$70,2,FALSE),0),0)+IFERROR(IF(VLOOKUP(B157,'출력일보 19일'!$L$10:$M$70,2,FALSE)&gt;0,VLOOKUP(B157,'출력일보 19일'!$L$10:$M$70,2,FALSE),0),0)</f>
        <v>0</v>
      </c>
      <c r="Z157" s="63">
        <f>IFERROR(IF(VLOOKUP(B157,'출력일보 20일'!$D$10:$E$70,2,FALSE)&gt;0,VLOOKUP(B157,'출력일보 20일'!$D$10:$E$70,2,FALSE),0),0)+IFERROR(IF(VLOOKUP(B157,'출력일보 20일'!$L$10:$M$70,2,FALSE)&gt;0,VLOOKUP(B157,'출력일보 20일'!$L$10:$M$70,2,FALSE),0),0)</f>
        <v>0</v>
      </c>
      <c r="AA157" s="63">
        <f>IFERROR(IF(VLOOKUP(B157,'출력일보 21일'!$D$10:$E$70,2,FALSE)&gt;0,VLOOKUP(B157,'출력일보 21일'!$D$10:$E$70,2,FALSE),0),0)+IFERROR(IF(VLOOKUP(B157,'출력일보 21일'!$L$10:$M$70,2,FALSE)&gt;0,VLOOKUP(B157,'출력일보 21일'!$L$10:$M$70,2,FALSE),0),0)</f>
        <v>0</v>
      </c>
      <c r="AB157" s="63">
        <f>IFERROR(IF(VLOOKUP(B157,'출력일보 22일'!$D$10:$E$70,2,FALSE)&gt;0,VLOOKUP(B157,'출력일보 22일'!$D$10:$E$70,2,FALSE),0),0)+IFERROR(IF(VLOOKUP(B157,'출력일보 22일'!$L$10:$M$70,2,FALSE)&gt;0,VLOOKUP(B157,'출력일보 22일'!$L$10:$M$70,2,FALSE),0),0)</f>
        <v>0</v>
      </c>
      <c r="AC157" s="63">
        <f>IFERROR(IF(VLOOKUP(B157,'출력일보 23일'!$D$10:$E$70,2,FALSE)&gt;0,VLOOKUP(B157,'출력일보 23일'!$D$10:$E$70,2,FALSE),0),0)+IFERROR(IF(VLOOKUP(B157,'출력일보 23일'!$L$10:$M$70,2,FALSE)&gt;0,VLOOKUP(B157,'출력일보 23일'!$L$10:$M$70,2,FALSE),0),0)</f>
        <v>0</v>
      </c>
      <c r="AD157" s="63">
        <f>IFERROR(IF(VLOOKUP(B157,'출력일보 24일'!$D$10:$E$70,2,FALSE)&gt;0,VLOOKUP(B157,'출력일보 24일'!$D$10:$E$70,2,FALSE),0),0)+IFERROR(IF(VLOOKUP(B157,'출력일보 24일'!$L$10:$M$70,2,FALSE)&gt;0,VLOOKUP(B157,'출력일보 24일'!$L$10:$M$70,2,FALSE),0),0)</f>
        <v>0</v>
      </c>
      <c r="AE157" s="63">
        <f>IFERROR(IF(VLOOKUP(B157,'출력일보 25일'!$D$10:$E$70,2,FALSE)&gt;0,VLOOKUP(B157,'출력일보 25일'!$D$10:$E$70,2,FALSE),0),0)+IFERROR(IF(VLOOKUP(B157,'출력일보 25일'!$L$10:$M$70,2,FALSE)&gt;0,VLOOKUP(B157,'출력일보 25일'!$L$10:$M$70,2,FALSE),0),0)</f>
        <v>0</v>
      </c>
      <c r="AF157" s="63">
        <f>IFERROR(IF(VLOOKUP(B157,'출력일보 26일'!$D$10:$E$70,2,FALSE)&gt;0,VLOOKUP(B157,'출력일보 26일'!$D$10:$E$70,2,FALSE),0),0)+IFERROR(IF(VLOOKUP(B157,'출력일보 26일'!$L$10:$M$70,2,FALSE)&gt;0,VLOOKUP(B157,'출력일보 26일'!$L$10:$M$70,2,FALSE),0),0)</f>
        <v>0</v>
      </c>
      <c r="AG157" s="63">
        <f>IFERROR(IF(VLOOKUP(B157,'출력일보 27일'!$D$10:$E$70,2,FALSE)&gt;0,VLOOKUP(B157,'출력일보 27일'!$D$10:$E$70,2,FALSE),0),0)+IFERROR(IF(VLOOKUP(B157,'출력일보 27일'!$L$10:$M$70,2,FALSE)&gt;0,VLOOKUP(B157,'출력일보 27일'!$L$10:$M$70,2,FALSE),0),0)</f>
        <v>0</v>
      </c>
      <c r="AH157" s="63">
        <f>IFERROR(IF(VLOOKUP(B157,'출력일보 28일'!$D$10:$E$70,2,FALSE)&gt;0,VLOOKUP(B157,'출력일보 28일'!$D$10:$E$70,2,FALSE),0),0)+IFERROR(IF(VLOOKUP(B157,'출력일보 28일'!$L$10:$M$70,2,FALSE)&gt;0,VLOOKUP(B157,'출력일보 28일'!$L$10:$M$70,2,FALSE),0),0)</f>
        <v>0</v>
      </c>
      <c r="AI157" s="63">
        <f>IFERROR(IF(VLOOKUP(B157,'출력일보 29일'!$D$10:$E$70,2,FALSE)&gt;0,VLOOKUP(B157,'출력일보 29일'!$D$10:$E$70,2,FALSE),0),0)+IFERROR(IF(VLOOKUP(B157,'출력일보 29일'!$L$10:$M$70,2,FALSE)&gt;0,VLOOKUP(B157,'출력일보 29일'!$L$10:$M$70,2,FALSE),0),0)</f>
        <v>0</v>
      </c>
      <c r="AJ157" s="63">
        <f>IFERROR(IF(VLOOKUP(B157,'출력일보 30일'!$D$10:$E$70,2,FALSE)&gt;0,VLOOKUP(B157,'출력일보 30일'!$D$10:$E$70,2,FALSE),0),0)+IFERROR(IF(VLOOKUP(B157,'출력일보 30일'!$L$10:$M$70,2,FALSE)&gt;0,VLOOKUP(B157,'출력일보 30일'!$L$10:$M$70,2,FALSE),0),0)</f>
        <v>0</v>
      </c>
      <c r="AK157" s="64">
        <f>IFERROR(IF(VLOOKUP(B157,'출력일보 31일'!$D$10:$E$70,2,FALSE)&gt;0,VLOOKUP(B157,'출력일보 31일'!$D$10:$E$70,2,FALSE),0),0)+IFERROR(IF(VLOOKUP(B157,'출력일보 31일'!$L$10:$M$70,2,FALSE)&gt;0,VLOOKUP(B157,'출력일보 31일'!$L$10:$M$70,2,FALSE),0),0)</f>
        <v>0</v>
      </c>
      <c r="AL157" s="75">
        <f t="shared" si="32"/>
        <v>0</v>
      </c>
      <c r="AM157" s="76">
        <f t="shared" si="33"/>
        <v>0</v>
      </c>
      <c r="AN157" s="77"/>
      <c r="AO157" s="95">
        <f t="shared" si="34"/>
        <v>0</v>
      </c>
      <c r="AP157" s="96">
        <f t="shared" si="35"/>
        <v>0</v>
      </c>
      <c r="AQ157" s="97">
        <f t="shared" si="36"/>
        <v>0</v>
      </c>
      <c r="AR157" s="97">
        <f t="shared" si="37"/>
        <v>0</v>
      </c>
      <c r="AS157" s="95">
        <f t="shared" si="38"/>
        <v>0</v>
      </c>
      <c r="AT157" s="96">
        <f t="shared" si="39"/>
        <v>0</v>
      </c>
      <c r="AU157" s="89"/>
      <c r="AV157" s="82"/>
      <c r="AW157" s="83"/>
      <c r="AX157" s="83"/>
      <c r="AY157" s="87"/>
    </row>
    <row r="158" spans="1:51" ht="30" customHeight="1">
      <c r="A158" s="148"/>
      <c r="B158" s="141"/>
      <c r="C158" s="141"/>
      <c r="D158" s="141"/>
      <c r="E158" s="141"/>
      <c r="F158" s="142"/>
      <c r="G158" s="62">
        <f>IFERROR(IF(VLOOKUP(B158,'출력일보 1일'!$D$10:$E$70,2,FALSE)&gt;0,VLOOKUP(B158,'출력일보 1일'!$D$10:$E$70,2,FALSE),0),0)+IFERROR(IF(VLOOKUP(B158,'출력일보 1일'!$L$10:$M$70,2,FALSE)&gt;0,VLOOKUP(B158,'출력일보 1일'!$L$10:$M$70,2,FALSE),0),0)</f>
        <v>0</v>
      </c>
      <c r="H158" s="63">
        <f>IFERROR(IF(VLOOKUP(B158,'출력일보 2일'!$D$10:$E$70,2,FALSE)&gt;0,VLOOKUP(B158,'출력일보 2일'!$D$10:$E$70,2,FALSE),0),0)+IFERROR(IF(VLOOKUP(B158,'출력일보 2일'!$L$10:$M$70,2,FALSE)&gt;0,VLOOKUP(B158,'출력일보 2일'!$L$10:$M$70,2,FALSE),0),0)</f>
        <v>0</v>
      </c>
      <c r="I158" s="63">
        <f>IFERROR(IF(VLOOKUP(B158,'출력일보 3일'!$D$10:$E$70,2,FALSE)&gt;0,VLOOKUP(B158,'출력일보 3일'!$D$10:$E$70,2,FALSE),0),0)+IFERROR(IF(VLOOKUP(B158,'출력일보 3일'!$L$10:$M$70,2,FALSE)&gt;0,VLOOKUP(B158,'출력일보 3일'!$L$10:$M$70,2,FALSE),0),0)</f>
        <v>0</v>
      </c>
      <c r="J158" s="63">
        <f>IFERROR(IF(VLOOKUP(B158,'출력일보 4일'!$D$10:$E$70,2,FALSE)&gt;0,VLOOKUP(B158,'출력일보 4일'!$D$10:$E$70,2,FALSE),0),0)+IFERROR(IF(VLOOKUP(B158,'출력일보 4일'!$L$10:$M$70,2,FALSE)&gt;0,VLOOKUP(B158,'출력일보 4일'!$L$10:$M$70,2,FALSE),0),0)</f>
        <v>0</v>
      </c>
      <c r="K158" s="63">
        <f>IFERROR(IF(VLOOKUP(B158,'출력일보 5일'!$D$10:$E$70,2,FALSE)&gt;0,VLOOKUP(B158,'출력일보 5일'!$D$10:$E$70,2,FALSE),0),0)+IFERROR(IF(VLOOKUP(B158,'출력일보 5일'!$L$10:$M$70,2,FALSE)&gt;0,VLOOKUP(B158,'출력일보 5일'!$L$10:$M$70,2,FALSE),0),0)</f>
        <v>0</v>
      </c>
      <c r="L158" s="63">
        <f>IFERROR(IF(VLOOKUP(B158,'출력일보 6일'!$D$10:$E$70,2,FALSE)&gt;0,VLOOKUP(B158,'출력일보 6일'!$D$10:$E$70,2,FALSE),0),0)+IFERROR(IF(VLOOKUP(B158,'출력일보 6일'!$L$10:$M$70,2,FALSE)&gt;0,VLOOKUP(B158,'출력일보 6일'!$L$10:$M$70,2,FALSE),0),0)</f>
        <v>0</v>
      </c>
      <c r="M158" s="63">
        <f>IFERROR(IF(VLOOKUP(B158,'출력일보 7일'!$D$10:$E$70,2,FALSE)&gt;0,VLOOKUP(B158,'출력일보 7일'!$D$10:$E$70,2,FALSE),0),0)+IFERROR(IF(VLOOKUP(B158,'출력일보 7일'!$L$10:$M$70,2,FALSE)&gt;0,VLOOKUP(B158,'출력일보 7일'!$L$10:$M$70,2,FALSE),0),0)</f>
        <v>0</v>
      </c>
      <c r="N158" s="63">
        <f>IFERROR(IF(VLOOKUP(B158,'출력일보 8일'!$D$10:$E$70,2,FALSE)&gt;0,VLOOKUP(B158,'출력일보 8일'!$D$10:$E$70,2,FALSE),0),0)+IFERROR(IF(VLOOKUP(B158,'출력일보 8일'!$L$10:$M$70,2,FALSE)&gt;0,VLOOKUP(B158,'출력일보 8일'!$L$10:$M$70,2,FALSE),0),0)</f>
        <v>0</v>
      </c>
      <c r="O158" s="63">
        <f>IFERROR(IF(VLOOKUP(B158,'출력일보 9일'!$D$10:$E$70,2,FALSE)&gt;0,VLOOKUP(B158,'출력일보 9일'!$D$10:$E$70,2,FALSE),0),0)+IFERROR(IF(VLOOKUP(B158,'출력일보 9일'!$L$10:$M$70,2,FALSE)&gt;0,VLOOKUP(B158,'출력일보 9일'!$L$10:$M$70,2,FALSE),0),0)</f>
        <v>0</v>
      </c>
      <c r="P158" s="63">
        <f>IFERROR(IF(VLOOKUP(B158,'출력일보 10일'!$D$10:$E$70,2,FALSE)&gt;0,VLOOKUP(B158,'출력일보 10일'!$D$10:$E$70,2,FALSE),0),0)+IFERROR(IF(VLOOKUP(B158,'출력일보 10일'!$L$10:$M$70,2,FALSE)&gt;0,VLOOKUP(B158,'출력일보 10일'!$L$10:$M$70,2,FALSE),0),0)</f>
        <v>0</v>
      </c>
      <c r="Q158" s="63">
        <f>IFERROR(IF(VLOOKUP(B158,'출력일보 11일'!$D$10:$E$70,2,FALSE)&gt;0,VLOOKUP(B158,'출력일보 11일'!$D$10:$E$70,2,FALSE),0),0)+IFERROR(IF(VLOOKUP(B158,'출력일보 11일'!$L$10:$M$70,2,FALSE)&gt;0,VLOOKUP(B158,'출력일보 11일'!$L$10:$M$70,2,FALSE),0),0)</f>
        <v>0</v>
      </c>
      <c r="R158" s="63">
        <f>IFERROR(IF(VLOOKUP(B158,'출력일보 12일'!$D$10:$E$70,2,FALSE)&gt;0,VLOOKUP(B158,'출력일보 12일'!$D$10:$E$70,2,FALSE),0),0)+IFERROR(IF(VLOOKUP(B158,'출력일보 12일'!$L$10:$M$70,2,FALSE)&gt;0,VLOOKUP(B158,'출력일보 12일'!$L$10:$M$70,2,FALSE),0),0)</f>
        <v>0</v>
      </c>
      <c r="S158" s="63">
        <f>IFERROR(IF(VLOOKUP(B158,'출력일보 13일'!$D$10:$E$70,2,FALSE)&gt;0,VLOOKUP(B158,'출력일보 13일'!$D$10:$E$70,2,FALSE),0),0)+IFERROR(IF(VLOOKUP(B158,'출력일보 13일'!$L$10:$M$70,2,FALSE)&gt;0,VLOOKUP(B158,'출력일보 13일'!$L$10:$M$70,2,FALSE),0),0)</f>
        <v>0</v>
      </c>
      <c r="T158" s="63">
        <f>IFERROR(IF(VLOOKUP(B158,'출력일보 14일'!$D$10:$E$70,2,FALSE)&gt;0,VLOOKUP(B158,'출력일보 14일'!$D$10:$E$70,2,FALSE),0),0)+IFERROR(IF(VLOOKUP(B158,'출력일보 14일'!$L$10:$M$70,2,FALSE)&gt;0,VLOOKUP(B158,'출력일보 14일'!$L$10:$M$70,2,FALSE),0),0)</f>
        <v>0</v>
      </c>
      <c r="U158" s="63">
        <f>IFERROR(IF(VLOOKUP(B158,'출력일보 15일'!$D$10:$E$70,2,FALSE)&gt;0,VLOOKUP(B158,'출력일보 15일'!$D$10:$E$70,2,FALSE),0),0)+IFERROR(IF(VLOOKUP(B158,'출력일보 15일'!$L$10:$M$70,2,FALSE)&gt;0,VLOOKUP(B158,'출력일보 15일'!$L$10:$M$70,2,FALSE),0),0)</f>
        <v>0</v>
      </c>
      <c r="V158" s="63">
        <f>IFERROR(IF(VLOOKUP(B158,'출력일보 16일'!$D$10:$E$70,2,FALSE)&gt;0,VLOOKUP(B158,'출력일보 16일'!$D$10:$E$70,2,FALSE),0),0)+IFERROR(IF(VLOOKUP(B158,'출력일보 16일'!$L$10:$M$70,2,FALSE)&gt;0,VLOOKUP(B158,'출력일보 16일'!$L$10:$M$70,2,FALSE),0),0)</f>
        <v>0</v>
      </c>
      <c r="W158" s="63">
        <f>IFERROR(IF(VLOOKUP(B158,'출력일보 17일'!$D$10:$E$70,2,FALSE)&gt;0,VLOOKUP(B158,'출력일보 17일'!$D$10:$E$70,2,FALSE),0),0)+IFERROR(IF(VLOOKUP(B158,'출력일보 17일'!$L$10:$M$70,2,FALSE)&gt;0,VLOOKUP(B158,'출력일보 17일'!$L$10:$M$70,2,FALSE),0),0)</f>
        <v>0</v>
      </c>
      <c r="X158" s="63">
        <f>IFERROR(IF(VLOOKUP(B158,'출력일보 18일'!$D$10:$E$70,2,FALSE)&gt;0,VLOOKUP(B158,'출력일보 18일'!$D$10:$E$70,2,FALSE),0),0)+IFERROR(IF(VLOOKUP(B158,'출력일보 18일'!$L$10:$M$70,2,FALSE)&gt;0,VLOOKUP(B158,'출력일보 18일'!$L$10:$M$70,2,FALSE),0),0)</f>
        <v>0</v>
      </c>
      <c r="Y158" s="63">
        <f>IFERROR(IF(VLOOKUP(B158,'출력일보 19일'!$D$10:$E$70,2,FALSE)&gt;0,VLOOKUP(B158,'출력일보 19일'!$D$10:$E$70,2,FALSE),0),0)+IFERROR(IF(VLOOKUP(B158,'출력일보 19일'!$L$10:$M$70,2,FALSE)&gt;0,VLOOKUP(B158,'출력일보 19일'!$L$10:$M$70,2,FALSE),0),0)</f>
        <v>0</v>
      </c>
      <c r="Z158" s="63">
        <f>IFERROR(IF(VLOOKUP(B158,'출력일보 20일'!$D$10:$E$70,2,FALSE)&gt;0,VLOOKUP(B158,'출력일보 20일'!$D$10:$E$70,2,FALSE),0),0)+IFERROR(IF(VLOOKUP(B158,'출력일보 20일'!$L$10:$M$70,2,FALSE)&gt;0,VLOOKUP(B158,'출력일보 20일'!$L$10:$M$70,2,FALSE),0),0)</f>
        <v>0</v>
      </c>
      <c r="AA158" s="63">
        <f>IFERROR(IF(VLOOKUP(B158,'출력일보 21일'!$D$10:$E$70,2,FALSE)&gt;0,VLOOKUP(B158,'출력일보 21일'!$D$10:$E$70,2,FALSE),0),0)+IFERROR(IF(VLOOKUP(B158,'출력일보 21일'!$L$10:$M$70,2,FALSE)&gt;0,VLOOKUP(B158,'출력일보 21일'!$L$10:$M$70,2,FALSE),0),0)</f>
        <v>0</v>
      </c>
      <c r="AB158" s="63">
        <f>IFERROR(IF(VLOOKUP(B158,'출력일보 22일'!$D$10:$E$70,2,FALSE)&gt;0,VLOOKUP(B158,'출력일보 22일'!$D$10:$E$70,2,FALSE),0),0)+IFERROR(IF(VLOOKUP(B158,'출력일보 22일'!$L$10:$M$70,2,FALSE)&gt;0,VLOOKUP(B158,'출력일보 22일'!$L$10:$M$70,2,FALSE),0),0)</f>
        <v>0</v>
      </c>
      <c r="AC158" s="63">
        <f>IFERROR(IF(VLOOKUP(B158,'출력일보 23일'!$D$10:$E$70,2,FALSE)&gt;0,VLOOKUP(B158,'출력일보 23일'!$D$10:$E$70,2,FALSE),0),0)+IFERROR(IF(VLOOKUP(B158,'출력일보 23일'!$L$10:$M$70,2,FALSE)&gt;0,VLOOKUP(B158,'출력일보 23일'!$L$10:$M$70,2,FALSE),0),0)</f>
        <v>0</v>
      </c>
      <c r="AD158" s="63">
        <f>IFERROR(IF(VLOOKUP(B158,'출력일보 24일'!$D$10:$E$70,2,FALSE)&gt;0,VLOOKUP(B158,'출력일보 24일'!$D$10:$E$70,2,FALSE),0),0)+IFERROR(IF(VLOOKUP(B158,'출력일보 24일'!$L$10:$M$70,2,FALSE)&gt;0,VLOOKUP(B158,'출력일보 24일'!$L$10:$M$70,2,FALSE),0),0)</f>
        <v>0</v>
      </c>
      <c r="AE158" s="63">
        <f>IFERROR(IF(VLOOKUP(B158,'출력일보 25일'!$D$10:$E$70,2,FALSE)&gt;0,VLOOKUP(B158,'출력일보 25일'!$D$10:$E$70,2,FALSE),0),0)+IFERROR(IF(VLOOKUP(B158,'출력일보 25일'!$L$10:$M$70,2,FALSE)&gt;0,VLOOKUP(B158,'출력일보 25일'!$L$10:$M$70,2,FALSE),0),0)</f>
        <v>0</v>
      </c>
      <c r="AF158" s="63">
        <f>IFERROR(IF(VLOOKUP(B158,'출력일보 26일'!$D$10:$E$70,2,FALSE)&gt;0,VLOOKUP(B158,'출력일보 26일'!$D$10:$E$70,2,FALSE),0),0)+IFERROR(IF(VLOOKUP(B158,'출력일보 26일'!$L$10:$M$70,2,FALSE)&gt;0,VLOOKUP(B158,'출력일보 26일'!$L$10:$M$70,2,FALSE),0),0)</f>
        <v>0</v>
      </c>
      <c r="AG158" s="63">
        <f>IFERROR(IF(VLOOKUP(B158,'출력일보 27일'!$D$10:$E$70,2,FALSE)&gt;0,VLOOKUP(B158,'출력일보 27일'!$D$10:$E$70,2,FALSE),0),0)+IFERROR(IF(VLOOKUP(B158,'출력일보 27일'!$L$10:$M$70,2,FALSE)&gt;0,VLOOKUP(B158,'출력일보 27일'!$L$10:$M$70,2,FALSE),0),0)</f>
        <v>0</v>
      </c>
      <c r="AH158" s="63">
        <f>IFERROR(IF(VLOOKUP(B158,'출력일보 28일'!$D$10:$E$70,2,FALSE)&gt;0,VLOOKUP(B158,'출력일보 28일'!$D$10:$E$70,2,FALSE),0),0)+IFERROR(IF(VLOOKUP(B158,'출력일보 28일'!$L$10:$M$70,2,FALSE)&gt;0,VLOOKUP(B158,'출력일보 28일'!$L$10:$M$70,2,FALSE),0),0)</f>
        <v>0</v>
      </c>
      <c r="AI158" s="63">
        <f>IFERROR(IF(VLOOKUP(B158,'출력일보 29일'!$D$10:$E$70,2,FALSE)&gt;0,VLOOKUP(B158,'출력일보 29일'!$D$10:$E$70,2,FALSE),0),0)+IFERROR(IF(VLOOKUP(B158,'출력일보 29일'!$L$10:$M$70,2,FALSE)&gt;0,VLOOKUP(B158,'출력일보 29일'!$L$10:$M$70,2,FALSE),0),0)</f>
        <v>0</v>
      </c>
      <c r="AJ158" s="63">
        <f>IFERROR(IF(VLOOKUP(B158,'출력일보 30일'!$D$10:$E$70,2,FALSE)&gt;0,VLOOKUP(B158,'출력일보 30일'!$D$10:$E$70,2,FALSE),0),0)+IFERROR(IF(VLOOKUP(B158,'출력일보 30일'!$L$10:$M$70,2,FALSE)&gt;0,VLOOKUP(B158,'출력일보 30일'!$L$10:$M$70,2,FALSE),0),0)</f>
        <v>0</v>
      </c>
      <c r="AK158" s="64">
        <f>IFERROR(IF(VLOOKUP(B158,'출력일보 31일'!$D$10:$E$70,2,FALSE)&gt;0,VLOOKUP(B158,'출력일보 31일'!$D$10:$E$70,2,FALSE),0),0)+IFERROR(IF(VLOOKUP(B158,'출력일보 31일'!$L$10:$M$70,2,FALSE)&gt;0,VLOOKUP(B158,'출력일보 31일'!$L$10:$M$70,2,FALSE),0),0)</f>
        <v>0</v>
      </c>
      <c r="AL158" s="75">
        <f t="shared" si="32"/>
        <v>0</v>
      </c>
      <c r="AM158" s="76">
        <f t="shared" si="33"/>
        <v>0</v>
      </c>
      <c r="AN158" s="77"/>
      <c r="AO158" s="95">
        <f t="shared" si="34"/>
        <v>0</v>
      </c>
      <c r="AP158" s="96">
        <f t="shared" si="35"/>
        <v>0</v>
      </c>
      <c r="AQ158" s="97">
        <f t="shared" si="36"/>
        <v>0</v>
      </c>
      <c r="AR158" s="97">
        <f t="shared" si="37"/>
        <v>0</v>
      </c>
      <c r="AS158" s="95">
        <f t="shared" si="38"/>
        <v>0</v>
      </c>
      <c r="AT158" s="96">
        <f t="shared" si="39"/>
        <v>0</v>
      </c>
      <c r="AU158" s="89"/>
      <c r="AV158" s="82"/>
      <c r="AW158" s="83"/>
      <c r="AX158" s="83"/>
      <c r="AY158" s="87"/>
    </row>
    <row r="159" spans="1:51" ht="30" customHeight="1">
      <c r="A159" s="148"/>
      <c r="B159" s="143"/>
      <c r="C159" s="143"/>
      <c r="D159" s="143"/>
      <c r="E159" s="143"/>
      <c r="F159" s="144"/>
      <c r="G159" s="62">
        <f>IFERROR(IF(VLOOKUP(B159,'출력일보 1일'!$D$10:$E$70,2,FALSE)&gt;0,VLOOKUP(B159,'출력일보 1일'!$D$10:$E$70,2,FALSE),0),0)+IFERROR(IF(VLOOKUP(B159,'출력일보 1일'!$L$10:$M$70,2,FALSE)&gt;0,VLOOKUP(B159,'출력일보 1일'!$L$10:$M$70,2,FALSE),0),0)</f>
        <v>0</v>
      </c>
      <c r="H159" s="63">
        <f>IFERROR(IF(VLOOKUP(B159,'출력일보 2일'!$D$10:$E$70,2,FALSE)&gt;0,VLOOKUP(B159,'출력일보 2일'!$D$10:$E$70,2,FALSE),0),0)+IFERROR(IF(VLOOKUP(B159,'출력일보 2일'!$L$10:$M$70,2,FALSE)&gt;0,VLOOKUP(B159,'출력일보 2일'!$L$10:$M$70,2,FALSE),0),0)</f>
        <v>0</v>
      </c>
      <c r="I159" s="63">
        <f>IFERROR(IF(VLOOKUP(B159,'출력일보 3일'!$D$10:$E$70,2,FALSE)&gt;0,VLOOKUP(B159,'출력일보 3일'!$D$10:$E$70,2,FALSE),0),0)+IFERROR(IF(VLOOKUP(B159,'출력일보 3일'!$L$10:$M$70,2,FALSE)&gt;0,VLOOKUP(B159,'출력일보 3일'!$L$10:$M$70,2,FALSE),0),0)</f>
        <v>0</v>
      </c>
      <c r="J159" s="63">
        <f>IFERROR(IF(VLOOKUP(B159,'출력일보 4일'!$D$10:$E$70,2,FALSE)&gt;0,VLOOKUP(B159,'출력일보 4일'!$D$10:$E$70,2,FALSE),0),0)+IFERROR(IF(VLOOKUP(B159,'출력일보 4일'!$L$10:$M$70,2,FALSE)&gt;0,VLOOKUP(B159,'출력일보 4일'!$L$10:$M$70,2,FALSE),0),0)</f>
        <v>0</v>
      </c>
      <c r="K159" s="63">
        <f>IFERROR(IF(VLOOKUP(B159,'출력일보 5일'!$D$10:$E$70,2,FALSE)&gt;0,VLOOKUP(B159,'출력일보 5일'!$D$10:$E$70,2,FALSE),0),0)+IFERROR(IF(VLOOKUP(B159,'출력일보 5일'!$L$10:$M$70,2,FALSE)&gt;0,VLOOKUP(B159,'출력일보 5일'!$L$10:$M$70,2,FALSE),0),0)</f>
        <v>0</v>
      </c>
      <c r="L159" s="63">
        <f>IFERROR(IF(VLOOKUP(B159,'출력일보 6일'!$D$10:$E$70,2,FALSE)&gt;0,VLOOKUP(B159,'출력일보 6일'!$D$10:$E$70,2,FALSE),0),0)+IFERROR(IF(VLOOKUP(B159,'출력일보 6일'!$L$10:$M$70,2,FALSE)&gt;0,VLOOKUP(B159,'출력일보 6일'!$L$10:$M$70,2,FALSE),0),0)</f>
        <v>0</v>
      </c>
      <c r="M159" s="63">
        <f>IFERROR(IF(VLOOKUP(B159,'출력일보 7일'!$D$10:$E$70,2,FALSE)&gt;0,VLOOKUP(B159,'출력일보 7일'!$D$10:$E$70,2,FALSE),0),0)+IFERROR(IF(VLOOKUP(B159,'출력일보 7일'!$L$10:$M$70,2,FALSE)&gt;0,VLOOKUP(B159,'출력일보 7일'!$L$10:$M$70,2,FALSE),0),0)</f>
        <v>0</v>
      </c>
      <c r="N159" s="63">
        <f>IFERROR(IF(VLOOKUP(B159,'출력일보 8일'!$D$10:$E$70,2,FALSE)&gt;0,VLOOKUP(B159,'출력일보 8일'!$D$10:$E$70,2,FALSE),0),0)+IFERROR(IF(VLOOKUP(B159,'출력일보 8일'!$L$10:$M$70,2,FALSE)&gt;0,VLOOKUP(B159,'출력일보 8일'!$L$10:$M$70,2,FALSE),0),0)</f>
        <v>0</v>
      </c>
      <c r="O159" s="63">
        <f>IFERROR(IF(VLOOKUP(B159,'출력일보 9일'!$D$10:$E$70,2,FALSE)&gt;0,VLOOKUP(B159,'출력일보 9일'!$D$10:$E$70,2,FALSE),0),0)+IFERROR(IF(VLOOKUP(B159,'출력일보 9일'!$L$10:$M$70,2,FALSE)&gt;0,VLOOKUP(B159,'출력일보 9일'!$L$10:$M$70,2,FALSE),0),0)</f>
        <v>0</v>
      </c>
      <c r="P159" s="63">
        <f>IFERROR(IF(VLOOKUP(B159,'출력일보 10일'!$D$10:$E$70,2,FALSE)&gt;0,VLOOKUP(B159,'출력일보 10일'!$D$10:$E$70,2,FALSE),0),0)+IFERROR(IF(VLOOKUP(B159,'출력일보 10일'!$L$10:$M$70,2,FALSE)&gt;0,VLOOKUP(B159,'출력일보 10일'!$L$10:$M$70,2,FALSE),0),0)</f>
        <v>0</v>
      </c>
      <c r="Q159" s="63">
        <f>IFERROR(IF(VLOOKUP(B159,'출력일보 11일'!$D$10:$E$70,2,FALSE)&gt;0,VLOOKUP(B159,'출력일보 11일'!$D$10:$E$70,2,FALSE),0),0)+IFERROR(IF(VLOOKUP(B159,'출력일보 11일'!$L$10:$M$70,2,FALSE)&gt;0,VLOOKUP(B159,'출력일보 11일'!$L$10:$M$70,2,FALSE),0),0)</f>
        <v>0</v>
      </c>
      <c r="R159" s="63">
        <f>IFERROR(IF(VLOOKUP(B159,'출력일보 12일'!$D$10:$E$70,2,FALSE)&gt;0,VLOOKUP(B159,'출력일보 12일'!$D$10:$E$70,2,FALSE),0),0)+IFERROR(IF(VLOOKUP(B159,'출력일보 12일'!$L$10:$M$70,2,FALSE)&gt;0,VLOOKUP(B159,'출력일보 12일'!$L$10:$M$70,2,FALSE),0),0)</f>
        <v>0</v>
      </c>
      <c r="S159" s="63">
        <f>IFERROR(IF(VLOOKUP(B159,'출력일보 13일'!$D$10:$E$70,2,FALSE)&gt;0,VLOOKUP(B159,'출력일보 13일'!$D$10:$E$70,2,FALSE),0),0)+IFERROR(IF(VLOOKUP(B159,'출력일보 13일'!$L$10:$M$70,2,FALSE)&gt;0,VLOOKUP(B159,'출력일보 13일'!$L$10:$M$70,2,FALSE),0),0)</f>
        <v>0</v>
      </c>
      <c r="T159" s="63">
        <f>IFERROR(IF(VLOOKUP(B159,'출력일보 14일'!$D$10:$E$70,2,FALSE)&gt;0,VLOOKUP(B159,'출력일보 14일'!$D$10:$E$70,2,FALSE),0),0)+IFERROR(IF(VLOOKUP(B159,'출력일보 14일'!$L$10:$M$70,2,FALSE)&gt;0,VLOOKUP(B159,'출력일보 14일'!$L$10:$M$70,2,FALSE),0),0)</f>
        <v>0</v>
      </c>
      <c r="U159" s="63">
        <f>IFERROR(IF(VLOOKUP(B159,'출력일보 15일'!$D$10:$E$70,2,FALSE)&gt;0,VLOOKUP(B159,'출력일보 15일'!$D$10:$E$70,2,FALSE),0),0)+IFERROR(IF(VLOOKUP(B159,'출력일보 15일'!$L$10:$M$70,2,FALSE)&gt;0,VLOOKUP(B159,'출력일보 15일'!$L$10:$M$70,2,FALSE),0),0)</f>
        <v>0</v>
      </c>
      <c r="V159" s="63">
        <f>IFERROR(IF(VLOOKUP(B159,'출력일보 16일'!$D$10:$E$70,2,FALSE)&gt;0,VLOOKUP(B159,'출력일보 16일'!$D$10:$E$70,2,FALSE),0),0)+IFERROR(IF(VLOOKUP(B159,'출력일보 16일'!$L$10:$M$70,2,FALSE)&gt;0,VLOOKUP(B159,'출력일보 16일'!$L$10:$M$70,2,FALSE),0),0)</f>
        <v>0</v>
      </c>
      <c r="W159" s="63">
        <f>IFERROR(IF(VLOOKUP(B159,'출력일보 17일'!$D$10:$E$70,2,FALSE)&gt;0,VLOOKUP(B159,'출력일보 17일'!$D$10:$E$70,2,FALSE),0),0)+IFERROR(IF(VLOOKUP(B159,'출력일보 17일'!$L$10:$M$70,2,FALSE)&gt;0,VLOOKUP(B159,'출력일보 17일'!$L$10:$M$70,2,FALSE),0),0)</f>
        <v>0</v>
      </c>
      <c r="X159" s="63">
        <f>IFERROR(IF(VLOOKUP(B159,'출력일보 18일'!$D$10:$E$70,2,FALSE)&gt;0,VLOOKUP(B159,'출력일보 18일'!$D$10:$E$70,2,FALSE),0),0)+IFERROR(IF(VLOOKUP(B159,'출력일보 18일'!$L$10:$M$70,2,FALSE)&gt;0,VLOOKUP(B159,'출력일보 18일'!$L$10:$M$70,2,FALSE),0),0)</f>
        <v>0</v>
      </c>
      <c r="Y159" s="63">
        <f>IFERROR(IF(VLOOKUP(B159,'출력일보 19일'!$D$10:$E$70,2,FALSE)&gt;0,VLOOKUP(B159,'출력일보 19일'!$D$10:$E$70,2,FALSE),0),0)+IFERROR(IF(VLOOKUP(B159,'출력일보 19일'!$L$10:$M$70,2,FALSE)&gt;0,VLOOKUP(B159,'출력일보 19일'!$L$10:$M$70,2,FALSE),0),0)</f>
        <v>0</v>
      </c>
      <c r="Z159" s="63">
        <f>IFERROR(IF(VLOOKUP(B159,'출력일보 20일'!$D$10:$E$70,2,FALSE)&gt;0,VLOOKUP(B159,'출력일보 20일'!$D$10:$E$70,2,FALSE),0),0)+IFERROR(IF(VLOOKUP(B159,'출력일보 20일'!$L$10:$M$70,2,FALSE)&gt;0,VLOOKUP(B159,'출력일보 20일'!$L$10:$M$70,2,FALSE),0),0)</f>
        <v>0</v>
      </c>
      <c r="AA159" s="63">
        <f>IFERROR(IF(VLOOKUP(B159,'출력일보 21일'!$D$10:$E$70,2,FALSE)&gt;0,VLOOKUP(B159,'출력일보 21일'!$D$10:$E$70,2,FALSE),0),0)+IFERROR(IF(VLOOKUP(B159,'출력일보 21일'!$L$10:$M$70,2,FALSE)&gt;0,VLOOKUP(B159,'출력일보 21일'!$L$10:$M$70,2,FALSE),0),0)</f>
        <v>0</v>
      </c>
      <c r="AB159" s="63">
        <f>IFERROR(IF(VLOOKUP(B159,'출력일보 22일'!$D$10:$E$70,2,FALSE)&gt;0,VLOOKUP(B159,'출력일보 22일'!$D$10:$E$70,2,FALSE),0),0)+IFERROR(IF(VLOOKUP(B159,'출력일보 22일'!$L$10:$M$70,2,FALSE)&gt;0,VLOOKUP(B159,'출력일보 22일'!$L$10:$M$70,2,FALSE),0),0)</f>
        <v>0</v>
      </c>
      <c r="AC159" s="63">
        <f>IFERROR(IF(VLOOKUP(B159,'출력일보 23일'!$D$10:$E$70,2,FALSE)&gt;0,VLOOKUP(B159,'출력일보 23일'!$D$10:$E$70,2,FALSE),0),0)+IFERROR(IF(VLOOKUP(B159,'출력일보 23일'!$L$10:$M$70,2,FALSE)&gt;0,VLOOKUP(B159,'출력일보 23일'!$L$10:$M$70,2,FALSE),0),0)</f>
        <v>0</v>
      </c>
      <c r="AD159" s="63">
        <f>IFERROR(IF(VLOOKUP(B159,'출력일보 24일'!$D$10:$E$70,2,FALSE)&gt;0,VLOOKUP(B159,'출력일보 24일'!$D$10:$E$70,2,FALSE),0),0)+IFERROR(IF(VLOOKUP(B159,'출력일보 24일'!$L$10:$M$70,2,FALSE)&gt;0,VLOOKUP(B159,'출력일보 24일'!$L$10:$M$70,2,FALSE),0),0)</f>
        <v>0</v>
      </c>
      <c r="AE159" s="63">
        <f>IFERROR(IF(VLOOKUP(B159,'출력일보 25일'!$D$10:$E$70,2,FALSE)&gt;0,VLOOKUP(B159,'출력일보 25일'!$D$10:$E$70,2,FALSE),0),0)+IFERROR(IF(VLOOKUP(B159,'출력일보 25일'!$L$10:$M$70,2,FALSE)&gt;0,VLOOKUP(B159,'출력일보 25일'!$L$10:$M$70,2,FALSE),0),0)</f>
        <v>0</v>
      </c>
      <c r="AF159" s="63">
        <f>IFERROR(IF(VLOOKUP(B159,'출력일보 26일'!$D$10:$E$70,2,FALSE)&gt;0,VLOOKUP(B159,'출력일보 26일'!$D$10:$E$70,2,FALSE),0),0)+IFERROR(IF(VLOOKUP(B159,'출력일보 26일'!$L$10:$M$70,2,FALSE)&gt;0,VLOOKUP(B159,'출력일보 26일'!$L$10:$M$70,2,FALSE),0),0)</f>
        <v>0</v>
      </c>
      <c r="AG159" s="63">
        <f>IFERROR(IF(VLOOKUP(B159,'출력일보 27일'!$D$10:$E$70,2,FALSE)&gt;0,VLOOKUP(B159,'출력일보 27일'!$D$10:$E$70,2,FALSE),0),0)+IFERROR(IF(VLOOKUP(B159,'출력일보 27일'!$L$10:$M$70,2,FALSE)&gt;0,VLOOKUP(B159,'출력일보 27일'!$L$10:$M$70,2,FALSE),0),0)</f>
        <v>0</v>
      </c>
      <c r="AH159" s="63">
        <f>IFERROR(IF(VLOOKUP(B159,'출력일보 28일'!$D$10:$E$70,2,FALSE)&gt;0,VLOOKUP(B159,'출력일보 28일'!$D$10:$E$70,2,FALSE),0),0)+IFERROR(IF(VLOOKUP(B159,'출력일보 28일'!$L$10:$M$70,2,FALSE)&gt;0,VLOOKUP(B159,'출력일보 28일'!$L$10:$M$70,2,FALSE),0),0)</f>
        <v>0</v>
      </c>
      <c r="AI159" s="63">
        <f>IFERROR(IF(VLOOKUP(B159,'출력일보 29일'!$D$10:$E$70,2,FALSE)&gt;0,VLOOKUP(B159,'출력일보 29일'!$D$10:$E$70,2,FALSE),0),0)+IFERROR(IF(VLOOKUP(B159,'출력일보 29일'!$L$10:$M$70,2,FALSE)&gt;0,VLOOKUP(B159,'출력일보 29일'!$L$10:$M$70,2,FALSE),0),0)</f>
        <v>0</v>
      </c>
      <c r="AJ159" s="63">
        <f>IFERROR(IF(VLOOKUP(B159,'출력일보 30일'!$D$10:$E$70,2,FALSE)&gt;0,VLOOKUP(B159,'출력일보 30일'!$D$10:$E$70,2,FALSE),0),0)+IFERROR(IF(VLOOKUP(B159,'출력일보 30일'!$L$10:$M$70,2,FALSE)&gt;0,VLOOKUP(B159,'출력일보 30일'!$L$10:$M$70,2,FALSE),0),0)</f>
        <v>0</v>
      </c>
      <c r="AK159" s="64">
        <f>IFERROR(IF(VLOOKUP(B159,'출력일보 31일'!$D$10:$E$70,2,FALSE)&gt;0,VLOOKUP(B159,'출력일보 31일'!$D$10:$E$70,2,FALSE),0),0)+IFERROR(IF(VLOOKUP(B159,'출력일보 31일'!$L$10:$M$70,2,FALSE)&gt;0,VLOOKUP(B159,'출력일보 31일'!$L$10:$M$70,2,FALSE),0),0)</f>
        <v>0</v>
      </c>
      <c r="AL159" s="75">
        <f t="shared" si="32"/>
        <v>0</v>
      </c>
      <c r="AM159" s="76">
        <f t="shared" si="33"/>
        <v>0</v>
      </c>
      <c r="AN159" s="77"/>
      <c r="AO159" s="95">
        <f t="shared" si="34"/>
        <v>0</v>
      </c>
      <c r="AP159" s="96">
        <f t="shared" si="35"/>
        <v>0</v>
      </c>
      <c r="AQ159" s="97">
        <f t="shared" si="36"/>
        <v>0</v>
      </c>
      <c r="AR159" s="97">
        <f t="shared" si="37"/>
        <v>0</v>
      </c>
      <c r="AS159" s="95">
        <f t="shared" si="38"/>
        <v>0</v>
      </c>
      <c r="AT159" s="96">
        <f t="shared" si="39"/>
        <v>0</v>
      </c>
      <c r="AU159" s="89"/>
      <c r="AV159" s="82"/>
      <c r="AW159" s="83"/>
      <c r="AX159" s="83"/>
      <c r="AY159" s="87"/>
    </row>
    <row r="160" spans="1:51" ht="30" customHeight="1">
      <c r="A160" s="148"/>
      <c r="B160" s="141"/>
      <c r="C160" s="141"/>
      <c r="D160" s="141"/>
      <c r="E160" s="141"/>
      <c r="F160" s="142"/>
      <c r="G160" s="62">
        <f>IFERROR(IF(VLOOKUP(B160,'출력일보 1일'!$D$10:$E$70,2,FALSE)&gt;0,VLOOKUP(B160,'출력일보 1일'!$D$10:$E$70,2,FALSE),0),0)+IFERROR(IF(VLOOKUP(B160,'출력일보 1일'!$L$10:$M$70,2,FALSE)&gt;0,VLOOKUP(B160,'출력일보 1일'!$L$10:$M$70,2,FALSE),0),0)</f>
        <v>0</v>
      </c>
      <c r="H160" s="63">
        <f>IFERROR(IF(VLOOKUP(B160,'출력일보 2일'!$D$10:$E$70,2,FALSE)&gt;0,VLOOKUP(B160,'출력일보 2일'!$D$10:$E$70,2,FALSE),0),0)+IFERROR(IF(VLOOKUP(B160,'출력일보 2일'!$L$10:$M$70,2,FALSE)&gt;0,VLOOKUP(B160,'출력일보 2일'!$L$10:$M$70,2,FALSE),0),0)</f>
        <v>0</v>
      </c>
      <c r="I160" s="63">
        <f>IFERROR(IF(VLOOKUP(B160,'출력일보 3일'!$D$10:$E$70,2,FALSE)&gt;0,VLOOKUP(B160,'출력일보 3일'!$D$10:$E$70,2,FALSE),0),0)+IFERROR(IF(VLOOKUP(B160,'출력일보 3일'!$L$10:$M$70,2,FALSE)&gt;0,VLOOKUP(B160,'출력일보 3일'!$L$10:$M$70,2,FALSE),0),0)</f>
        <v>0</v>
      </c>
      <c r="J160" s="63">
        <f>IFERROR(IF(VLOOKUP(B160,'출력일보 4일'!$D$10:$E$70,2,FALSE)&gt;0,VLOOKUP(B160,'출력일보 4일'!$D$10:$E$70,2,FALSE),0),0)+IFERROR(IF(VLOOKUP(B160,'출력일보 4일'!$L$10:$M$70,2,FALSE)&gt;0,VLOOKUP(B160,'출력일보 4일'!$L$10:$M$70,2,FALSE),0),0)</f>
        <v>0</v>
      </c>
      <c r="K160" s="63">
        <f>IFERROR(IF(VLOOKUP(B160,'출력일보 5일'!$D$10:$E$70,2,FALSE)&gt;0,VLOOKUP(B160,'출력일보 5일'!$D$10:$E$70,2,FALSE),0),0)+IFERROR(IF(VLOOKUP(B160,'출력일보 5일'!$L$10:$M$70,2,FALSE)&gt;0,VLOOKUP(B160,'출력일보 5일'!$L$10:$M$70,2,FALSE),0),0)</f>
        <v>0</v>
      </c>
      <c r="L160" s="63">
        <f>IFERROR(IF(VLOOKUP(B160,'출력일보 6일'!$D$10:$E$70,2,FALSE)&gt;0,VLOOKUP(B160,'출력일보 6일'!$D$10:$E$70,2,FALSE),0),0)+IFERROR(IF(VLOOKUP(B160,'출력일보 6일'!$L$10:$M$70,2,FALSE)&gt;0,VLOOKUP(B160,'출력일보 6일'!$L$10:$M$70,2,FALSE),0),0)</f>
        <v>0</v>
      </c>
      <c r="M160" s="63">
        <f>IFERROR(IF(VLOOKUP(B160,'출력일보 7일'!$D$10:$E$70,2,FALSE)&gt;0,VLOOKUP(B160,'출력일보 7일'!$D$10:$E$70,2,FALSE),0),0)+IFERROR(IF(VLOOKUP(B160,'출력일보 7일'!$L$10:$M$70,2,FALSE)&gt;0,VLOOKUP(B160,'출력일보 7일'!$L$10:$M$70,2,FALSE),0),0)</f>
        <v>0</v>
      </c>
      <c r="N160" s="63">
        <f>IFERROR(IF(VLOOKUP(B160,'출력일보 8일'!$D$10:$E$70,2,FALSE)&gt;0,VLOOKUP(B160,'출력일보 8일'!$D$10:$E$70,2,FALSE),0),0)+IFERROR(IF(VLOOKUP(B160,'출력일보 8일'!$L$10:$M$70,2,FALSE)&gt;0,VLOOKUP(B160,'출력일보 8일'!$L$10:$M$70,2,FALSE),0),0)</f>
        <v>0</v>
      </c>
      <c r="O160" s="63">
        <f>IFERROR(IF(VLOOKUP(B160,'출력일보 9일'!$D$10:$E$70,2,FALSE)&gt;0,VLOOKUP(B160,'출력일보 9일'!$D$10:$E$70,2,FALSE),0),0)+IFERROR(IF(VLOOKUP(B160,'출력일보 9일'!$L$10:$M$70,2,FALSE)&gt;0,VLOOKUP(B160,'출력일보 9일'!$L$10:$M$70,2,FALSE),0),0)</f>
        <v>0</v>
      </c>
      <c r="P160" s="63">
        <f>IFERROR(IF(VLOOKUP(B160,'출력일보 10일'!$D$10:$E$70,2,FALSE)&gt;0,VLOOKUP(B160,'출력일보 10일'!$D$10:$E$70,2,FALSE),0),0)+IFERROR(IF(VLOOKUP(B160,'출력일보 10일'!$L$10:$M$70,2,FALSE)&gt;0,VLOOKUP(B160,'출력일보 10일'!$L$10:$M$70,2,FALSE),0),0)</f>
        <v>0</v>
      </c>
      <c r="Q160" s="63">
        <f>IFERROR(IF(VLOOKUP(B160,'출력일보 11일'!$D$10:$E$70,2,FALSE)&gt;0,VLOOKUP(B160,'출력일보 11일'!$D$10:$E$70,2,FALSE),0),0)+IFERROR(IF(VLOOKUP(B160,'출력일보 11일'!$L$10:$M$70,2,FALSE)&gt;0,VLOOKUP(B160,'출력일보 11일'!$L$10:$M$70,2,FALSE),0),0)</f>
        <v>0</v>
      </c>
      <c r="R160" s="63">
        <f>IFERROR(IF(VLOOKUP(B160,'출력일보 12일'!$D$10:$E$70,2,FALSE)&gt;0,VLOOKUP(B160,'출력일보 12일'!$D$10:$E$70,2,FALSE),0),0)+IFERROR(IF(VLOOKUP(B160,'출력일보 12일'!$L$10:$M$70,2,FALSE)&gt;0,VLOOKUP(B160,'출력일보 12일'!$L$10:$M$70,2,FALSE),0),0)</f>
        <v>0</v>
      </c>
      <c r="S160" s="63">
        <f>IFERROR(IF(VLOOKUP(B160,'출력일보 13일'!$D$10:$E$70,2,FALSE)&gt;0,VLOOKUP(B160,'출력일보 13일'!$D$10:$E$70,2,FALSE),0),0)+IFERROR(IF(VLOOKUP(B160,'출력일보 13일'!$L$10:$M$70,2,FALSE)&gt;0,VLOOKUP(B160,'출력일보 13일'!$L$10:$M$70,2,FALSE),0),0)</f>
        <v>0</v>
      </c>
      <c r="T160" s="63">
        <f>IFERROR(IF(VLOOKUP(B160,'출력일보 14일'!$D$10:$E$70,2,FALSE)&gt;0,VLOOKUP(B160,'출력일보 14일'!$D$10:$E$70,2,FALSE),0),0)+IFERROR(IF(VLOOKUP(B160,'출력일보 14일'!$L$10:$M$70,2,FALSE)&gt;0,VLOOKUP(B160,'출력일보 14일'!$L$10:$M$70,2,FALSE),0),0)</f>
        <v>0</v>
      </c>
      <c r="U160" s="63">
        <f>IFERROR(IF(VLOOKUP(B160,'출력일보 15일'!$D$10:$E$70,2,FALSE)&gt;0,VLOOKUP(B160,'출력일보 15일'!$D$10:$E$70,2,FALSE),0),0)+IFERROR(IF(VLOOKUP(B160,'출력일보 15일'!$L$10:$M$70,2,FALSE)&gt;0,VLOOKUP(B160,'출력일보 15일'!$L$10:$M$70,2,FALSE),0),0)</f>
        <v>0</v>
      </c>
      <c r="V160" s="63">
        <f>IFERROR(IF(VLOOKUP(B160,'출력일보 16일'!$D$10:$E$70,2,FALSE)&gt;0,VLOOKUP(B160,'출력일보 16일'!$D$10:$E$70,2,FALSE),0),0)+IFERROR(IF(VLOOKUP(B160,'출력일보 16일'!$L$10:$M$70,2,FALSE)&gt;0,VLOOKUP(B160,'출력일보 16일'!$L$10:$M$70,2,FALSE),0),0)</f>
        <v>0</v>
      </c>
      <c r="W160" s="63">
        <f>IFERROR(IF(VLOOKUP(B160,'출력일보 17일'!$D$10:$E$70,2,FALSE)&gt;0,VLOOKUP(B160,'출력일보 17일'!$D$10:$E$70,2,FALSE),0),0)+IFERROR(IF(VLOOKUP(B160,'출력일보 17일'!$L$10:$M$70,2,FALSE)&gt;0,VLOOKUP(B160,'출력일보 17일'!$L$10:$M$70,2,FALSE),0),0)</f>
        <v>0</v>
      </c>
      <c r="X160" s="63">
        <f>IFERROR(IF(VLOOKUP(B160,'출력일보 18일'!$D$10:$E$70,2,FALSE)&gt;0,VLOOKUP(B160,'출력일보 18일'!$D$10:$E$70,2,FALSE),0),0)+IFERROR(IF(VLOOKUP(B160,'출력일보 18일'!$L$10:$M$70,2,FALSE)&gt;0,VLOOKUP(B160,'출력일보 18일'!$L$10:$M$70,2,FALSE),0),0)</f>
        <v>0</v>
      </c>
      <c r="Y160" s="63">
        <f>IFERROR(IF(VLOOKUP(B160,'출력일보 19일'!$D$10:$E$70,2,FALSE)&gt;0,VLOOKUP(B160,'출력일보 19일'!$D$10:$E$70,2,FALSE),0),0)+IFERROR(IF(VLOOKUP(B160,'출력일보 19일'!$L$10:$M$70,2,FALSE)&gt;0,VLOOKUP(B160,'출력일보 19일'!$L$10:$M$70,2,FALSE),0),0)</f>
        <v>0</v>
      </c>
      <c r="Z160" s="63">
        <f>IFERROR(IF(VLOOKUP(B160,'출력일보 20일'!$D$10:$E$70,2,FALSE)&gt;0,VLOOKUP(B160,'출력일보 20일'!$D$10:$E$70,2,FALSE),0),0)+IFERROR(IF(VLOOKUP(B160,'출력일보 20일'!$L$10:$M$70,2,FALSE)&gt;0,VLOOKUP(B160,'출력일보 20일'!$L$10:$M$70,2,FALSE),0),0)</f>
        <v>0</v>
      </c>
      <c r="AA160" s="63">
        <f>IFERROR(IF(VLOOKUP(B160,'출력일보 21일'!$D$10:$E$70,2,FALSE)&gt;0,VLOOKUP(B160,'출력일보 21일'!$D$10:$E$70,2,FALSE),0),0)+IFERROR(IF(VLOOKUP(B160,'출력일보 21일'!$L$10:$M$70,2,FALSE)&gt;0,VLOOKUP(B160,'출력일보 21일'!$L$10:$M$70,2,FALSE),0),0)</f>
        <v>0</v>
      </c>
      <c r="AB160" s="63">
        <f>IFERROR(IF(VLOOKUP(B160,'출력일보 22일'!$D$10:$E$70,2,FALSE)&gt;0,VLOOKUP(B160,'출력일보 22일'!$D$10:$E$70,2,FALSE),0),0)+IFERROR(IF(VLOOKUP(B160,'출력일보 22일'!$L$10:$M$70,2,FALSE)&gt;0,VLOOKUP(B160,'출력일보 22일'!$L$10:$M$70,2,FALSE),0),0)</f>
        <v>0</v>
      </c>
      <c r="AC160" s="63">
        <f>IFERROR(IF(VLOOKUP(B160,'출력일보 23일'!$D$10:$E$70,2,FALSE)&gt;0,VLOOKUP(B160,'출력일보 23일'!$D$10:$E$70,2,FALSE),0),0)+IFERROR(IF(VLOOKUP(B160,'출력일보 23일'!$L$10:$M$70,2,FALSE)&gt;0,VLOOKUP(B160,'출력일보 23일'!$L$10:$M$70,2,FALSE),0),0)</f>
        <v>0</v>
      </c>
      <c r="AD160" s="63">
        <f>IFERROR(IF(VLOOKUP(B160,'출력일보 24일'!$D$10:$E$70,2,FALSE)&gt;0,VLOOKUP(B160,'출력일보 24일'!$D$10:$E$70,2,FALSE),0),0)+IFERROR(IF(VLOOKUP(B160,'출력일보 24일'!$L$10:$M$70,2,FALSE)&gt;0,VLOOKUP(B160,'출력일보 24일'!$L$10:$M$70,2,FALSE),0),0)</f>
        <v>0</v>
      </c>
      <c r="AE160" s="63">
        <f>IFERROR(IF(VLOOKUP(B160,'출력일보 25일'!$D$10:$E$70,2,FALSE)&gt;0,VLOOKUP(B160,'출력일보 25일'!$D$10:$E$70,2,FALSE),0),0)+IFERROR(IF(VLOOKUP(B160,'출력일보 25일'!$L$10:$M$70,2,FALSE)&gt;0,VLOOKUP(B160,'출력일보 25일'!$L$10:$M$70,2,FALSE),0),0)</f>
        <v>0</v>
      </c>
      <c r="AF160" s="63">
        <f>IFERROR(IF(VLOOKUP(B160,'출력일보 26일'!$D$10:$E$70,2,FALSE)&gt;0,VLOOKUP(B160,'출력일보 26일'!$D$10:$E$70,2,FALSE),0),0)+IFERROR(IF(VLOOKUP(B160,'출력일보 26일'!$L$10:$M$70,2,FALSE)&gt;0,VLOOKUP(B160,'출력일보 26일'!$L$10:$M$70,2,FALSE),0),0)</f>
        <v>0</v>
      </c>
      <c r="AG160" s="63">
        <f>IFERROR(IF(VLOOKUP(B160,'출력일보 27일'!$D$10:$E$70,2,FALSE)&gt;0,VLOOKUP(B160,'출력일보 27일'!$D$10:$E$70,2,FALSE),0),0)+IFERROR(IF(VLOOKUP(B160,'출력일보 27일'!$L$10:$M$70,2,FALSE)&gt;0,VLOOKUP(B160,'출력일보 27일'!$L$10:$M$70,2,FALSE),0),0)</f>
        <v>0</v>
      </c>
      <c r="AH160" s="63">
        <f>IFERROR(IF(VLOOKUP(B160,'출력일보 28일'!$D$10:$E$70,2,FALSE)&gt;0,VLOOKUP(B160,'출력일보 28일'!$D$10:$E$70,2,FALSE),0),0)+IFERROR(IF(VLOOKUP(B160,'출력일보 28일'!$L$10:$M$70,2,FALSE)&gt;0,VLOOKUP(B160,'출력일보 28일'!$L$10:$M$70,2,FALSE),0),0)</f>
        <v>0</v>
      </c>
      <c r="AI160" s="63">
        <f>IFERROR(IF(VLOOKUP(B160,'출력일보 29일'!$D$10:$E$70,2,FALSE)&gt;0,VLOOKUP(B160,'출력일보 29일'!$D$10:$E$70,2,FALSE),0),0)+IFERROR(IF(VLOOKUP(B160,'출력일보 29일'!$L$10:$M$70,2,FALSE)&gt;0,VLOOKUP(B160,'출력일보 29일'!$L$10:$M$70,2,FALSE),0),0)</f>
        <v>0</v>
      </c>
      <c r="AJ160" s="63">
        <f>IFERROR(IF(VLOOKUP(B160,'출력일보 30일'!$D$10:$E$70,2,FALSE)&gt;0,VLOOKUP(B160,'출력일보 30일'!$D$10:$E$70,2,FALSE),0),0)+IFERROR(IF(VLOOKUP(B160,'출력일보 30일'!$L$10:$M$70,2,FALSE)&gt;0,VLOOKUP(B160,'출력일보 30일'!$L$10:$M$70,2,FALSE),0),0)</f>
        <v>0</v>
      </c>
      <c r="AK160" s="64">
        <f>IFERROR(IF(VLOOKUP(B160,'출력일보 31일'!$D$10:$E$70,2,FALSE)&gt;0,VLOOKUP(B160,'출력일보 31일'!$D$10:$E$70,2,FALSE),0),0)+IFERROR(IF(VLOOKUP(B160,'출력일보 31일'!$L$10:$M$70,2,FALSE)&gt;0,VLOOKUP(B160,'출력일보 31일'!$L$10:$M$70,2,FALSE),0),0)</f>
        <v>0</v>
      </c>
      <c r="AL160" s="75">
        <f t="shared" si="32"/>
        <v>0</v>
      </c>
      <c r="AM160" s="76">
        <f t="shared" si="33"/>
        <v>0</v>
      </c>
      <c r="AN160" s="77"/>
      <c r="AO160" s="95">
        <f t="shared" si="34"/>
        <v>0</v>
      </c>
      <c r="AP160" s="96">
        <f t="shared" si="35"/>
        <v>0</v>
      </c>
      <c r="AQ160" s="97">
        <f t="shared" si="36"/>
        <v>0</v>
      </c>
      <c r="AR160" s="97">
        <f t="shared" si="37"/>
        <v>0</v>
      </c>
      <c r="AS160" s="95">
        <f t="shared" si="38"/>
        <v>0</v>
      </c>
      <c r="AT160" s="96">
        <f t="shared" si="39"/>
        <v>0</v>
      </c>
      <c r="AU160" s="89"/>
      <c r="AV160" s="82"/>
      <c r="AW160" s="83"/>
      <c r="AX160" s="83"/>
      <c r="AY160" s="87"/>
    </row>
    <row r="161" spans="1:51" ht="30" customHeight="1">
      <c r="A161" s="148"/>
      <c r="B161" s="143"/>
      <c r="C161" s="143"/>
      <c r="D161" s="143"/>
      <c r="E161" s="143"/>
      <c r="F161" s="144"/>
      <c r="G161" s="62">
        <f>IFERROR(IF(VLOOKUP(B161,'출력일보 1일'!$D$10:$E$70,2,FALSE)&gt;0,VLOOKUP(B161,'출력일보 1일'!$D$10:$E$70,2,FALSE),0),0)+IFERROR(IF(VLOOKUP(B161,'출력일보 1일'!$L$10:$M$70,2,FALSE)&gt;0,VLOOKUP(B161,'출력일보 1일'!$L$10:$M$70,2,FALSE),0),0)</f>
        <v>0</v>
      </c>
      <c r="H161" s="63">
        <f>IFERROR(IF(VLOOKUP(B161,'출력일보 2일'!$D$10:$E$70,2,FALSE)&gt;0,VLOOKUP(B161,'출력일보 2일'!$D$10:$E$70,2,FALSE),0),0)+IFERROR(IF(VLOOKUP(B161,'출력일보 2일'!$L$10:$M$70,2,FALSE)&gt;0,VLOOKUP(B161,'출력일보 2일'!$L$10:$M$70,2,FALSE),0),0)</f>
        <v>0</v>
      </c>
      <c r="I161" s="63">
        <f>IFERROR(IF(VLOOKUP(B161,'출력일보 3일'!$D$10:$E$70,2,FALSE)&gt;0,VLOOKUP(B161,'출력일보 3일'!$D$10:$E$70,2,FALSE),0),0)+IFERROR(IF(VLOOKUP(B161,'출력일보 3일'!$L$10:$M$70,2,FALSE)&gt;0,VLOOKUP(B161,'출력일보 3일'!$L$10:$M$70,2,FALSE),0),0)</f>
        <v>0</v>
      </c>
      <c r="J161" s="63">
        <f>IFERROR(IF(VLOOKUP(B161,'출력일보 4일'!$D$10:$E$70,2,FALSE)&gt;0,VLOOKUP(B161,'출력일보 4일'!$D$10:$E$70,2,FALSE),0),0)+IFERROR(IF(VLOOKUP(B161,'출력일보 4일'!$L$10:$M$70,2,FALSE)&gt;0,VLOOKUP(B161,'출력일보 4일'!$L$10:$M$70,2,FALSE),0),0)</f>
        <v>0</v>
      </c>
      <c r="K161" s="63">
        <f>IFERROR(IF(VLOOKUP(B161,'출력일보 5일'!$D$10:$E$70,2,FALSE)&gt;0,VLOOKUP(B161,'출력일보 5일'!$D$10:$E$70,2,FALSE),0),0)+IFERROR(IF(VLOOKUP(B161,'출력일보 5일'!$L$10:$M$70,2,FALSE)&gt;0,VLOOKUP(B161,'출력일보 5일'!$L$10:$M$70,2,FALSE),0),0)</f>
        <v>0</v>
      </c>
      <c r="L161" s="63">
        <f>IFERROR(IF(VLOOKUP(B161,'출력일보 6일'!$D$10:$E$70,2,FALSE)&gt;0,VLOOKUP(B161,'출력일보 6일'!$D$10:$E$70,2,FALSE),0),0)+IFERROR(IF(VLOOKUP(B161,'출력일보 6일'!$L$10:$M$70,2,FALSE)&gt;0,VLOOKUP(B161,'출력일보 6일'!$L$10:$M$70,2,FALSE),0),0)</f>
        <v>0</v>
      </c>
      <c r="M161" s="63">
        <f>IFERROR(IF(VLOOKUP(B161,'출력일보 7일'!$D$10:$E$70,2,FALSE)&gt;0,VLOOKUP(B161,'출력일보 7일'!$D$10:$E$70,2,FALSE),0),0)+IFERROR(IF(VLOOKUP(B161,'출력일보 7일'!$L$10:$M$70,2,FALSE)&gt;0,VLOOKUP(B161,'출력일보 7일'!$L$10:$M$70,2,FALSE),0),0)</f>
        <v>0</v>
      </c>
      <c r="N161" s="63">
        <f>IFERROR(IF(VLOOKUP(B161,'출력일보 8일'!$D$10:$E$70,2,FALSE)&gt;0,VLOOKUP(B161,'출력일보 8일'!$D$10:$E$70,2,FALSE),0),0)+IFERROR(IF(VLOOKUP(B161,'출력일보 8일'!$L$10:$M$70,2,FALSE)&gt;0,VLOOKUP(B161,'출력일보 8일'!$L$10:$M$70,2,FALSE),0),0)</f>
        <v>0</v>
      </c>
      <c r="O161" s="63">
        <f>IFERROR(IF(VLOOKUP(B161,'출력일보 9일'!$D$10:$E$70,2,FALSE)&gt;0,VLOOKUP(B161,'출력일보 9일'!$D$10:$E$70,2,FALSE),0),0)+IFERROR(IF(VLOOKUP(B161,'출력일보 9일'!$L$10:$M$70,2,FALSE)&gt;0,VLOOKUP(B161,'출력일보 9일'!$L$10:$M$70,2,FALSE),0),0)</f>
        <v>0</v>
      </c>
      <c r="P161" s="63">
        <f>IFERROR(IF(VLOOKUP(B161,'출력일보 10일'!$D$10:$E$70,2,FALSE)&gt;0,VLOOKUP(B161,'출력일보 10일'!$D$10:$E$70,2,FALSE),0),0)+IFERROR(IF(VLOOKUP(B161,'출력일보 10일'!$L$10:$M$70,2,FALSE)&gt;0,VLOOKUP(B161,'출력일보 10일'!$L$10:$M$70,2,FALSE),0),0)</f>
        <v>0</v>
      </c>
      <c r="Q161" s="63">
        <f>IFERROR(IF(VLOOKUP(B161,'출력일보 11일'!$D$10:$E$70,2,FALSE)&gt;0,VLOOKUP(B161,'출력일보 11일'!$D$10:$E$70,2,FALSE),0),0)+IFERROR(IF(VLOOKUP(B161,'출력일보 11일'!$L$10:$M$70,2,FALSE)&gt;0,VLOOKUP(B161,'출력일보 11일'!$L$10:$M$70,2,FALSE),0),0)</f>
        <v>0</v>
      </c>
      <c r="R161" s="63">
        <f>IFERROR(IF(VLOOKUP(B161,'출력일보 12일'!$D$10:$E$70,2,FALSE)&gt;0,VLOOKUP(B161,'출력일보 12일'!$D$10:$E$70,2,FALSE),0),0)+IFERROR(IF(VLOOKUP(B161,'출력일보 12일'!$L$10:$M$70,2,FALSE)&gt;0,VLOOKUP(B161,'출력일보 12일'!$L$10:$M$70,2,FALSE),0),0)</f>
        <v>0</v>
      </c>
      <c r="S161" s="63">
        <f>IFERROR(IF(VLOOKUP(B161,'출력일보 13일'!$D$10:$E$70,2,FALSE)&gt;0,VLOOKUP(B161,'출력일보 13일'!$D$10:$E$70,2,FALSE),0),0)+IFERROR(IF(VLOOKUP(B161,'출력일보 13일'!$L$10:$M$70,2,FALSE)&gt;0,VLOOKUP(B161,'출력일보 13일'!$L$10:$M$70,2,FALSE),0),0)</f>
        <v>0</v>
      </c>
      <c r="T161" s="63">
        <f>IFERROR(IF(VLOOKUP(B161,'출력일보 14일'!$D$10:$E$70,2,FALSE)&gt;0,VLOOKUP(B161,'출력일보 14일'!$D$10:$E$70,2,FALSE),0),0)+IFERROR(IF(VLOOKUP(B161,'출력일보 14일'!$L$10:$M$70,2,FALSE)&gt;0,VLOOKUP(B161,'출력일보 14일'!$L$10:$M$70,2,FALSE),0),0)</f>
        <v>0</v>
      </c>
      <c r="U161" s="63">
        <f>IFERROR(IF(VLOOKUP(B161,'출력일보 15일'!$D$10:$E$70,2,FALSE)&gt;0,VLOOKUP(B161,'출력일보 15일'!$D$10:$E$70,2,FALSE),0),0)+IFERROR(IF(VLOOKUP(B161,'출력일보 15일'!$L$10:$M$70,2,FALSE)&gt;0,VLOOKUP(B161,'출력일보 15일'!$L$10:$M$70,2,FALSE),0),0)</f>
        <v>0</v>
      </c>
      <c r="V161" s="63">
        <f>IFERROR(IF(VLOOKUP(B161,'출력일보 16일'!$D$10:$E$70,2,FALSE)&gt;0,VLOOKUP(B161,'출력일보 16일'!$D$10:$E$70,2,FALSE),0),0)+IFERROR(IF(VLOOKUP(B161,'출력일보 16일'!$L$10:$M$70,2,FALSE)&gt;0,VLOOKUP(B161,'출력일보 16일'!$L$10:$M$70,2,FALSE),0),0)</f>
        <v>0</v>
      </c>
      <c r="W161" s="63">
        <f>IFERROR(IF(VLOOKUP(B161,'출력일보 17일'!$D$10:$E$70,2,FALSE)&gt;0,VLOOKUP(B161,'출력일보 17일'!$D$10:$E$70,2,FALSE),0),0)+IFERROR(IF(VLOOKUP(B161,'출력일보 17일'!$L$10:$M$70,2,FALSE)&gt;0,VLOOKUP(B161,'출력일보 17일'!$L$10:$M$70,2,FALSE),0),0)</f>
        <v>0</v>
      </c>
      <c r="X161" s="63">
        <f>IFERROR(IF(VLOOKUP(B161,'출력일보 18일'!$D$10:$E$70,2,FALSE)&gt;0,VLOOKUP(B161,'출력일보 18일'!$D$10:$E$70,2,FALSE),0),0)+IFERROR(IF(VLOOKUP(B161,'출력일보 18일'!$L$10:$M$70,2,FALSE)&gt;0,VLOOKUP(B161,'출력일보 18일'!$L$10:$M$70,2,FALSE),0),0)</f>
        <v>0</v>
      </c>
      <c r="Y161" s="63">
        <f>IFERROR(IF(VLOOKUP(B161,'출력일보 19일'!$D$10:$E$70,2,FALSE)&gt;0,VLOOKUP(B161,'출력일보 19일'!$D$10:$E$70,2,FALSE),0),0)+IFERROR(IF(VLOOKUP(B161,'출력일보 19일'!$L$10:$M$70,2,FALSE)&gt;0,VLOOKUP(B161,'출력일보 19일'!$L$10:$M$70,2,FALSE),0),0)</f>
        <v>0</v>
      </c>
      <c r="Z161" s="63">
        <f>IFERROR(IF(VLOOKUP(B161,'출력일보 20일'!$D$10:$E$70,2,FALSE)&gt;0,VLOOKUP(B161,'출력일보 20일'!$D$10:$E$70,2,FALSE),0),0)+IFERROR(IF(VLOOKUP(B161,'출력일보 20일'!$L$10:$M$70,2,FALSE)&gt;0,VLOOKUP(B161,'출력일보 20일'!$L$10:$M$70,2,FALSE),0),0)</f>
        <v>0</v>
      </c>
      <c r="AA161" s="63">
        <f>IFERROR(IF(VLOOKUP(B161,'출력일보 21일'!$D$10:$E$70,2,FALSE)&gt;0,VLOOKUP(B161,'출력일보 21일'!$D$10:$E$70,2,FALSE),0),0)+IFERROR(IF(VLOOKUP(B161,'출력일보 21일'!$L$10:$M$70,2,FALSE)&gt;0,VLOOKUP(B161,'출력일보 21일'!$L$10:$M$70,2,FALSE),0),0)</f>
        <v>0</v>
      </c>
      <c r="AB161" s="63">
        <f>IFERROR(IF(VLOOKUP(B161,'출력일보 22일'!$D$10:$E$70,2,FALSE)&gt;0,VLOOKUP(B161,'출력일보 22일'!$D$10:$E$70,2,FALSE),0),0)+IFERROR(IF(VLOOKUP(B161,'출력일보 22일'!$L$10:$M$70,2,FALSE)&gt;0,VLOOKUP(B161,'출력일보 22일'!$L$10:$M$70,2,FALSE),0),0)</f>
        <v>0</v>
      </c>
      <c r="AC161" s="63">
        <f>IFERROR(IF(VLOOKUP(B161,'출력일보 23일'!$D$10:$E$70,2,FALSE)&gt;0,VLOOKUP(B161,'출력일보 23일'!$D$10:$E$70,2,FALSE),0),0)+IFERROR(IF(VLOOKUP(B161,'출력일보 23일'!$L$10:$M$70,2,FALSE)&gt;0,VLOOKUP(B161,'출력일보 23일'!$L$10:$M$70,2,FALSE),0),0)</f>
        <v>0</v>
      </c>
      <c r="AD161" s="63">
        <f>IFERROR(IF(VLOOKUP(B161,'출력일보 24일'!$D$10:$E$70,2,FALSE)&gt;0,VLOOKUP(B161,'출력일보 24일'!$D$10:$E$70,2,FALSE),0),0)+IFERROR(IF(VLOOKUP(B161,'출력일보 24일'!$L$10:$M$70,2,FALSE)&gt;0,VLOOKUP(B161,'출력일보 24일'!$L$10:$M$70,2,FALSE),0),0)</f>
        <v>0</v>
      </c>
      <c r="AE161" s="63">
        <f>IFERROR(IF(VLOOKUP(B161,'출력일보 25일'!$D$10:$E$70,2,FALSE)&gt;0,VLOOKUP(B161,'출력일보 25일'!$D$10:$E$70,2,FALSE),0),0)+IFERROR(IF(VLOOKUP(B161,'출력일보 25일'!$L$10:$M$70,2,FALSE)&gt;0,VLOOKUP(B161,'출력일보 25일'!$L$10:$M$70,2,FALSE),0),0)</f>
        <v>0</v>
      </c>
      <c r="AF161" s="63">
        <f>IFERROR(IF(VLOOKUP(B161,'출력일보 26일'!$D$10:$E$70,2,FALSE)&gt;0,VLOOKUP(B161,'출력일보 26일'!$D$10:$E$70,2,FALSE),0),0)+IFERROR(IF(VLOOKUP(B161,'출력일보 26일'!$L$10:$M$70,2,FALSE)&gt;0,VLOOKUP(B161,'출력일보 26일'!$L$10:$M$70,2,FALSE),0),0)</f>
        <v>0</v>
      </c>
      <c r="AG161" s="63">
        <f>IFERROR(IF(VLOOKUP(B161,'출력일보 27일'!$D$10:$E$70,2,FALSE)&gt;0,VLOOKUP(B161,'출력일보 27일'!$D$10:$E$70,2,FALSE),0),0)+IFERROR(IF(VLOOKUP(B161,'출력일보 27일'!$L$10:$M$70,2,FALSE)&gt;0,VLOOKUP(B161,'출력일보 27일'!$L$10:$M$70,2,FALSE),0),0)</f>
        <v>0</v>
      </c>
      <c r="AH161" s="63">
        <f>IFERROR(IF(VLOOKUP(B161,'출력일보 28일'!$D$10:$E$70,2,FALSE)&gt;0,VLOOKUP(B161,'출력일보 28일'!$D$10:$E$70,2,FALSE),0),0)+IFERROR(IF(VLOOKUP(B161,'출력일보 28일'!$L$10:$M$70,2,FALSE)&gt;0,VLOOKUP(B161,'출력일보 28일'!$L$10:$M$70,2,FALSE),0),0)</f>
        <v>0</v>
      </c>
      <c r="AI161" s="63">
        <f>IFERROR(IF(VLOOKUP(B161,'출력일보 29일'!$D$10:$E$70,2,FALSE)&gt;0,VLOOKUP(B161,'출력일보 29일'!$D$10:$E$70,2,FALSE),0),0)+IFERROR(IF(VLOOKUP(B161,'출력일보 29일'!$L$10:$M$70,2,FALSE)&gt;0,VLOOKUP(B161,'출력일보 29일'!$L$10:$M$70,2,FALSE),0),0)</f>
        <v>0</v>
      </c>
      <c r="AJ161" s="63">
        <f>IFERROR(IF(VLOOKUP(B161,'출력일보 30일'!$D$10:$E$70,2,FALSE)&gt;0,VLOOKUP(B161,'출력일보 30일'!$D$10:$E$70,2,FALSE),0),0)+IFERROR(IF(VLOOKUP(B161,'출력일보 30일'!$L$10:$M$70,2,FALSE)&gt;0,VLOOKUP(B161,'출력일보 30일'!$L$10:$M$70,2,FALSE),0),0)</f>
        <v>0</v>
      </c>
      <c r="AK161" s="64">
        <f>IFERROR(IF(VLOOKUP(B161,'출력일보 31일'!$D$10:$E$70,2,FALSE)&gt;0,VLOOKUP(B161,'출력일보 31일'!$D$10:$E$70,2,FALSE),0),0)+IFERROR(IF(VLOOKUP(B161,'출력일보 31일'!$L$10:$M$70,2,FALSE)&gt;0,VLOOKUP(B161,'출력일보 31일'!$L$10:$M$70,2,FALSE),0),0)</f>
        <v>0</v>
      </c>
      <c r="AL161" s="75">
        <f t="shared" si="32"/>
        <v>0</v>
      </c>
      <c r="AM161" s="76">
        <f t="shared" si="33"/>
        <v>0</v>
      </c>
      <c r="AN161" s="77"/>
      <c r="AO161" s="95">
        <f t="shared" si="34"/>
        <v>0</v>
      </c>
      <c r="AP161" s="96">
        <f t="shared" si="35"/>
        <v>0</v>
      </c>
      <c r="AQ161" s="97">
        <f t="shared" si="36"/>
        <v>0</v>
      </c>
      <c r="AR161" s="97">
        <f t="shared" si="37"/>
        <v>0</v>
      </c>
      <c r="AS161" s="95">
        <f t="shared" si="38"/>
        <v>0</v>
      </c>
      <c r="AT161" s="96">
        <f t="shared" si="39"/>
        <v>0</v>
      </c>
      <c r="AU161" s="89"/>
      <c r="AV161" s="82"/>
      <c r="AW161" s="83"/>
      <c r="AX161" s="83"/>
      <c r="AY161" s="87"/>
    </row>
    <row r="162" spans="1:51" ht="30" customHeight="1">
      <c r="A162" s="148"/>
      <c r="B162" s="141"/>
      <c r="C162" s="141"/>
      <c r="D162" s="141"/>
      <c r="E162" s="141"/>
      <c r="F162" s="142"/>
      <c r="G162" s="62">
        <f>IFERROR(IF(VLOOKUP(B162,'출력일보 1일'!$D$10:$E$70,2,FALSE)&gt;0,VLOOKUP(B162,'출력일보 1일'!$D$10:$E$70,2,FALSE),0),0)+IFERROR(IF(VLOOKUP(B162,'출력일보 1일'!$L$10:$M$70,2,FALSE)&gt;0,VLOOKUP(B162,'출력일보 1일'!$L$10:$M$70,2,FALSE),0),0)</f>
        <v>0</v>
      </c>
      <c r="H162" s="63">
        <f>IFERROR(IF(VLOOKUP(B162,'출력일보 2일'!$D$10:$E$70,2,FALSE)&gt;0,VLOOKUP(B162,'출력일보 2일'!$D$10:$E$70,2,FALSE),0),0)+IFERROR(IF(VLOOKUP(B162,'출력일보 2일'!$L$10:$M$70,2,FALSE)&gt;0,VLOOKUP(B162,'출력일보 2일'!$L$10:$M$70,2,FALSE),0),0)</f>
        <v>0</v>
      </c>
      <c r="I162" s="63">
        <f>IFERROR(IF(VLOOKUP(B162,'출력일보 3일'!$D$10:$E$70,2,FALSE)&gt;0,VLOOKUP(B162,'출력일보 3일'!$D$10:$E$70,2,FALSE),0),0)+IFERROR(IF(VLOOKUP(B162,'출력일보 3일'!$L$10:$M$70,2,FALSE)&gt;0,VLOOKUP(B162,'출력일보 3일'!$L$10:$M$70,2,FALSE),0),0)</f>
        <v>0</v>
      </c>
      <c r="J162" s="63">
        <f>IFERROR(IF(VLOOKUP(B162,'출력일보 4일'!$D$10:$E$70,2,FALSE)&gt;0,VLOOKUP(B162,'출력일보 4일'!$D$10:$E$70,2,FALSE),0),0)+IFERROR(IF(VLOOKUP(B162,'출력일보 4일'!$L$10:$M$70,2,FALSE)&gt;0,VLOOKUP(B162,'출력일보 4일'!$L$10:$M$70,2,FALSE),0),0)</f>
        <v>0</v>
      </c>
      <c r="K162" s="63">
        <f>IFERROR(IF(VLOOKUP(B162,'출력일보 5일'!$D$10:$E$70,2,FALSE)&gt;0,VLOOKUP(B162,'출력일보 5일'!$D$10:$E$70,2,FALSE),0),0)+IFERROR(IF(VLOOKUP(B162,'출력일보 5일'!$L$10:$M$70,2,FALSE)&gt;0,VLOOKUP(B162,'출력일보 5일'!$L$10:$M$70,2,FALSE),0),0)</f>
        <v>0</v>
      </c>
      <c r="L162" s="63">
        <f>IFERROR(IF(VLOOKUP(B162,'출력일보 6일'!$D$10:$E$70,2,FALSE)&gt;0,VLOOKUP(B162,'출력일보 6일'!$D$10:$E$70,2,FALSE),0),0)+IFERROR(IF(VLOOKUP(B162,'출력일보 6일'!$L$10:$M$70,2,FALSE)&gt;0,VLOOKUP(B162,'출력일보 6일'!$L$10:$M$70,2,FALSE),0),0)</f>
        <v>0</v>
      </c>
      <c r="M162" s="63">
        <f>IFERROR(IF(VLOOKUP(B162,'출력일보 7일'!$D$10:$E$70,2,FALSE)&gt;0,VLOOKUP(B162,'출력일보 7일'!$D$10:$E$70,2,FALSE),0),0)+IFERROR(IF(VLOOKUP(B162,'출력일보 7일'!$L$10:$M$70,2,FALSE)&gt;0,VLOOKUP(B162,'출력일보 7일'!$L$10:$M$70,2,FALSE),0),0)</f>
        <v>0</v>
      </c>
      <c r="N162" s="63">
        <f>IFERROR(IF(VLOOKUP(B162,'출력일보 8일'!$D$10:$E$70,2,FALSE)&gt;0,VLOOKUP(B162,'출력일보 8일'!$D$10:$E$70,2,FALSE),0),0)+IFERROR(IF(VLOOKUP(B162,'출력일보 8일'!$L$10:$M$70,2,FALSE)&gt;0,VLOOKUP(B162,'출력일보 8일'!$L$10:$M$70,2,FALSE),0),0)</f>
        <v>0</v>
      </c>
      <c r="O162" s="63">
        <f>IFERROR(IF(VLOOKUP(B162,'출력일보 9일'!$D$10:$E$70,2,FALSE)&gt;0,VLOOKUP(B162,'출력일보 9일'!$D$10:$E$70,2,FALSE),0),0)+IFERROR(IF(VLOOKUP(B162,'출력일보 9일'!$L$10:$M$70,2,FALSE)&gt;0,VLOOKUP(B162,'출력일보 9일'!$L$10:$M$70,2,FALSE),0),0)</f>
        <v>0</v>
      </c>
      <c r="P162" s="63">
        <f>IFERROR(IF(VLOOKUP(B162,'출력일보 10일'!$D$10:$E$70,2,FALSE)&gt;0,VLOOKUP(B162,'출력일보 10일'!$D$10:$E$70,2,FALSE),0),0)+IFERROR(IF(VLOOKUP(B162,'출력일보 10일'!$L$10:$M$70,2,FALSE)&gt;0,VLOOKUP(B162,'출력일보 10일'!$L$10:$M$70,2,FALSE),0),0)</f>
        <v>0</v>
      </c>
      <c r="Q162" s="63">
        <f>IFERROR(IF(VLOOKUP(B162,'출력일보 11일'!$D$10:$E$70,2,FALSE)&gt;0,VLOOKUP(B162,'출력일보 11일'!$D$10:$E$70,2,FALSE),0),0)+IFERROR(IF(VLOOKUP(B162,'출력일보 11일'!$L$10:$M$70,2,FALSE)&gt;0,VLOOKUP(B162,'출력일보 11일'!$L$10:$M$70,2,FALSE),0),0)</f>
        <v>0</v>
      </c>
      <c r="R162" s="63">
        <f>IFERROR(IF(VLOOKUP(B162,'출력일보 12일'!$D$10:$E$70,2,FALSE)&gt;0,VLOOKUP(B162,'출력일보 12일'!$D$10:$E$70,2,FALSE),0),0)+IFERROR(IF(VLOOKUP(B162,'출력일보 12일'!$L$10:$M$70,2,FALSE)&gt;0,VLOOKUP(B162,'출력일보 12일'!$L$10:$M$70,2,FALSE),0),0)</f>
        <v>0</v>
      </c>
      <c r="S162" s="63">
        <f>IFERROR(IF(VLOOKUP(B162,'출력일보 13일'!$D$10:$E$70,2,FALSE)&gt;0,VLOOKUP(B162,'출력일보 13일'!$D$10:$E$70,2,FALSE),0),0)+IFERROR(IF(VLOOKUP(B162,'출력일보 13일'!$L$10:$M$70,2,FALSE)&gt;0,VLOOKUP(B162,'출력일보 13일'!$L$10:$M$70,2,FALSE),0),0)</f>
        <v>0</v>
      </c>
      <c r="T162" s="63">
        <f>IFERROR(IF(VLOOKUP(B162,'출력일보 14일'!$D$10:$E$70,2,FALSE)&gt;0,VLOOKUP(B162,'출력일보 14일'!$D$10:$E$70,2,FALSE),0),0)+IFERROR(IF(VLOOKUP(B162,'출력일보 14일'!$L$10:$M$70,2,FALSE)&gt;0,VLOOKUP(B162,'출력일보 14일'!$L$10:$M$70,2,FALSE),0),0)</f>
        <v>0</v>
      </c>
      <c r="U162" s="63">
        <f>IFERROR(IF(VLOOKUP(B162,'출력일보 15일'!$D$10:$E$70,2,FALSE)&gt;0,VLOOKUP(B162,'출력일보 15일'!$D$10:$E$70,2,FALSE),0),0)+IFERROR(IF(VLOOKUP(B162,'출력일보 15일'!$L$10:$M$70,2,FALSE)&gt;0,VLOOKUP(B162,'출력일보 15일'!$L$10:$M$70,2,FALSE),0),0)</f>
        <v>0</v>
      </c>
      <c r="V162" s="63">
        <f>IFERROR(IF(VLOOKUP(B162,'출력일보 16일'!$D$10:$E$70,2,FALSE)&gt;0,VLOOKUP(B162,'출력일보 16일'!$D$10:$E$70,2,FALSE),0),0)+IFERROR(IF(VLOOKUP(B162,'출력일보 16일'!$L$10:$M$70,2,FALSE)&gt;0,VLOOKUP(B162,'출력일보 16일'!$L$10:$M$70,2,FALSE),0),0)</f>
        <v>0</v>
      </c>
      <c r="W162" s="63">
        <f>IFERROR(IF(VLOOKUP(B162,'출력일보 17일'!$D$10:$E$70,2,FALSE)&gt;0,VLOOKUP(B162,'출력일보 17일'!$D$10:$E$70,2,FALSE),0),0)+IFERROR(IF(VLOOKUP(B162,'출력일보 17일'!$L$10:$M$70,2,FALSE)&gt;0,VLOOKUP(B162,'출력일보 17일'!$L$10:$M$70,2,FALSE),0),0)</f>
        <v>0</v>
      </c>
      <c r="X162" s="63">
        <f>IFERROR(IF(VLOOKUP(B162,'출력일보 18일'!$D$10:$E$70,2,FALSE)&gt;0,VLOOKUP(B162,'출력일보 18일'!$D$10:$E$70,2,FALSE),0),0)+IFERROR(IF(VLOOKUP(B162,'출력일보 18일'!$L$10:$M$70,2,FALSE)&gt;0,VLOOKUP(B162,'출력일보 18일'!$L$10:$M$70,2,FALSE),0),0)</f>
        <v>0</v>
      </c>
      <c r="Y162" s="63">
        <f>IFERROR(IF(VLOOKUP(B162,'출력일보 19일'!$D$10:$E$70,2,FALSE)&gt;0,VLOOKUP(B162,'출력일보 19일'!$D$10:$E$70,2,FALSE),0),0)+IFERROR(IF(VLOOKUP(B162,'출력일보 19일'!$L$10:$M$70,2,FALSE)&gt;0,VLOOKUP(B162,'출력일보 19일'!$L$10:$M$70,2,FALSE),0),0)</f>
        <v>0</v>
      </c>
      <c r="Z162" s="63">
        <f>IFERROR(IF(VLOOKUP(B162,'출력일보 20일'!$D$10:$E$70,2,FALSE)&gt;0,VLOOKUP(B162,'출력일보 20일'!$D$10:$E$70,2,FALSE),0),0)+IFERROR(IF(VLOOKUP(B162,'출력일보 20일'!$L$10:$M$70,2,FALSE)&gt;0,VLOOKUP(B162,'출력일보 20일'!$L$10:$M$70,2,FALSE),0),0)</f>
        <v>0</v>
      </c>
      <c r="AA162" s="63">
        <f>IFERROR(IF(VLOOKUP(B162,'출력일보 21일'!$D$10:$E$70,2,FALSE)&gt;0,VLOOKUP(B162,'출력일보 21일'!$D$10:$E$70,2,FALSE),0),0)+IFERROR(IF(VLOOKUP(B162,'출력일보 21일'!$L$10:$M$70,2,FALSE)&gt;0,VLOOKUP(B162,'출력일보 21일'!$L$10:$M$70,2,FALSE),0),0)</f>
        <v>0</v>
      </c>
      <c r="AB162" s="63">
        <f>IFERROR(IF(VLOOKUP(B162,'출력일보 22일'!$D$10:$E$70,2,FALSE)&gt;0,VLOOKUP(B162,'출력일보 22일'!$D$10:$E$70,2,FALSE),0),0)+IFERROR(IF(VLOOKUP(B162,'출력일보 22일'!$L$10:$M$70,2,FALSE)&gt;0,VLOOKUP(B162,'출력일보 22일'!$L$10:$M$70,2,FALSE),0),0)</f>
        <v>0</v>
      </c>
      <c r="AC162" s="63">
        <f>IFERROR(IF(VLOOKUP(B162,'출력일보 23일'!$D$10:$E$70,2,FALSE)&gt;0,VLOOKUP(B162,'출력일보 23일'!$D$10:$E$70,2,FALSE),0),0)+IFERROR(IF(VLOOKUP(B162,'출력일보 23일'!$L$10:$M$70,2,FALSE)&gt;0,VLOOKUP(B162,'출력일보 23일'!$L$10:$M$70,2,FALSE),0),0)</f>
        <v>0</v>
      </c>
      <c r="AD162" s="63">
        <f>IFERROR(IF(VLOOKUP(B162,'출력일보 24일'!$D$10:$E$70,2,FALSE)&gt;0,VLOOKUP(B162,'출력일보 24일'!$D$10:$E$70,2,FALSE),0),0)+IFERROR(IF(VLOOKUP(B162,'출력일보 24일'!$L$10:$M$70,2,FALSE)&gt;0,VLOOKUP(B162,'출력일보 24일'!$L$10:$M$70,2,FALSE),0),0)</f>
        <v>0</v>
      </c>
      <c r="AE162" s="63">
        <f>IFERROR(IF(VLOOKUP(B162,'출력일보 25일'!$D$10:$E$70,2,FALSE)&gt;0,VLOOKUP(B162,'출력일보 25일'!$D$10:$E$70,2,FALSE),0),0)+IFERROR(IF(VLOOKUP(B162,'출력일보 25일'!$L$10:$M$70,2,FALSE)&gt;0,VLOOKUP(B162,'출력일보 25일'!$L$10:$M$70,2,FALSE),0),0)</f>
        <v>0</v>
      </c>
      <c r="AF162" s="63">
        <f>IFERROR(IF(VLOOKUP(B162,'출력일보 26일'!$D$10:$E$70,2,FALSE)&gt;0,VLOOKUP(B162,'출력일보 26일'!$D$10:$E$70,2,FALSE),0),0)+IFERROR(IF(VLOOKUP(B162,'출력일보 26일'!$L$10:$M$70,2,FALSE)&gt;0,VLOOKUP(B162,'출력일보 26일'!$L$10:$M$70,2,FALSE),0),0)</f>
        <v>0</v>
      </c>
      <c r="AG162" s="63">
        <f>IFERROR(IF(VLOOKUP(B162,'출력일보 27일'!$D$10:$E$70,2,FALSE)&gt;0,VLOOKUP(B162,'출력일보 27일'!$D$10:$E$70,2,FALSE),0),0)+IFERROR(IF(VLOOKUP(B162,'출력일보 27일'!$L$10:$M$70,2,FALSE)&gt;0,VLOOKUP(B162,'출력일보 27일'!$L$10:$M$70,2,FALSE),0),0)</f>
        <v>0</v>
      </c>
      <c r="AH162" s="63">
        <f>IFERROR(IF(VLOOKUP(B162,'출력일보 28일'!$D$10:$E$70,2,FALSE)&gt;0,VLOOKUP(B162,'출력일보 28일'!$D$10:$E$70,2,FALSE),0),0)+IFERROR(IF(VLOOKUP(B162,'출력일보 28일'!$L$10:$M$70,2,FALSE)&gt;0,VLOOKUP(B162,'출력일보 28일'!$L$10:$M$70,2,FALSE),0),0)</f>
        <v>0</v>
      </c>
      <c r="AI162" s="63">
        <f>IFERROR(IF(VLOOKUP(B162,'출력일보 29일'!$D$10:$E$70,2,FALSE)&gt;0,VLOOKUP(B162,'출력일보 29일'!$D$10:$E$70,2,FALSE),0),0)+IFERROR(IF(VLOOKUP(B162,'출력일보 29일'!$L$10:$M$70,2,FALSE)&gt;0,VLOOKUP(B162,'출력일보 29일'!$L$10:$M$70,2,FALSE),0),0)</f>
        <v>0</v>
      </c>
      <c r="AJ162" s="63">
        <f>IFERROR(IF(VLOOKUP(B162,'출력일보 30일'!$D$10:$E$70,2,FALSE)&gt;0,VLOOKUP(B162,'출력일보 30일'!$D$10:$E$70,2,FALSE),0),0)+IFERROR(IF(VLOOKUP(B162,'출력일보 30일'!$L$10:$M$70,2,FALSE)&gt;0,VLOOKUP(B162,'출력일보 30일'!$L$10:$M$70,2,FALSE),0),0)</f>
        <v>0</v>
      </c>
      <c r="AK162" s="64">
        <f>IFERROR(IF(VLOOKUP(B162,'출력일보 31일'!$D$10:$E$70,2,FALSE)&gt;0,VLOOKUP(B162,'출력일보 31일'!$D$10:$E$70,2,FALSE),0),0)+IFERROR(IF(VLOOKUP(B162,'출력일보 31일'!$L$10:$M$70,2,FALSE)&gt;0,VLOOKUP(B162,'출력일보 31일'!$L$10:$M$70,2,FALSE),0),0)</f>
        <v>0</v>
      </c>
      <c r="AL162" s="75">
        <f t="shared" si="32"/>
        <v>0</v>
      </c>
      <c r="AM162" s="76">
        <f t="shared" si="33"/>
        <v>0</v>
      </c>
      <c r="AN162" s="77"/>
      <c r="AO162" s="95">
        <f t="shared" si="34"/>
        <v>0</v>
      </c>
      <c r="AP162" s="96">
        <f t="shared" si="35"/>
        <v>0</v>
      </c>
      <c r="AQ162" s="97">
        <f t="shared" si="36"/>
        <v>0</v>
      </c>
      <c r="AR162" s="97">
        <f t="shared" si="37"/>
        <v>0</v>
      </c>
      <c r="AS162" s="95">
        <f t="shared" si="38"/>
        <v>0</v>
      </c>
      <c r="AT162" s="96">
        <f t="shared" si="39"/>
        <v>0</v>
      </c>
      <c r="AU162" s="89"/>
      <c r="AV162" s="82"/>
      <c r="AW162" s="83"/>
      <c r="AX162" s="83"/>
      <c r="AY162" s="87"/>
    </row>
    <row r="163" spans="1:51" ht="30" customHeight="1">
      <c r="A163" s="148"/>
      <c r="B163" s="141"/>
      <c r="C163" s="141"/>
      <c r="D163" s="141"/>
      <c r="E163" s="141"/>
      <c r="F163" s="142"/>
      <c r="G163" s="62">
        <f>IFERROR(IF(VLOOKUP(B163,'출력일보 1일'!$D$10:$E$70,2,FALSE)&gt;0,VLOOKUP(B163,'출력일보 1일'!$D$10:$E$70,2,FALSE),0),0)+IFERROR(IF(VLOOKUP(B163,'출력일보 1일'!$L$10:$M$70,2,FALSE)&gt;0,VLOOKUP(B163,'출력일보 1일'!$L$10:$M$70,2,FALSE),0),0)</f>
        <v>0</v>
      </c>
      <c r="H163" s="63">
        <f>IFERROR(IF(VLOOKUP(B163,'출력일보 2일'!$D$10:$E$70,2,FALSE)&gt;0,VLOOKUP(B163,'출력일보 2일'!$D$10:$E$70,2,FALSE),0),0)+IFERROR(IF(VLOOKUP(B163,'출력일보 2일'!$L$10:$M$70,2,FALSE)&gt;0,VLOOKUP(B163,'출력일보 2일'!$L$10:$M$70,2,FALSE),0),0)</f>
        <v>0</v>
      </c>
      <c r="I163" s="63">
        <f>IFERROR(IF(VLOOKUP(B163,'출력일보 3일'!$D$10:$E$70,2,FALSE)&gt;0,VLOOKUP(B163,'출력일보 3일'!$D$10:$E$70,2,FALSE),0),0)+IFERROR(IF(VLOOKUP(B163,'출력일보 3일'!$L$10:$M$70,2,FALSE)&gt;0,VLOOKUP(B163,'출력일보 3일'!$L$10:$M$70,2,FALSE),0),0)</f>
        <v>0</v>
      </c>
      <c r="J163" s="63">
        <f>IFERROR(IF(VLOOKUP(B163,'출력일보 4일'!$D$10:$E$70,2,FALSE)&gt;0,VLOOKUP(B163,'출력일보 4일'!$D$10:$E$70,2,FALSE),0),0)+IFERROR(IF(VLOOKUP(B163,'출력일보 4일'!$L$10:$M$70,2,FALSE)&gt;0,VLOOKUP(B163,'출력일보 4일'!$L$10:$M$70,2,FALSE),0),0)</f>
        <v>0</v>
      </c>
      <c r="K163" s="63">
        <f>IFERROR(IF(VLOOKUP(B163,'출력일보 5일'!$D$10:$E$70,2,FALSE)&gt;0,VLOOKUP(B163,'출력일보 5일'!$D$10:$E$70,2,FALSE),0),0)+IFERROR(IF(VLOOKUP(B163,'출력일보 5일'!$L$10:$M$70,2,FALSE)&gt;0,VLOOKUP(B163,'출력일보 5일'!$L$10:$M$70,2,FALSE),0),0)</f>
        <v>0</v>
      </c>
      <c r="L163" s="63">
        <f>IFERROR(IF(VLOOKUP(B163,'출력일보 6일'!$D$10:$E$70,2,FALSE)&gt;0,VLOOKUP(B163,'출력일보 6일'!$D$10:$E$70,2,FALSE),0),0)+IFERROR(IF(VLOOKUP(B163,'출력일보 6일'!$L$10:$M$70,2,FALSE)&gt;0,VLOOKUP(B163,'출력일보 6일'!$L$10:$M$70,2,FALSE),0),0)</f>
        <v>0</v>
      </c>
      <c r="M163" s="63">
        <f>IFERROR(IF(VLOOKUP(B163,'출력일보 7일'!$D$10:$E$70,2,FALSE)&gt;0,VLOOKUP(B163,'출력일보 7일'!$D$10:$E$70,2,FALSE),0),0)+IFERROR(IF(VLOOKUP(B163,'출력일보 7일'!$L$10:$M$70,2,FALSE)&gt;0,VLOOKUP(B163,'출력일보 7일'!$L$10:$M$70,2,FALSE),0),0)</f>
        <v>0</v>
      </c>
      <c r="N163" s="63">
        <f>IFERROR(IF(VLOOKUP(B163,'출력일보 8일'!$D$10:$E$70,2,FALSE)&gt;0,VLOOKUP(B163,'출력일보 8일'!$D$10:$E$70,2,FALSE),0),0)+IFERROR(IF(VLOOKUP(B163,'출력일보 8일'!$L$10:$M$70,2,FALSE)&gt;0,VLOOKUP(B163,'출력일보 8일'!$L$10:$M$70,2,FALSE),0),0)</f>
        <v>0</v>
      </c>
      <c r="O163" s="63">
        <f>IFERROR(IF(VLOOKUP(B163,'출력일보 9일'!$D$10:$E$70,2,FALSE)&gt;0,VLOOKUP(B163,'출력일보 9일'!$D$10:$E$70,2,FALSE),0),0)+IFERROR(IF(VLOOKUP(B163,'출력일보 9일'!$L$10:$M$70,2,FALSE)&gt;0,VLOOKUP(B163,'출력일보 9일'!$L$10:$M$70,2,FALSE),0),0)</f>
        <v>0</v>
      </c>
      <c r="P163" s="63">
        <f>IFERROR(IF(VLOOKUP(B163,'출력일보 10일'!$D$10:$E$70,2,FALSE)&gt;0,VLOOKUP(B163,'출력일보 10일'!$D$10:$E$70,2,FALSE),0),0)+IFERROR(IF(VLOOKUP(B163,'출력일보 10일'!$L$10:$M$70,2,FALSE)&gt;0,VLOOKUP(B163,'출력일보 10일'!$L$10:$M$70,2,FALSE),0),0)</f>
        <v>0</v>
      </c>
      <c r="Q163" s="63">
        <f>IFERROR(IF(VLOOKUP(B163,'출력일보 11일'!$D$10:$E$70,2,FALSE)&gt;0,VLOOKUP(B163,'출력일보 11일'!$D$10:$E$70,2,FALSE),0),0)+IFERROR(IF(VLOOKUP(B163,'출력일보 11일'!$L$10:$M$70,2,FALSE)&gt;0,VLOOKUP(B163,'출력일보 11일'!$L$10:$M$70,2,FALSE),0),0)</f>
        <v>0</v>
      </c>
      <c r="R163" s="63">
        <f>IFERROR(IF(VLOOKUP(B163,'출력일보 12일'!$D$10:$E$70,2,FALSE)&gt;0,VLOOKUP(B163,'출력일보 12일'!$D$10:$E$70,2,FALSE),0),0)+IFERROR(IF(VLOOKUP(B163,'출력일보 12일'!$L$10:$M$70,2,FALSE)&gt;0,VLOOKUP(B163,'출력일보 12일'!$L$10:$M$70,2,FALSE),0),0)</f>
        <v>0</v>
      </c>
      <c r="S163" s="63">
        <f>IFERROR(IF(VLOOKUP(B163,'출력일보 13일'!$D$10:$E$70,2,FALSE)&gt;0,VLOOKUP(B163,'출력일보 13일'!$D$10:$E$70,2,FALSE),0),0)+IFERROR(IF(VLOOKUP(B163,'출력일보 13일'!$L$10:$M$70,2,FALSE)&gt;0,VLOOKUP(B163,'출력일보 13일'!$L$10:$M$70,2,FALSE),0),0)</f>
        <v>0</v>
      </c>
      <c r="T163" s="63">
        <f>IFERROR(IF(VLOOKUP(B163,'출력일보 14일'!$D$10:$E$70,2,FALSE)&gt;0,VLOOKUP(B163,'출력일보 14일'!$D$10:$E$70,2,FALSE),0),0)+IFERROR(IF(VLOOKUP(B163,'출력일보 14일'!$L$10:$M$70,2,FALSE)&gt;0,VLOOKUP(B163,'출력일보 14일'!$L$10:$M$70,2,FALSE),0),0)</f>
        <v>0</v>
      </c>
      <c r="U163" s="63">
        <f>IFERROR(IF(VLOOKUP(B163,'출력일보 15일'!$D$10:$E$70,2,FALSE)&gt;0,VLOOKUP(B163,'출력일보 15일'!$D$10:$E$70,2,FALSE),0),0)+IFERROR(IF(VLOOKUP(B163,'출력일보 15일'!$L$10:$M$70,2,FALSE)&gt;0,VLOOKUP(B163,'출력일보 15일'!$L$10:$M$70,2,FALSE),0),0)</f>
        <v>0</v>
      </c>
      <c r="V163" s="63">
        <f>IFERROR(IF(VLOOKUP(B163,'출력일보 16일'!$D$10:$E$70,2,FALSE)&gt;0,VLOOKUP(B163,'출력일보 16일'!$D$10:$E$70,2,FALSE),0),0)+IFERROR(IF(VLOOKUP(B163,'출력일보 16일'!$L$10:$M$70,2,FALSE)&gt;0,VLOOKUP(B163,'출력일보 16일'!$L$10:$M$70,2,FALSE),0),0)</f>
        <v>0</v>
      </c>
      <c r="W163" s="63">
        <f>IFERROR(IF(VLOOKUP(B163,'출력일보 17일'!$D$10:$E$70,2,FALSE)&gt;0,VLOOKUP(B163,'출력일보 17일'!$D$10:$E$70,2,FALSE),0),0)+IFERROR(IF(VLOOKUP(B163,'출력일보 17일'!$L$10:$M$70,2,FALSE)&gt;0,VLOOKUP(B163,'출력일보 17일'!$L$10:$M$70,2,FALSE),0),0)</f>
        <v>0</v>
      </c>
      <c r="X163" s="63">
        <f>IFERROR(IF(VLOOKUP(B163,'출력일보 18일'!$D$10:$E$70,2,FALSE)&gt;0,VLOOKUP(B163,'출력일보 18일'!$D$10:$E$70,2,FALSE),0),0)+IFERROR(IF(VLOOKUP(B163,'출력일보 18일'!$L$10:$M$70,2,FALSE)&gt;0,VLOOKUP(B163,'출력일보 18일'!$L$10:$M$70,2,FALSE),0),0)</f>
        <v>0</v>
      </c>
      <c r="Y163" s="63">
        <f>IFERROR(IF(VLOOKUP(B163,'출력일보 19일'!$D$10:$E$70,2,FALSE)&gt;0,VLOOKUP(B163,'출력일보 19일'!$D$10:$E$70,2,FALSE),0),0)+IFERROR(IF(VLOOKUP(B163,'출력일보 19일'!$L$10:$M$70,2,FALSE)&gt;0,VLOOKUP(B163,'출력일보 19일'!$L$10:$M$70,2,FALSE),0),0)</f>
        <v>0</v>
      </c>
      <c r="Z163" s="63">
        <f>IFERROR(IF(VLOOKUP(B163,'출력일보 20일'!$D$10:$E$70,2,FALSE)&gt;0,VLOOKUP(B163,'출력일보 20일'!$D$10:$E$70,2,FALSE),0),0)+IFERROR(IF(VLOOKUP(B163,'출력일보 20일'!$L$10:$M$70,2,FALSE)&gt;0,VLOOKUP(B163,'출력일보 20일'!$L$10:$M$70,2,FALSE),0),0)</f>
        <v>0</v>
      </c>
      <c r="AA163" s="63">
        <f>IFERROR(IF(VLOOKUP(B163,'출력일보 21일'!$D$10:$E$70,2,FALSE)&gt;0,VLOOKUP(B163,'출력일보 21일'!$D$10:$E$70,2,FALSE),0),0)+IFERROR(IF(VLOOKUP(B163,'출력일보 21일'!$L$10:$M$70,2,FALSE)&gt;0,VLOOKUP(B163,'출력일보 21일'!$L$10:$M$70,2,FALSE),0),0)</f>
        <v>0</v>
      </c>
      <c r="AB163" s="63">
        <f>IFERROR(IF(VLOOKUP(B163,'출력일보 22일'!$D$10:$E$70,2,FALSE)&gt;0,VLOOKUP(B163,'출력일보 22일'!$D$10:$E$70,2,FALSE),0),0)+IFERROR(IF(VLOOKUP(B163,'출력일보 22일'!$L$10:$M$70,2,FALSE)&gt;0,VLOOKUP(B163,'출력일보 22일'!$L$10:$M$70,2,FALSE),0),0)</f>
        <v>0</v>
      </c>
      <c r="AC163" s="63">
        <f>IFERROR(IF(VLOOKUP(B163,'출력일보 23일'!$D$10:$E$70,2,FALSE)&gt;0,VLOOKUP(B163,'출력일보 23일'!$D$10:$E$70,2,FALSE),0),0)+IFERROR(IF(VLOOKUP(B163,'출력일보 23일'!$L$10:$M$70,2,FALSE)&gt;0,VLOOKUP(B163,'출력일보 23일'!$L$10:$M$70,2,FALSE),0),0)</f>
        <v>0</v>
      </c>
      <c r="AD163" s="63">
        <f>IFERROR(IF(VLOOKUP(B163,'출력일보 24일'!$D$10:$E$70,2,FALSE)&gt;0,VLOOKUP(B163,'출력일보 24일'!$D$10:$E$70,2,FALSE),0),0)+IFERROR(IF(VLOOKUP(B163,'출력일보 24일'!$L$10:$M$70,2,FALSE)&gt;0,VLOOKUP(B163,'출력일보 24일'!$L$10:$M$70,2,FALSE),0),0)</f>
        <v>0</v>
      </c>
      <c r="AE163" s="63">
        <f>IFERROR(IF(VLOOKUP(B163,'출력일보 25일'!$D$10:$E$70,2,FALSE)&gt;0,VLOOKUP(B163,'출력일보 25일'!$D$10:$E$70,2,FALSE),0),0)+IFERROR(IF(VLOOKUP(B163,'출력일보 25일'!$L$10:$M$70,2,FALSE)&gt;0,VLOOKUP(B163,'출력일보 25일'!$L$10:$M$70,2,FALSE),0),0)</f>
        <v>0</v>
      </c>
      <c r="AF163" s="63">
        <f>IFERROR(IF(VLOOKUP(B163,'출력일보 26일'!$D$10:$E$70,2,FALSE)&gt;0,VLOOKUP(B163,'출력일보 26일'!$D$10:$E$70,2,FALSE),0),0)+IFERROR(IF(VLOOKUP(B163,'출력일보 26일'!$L$10:$M$70,2,FALSE)&gt;0,VLOOKUP(B163,'출력일보 26일'!$L$10:$M$70,2,FALSE),0),0)</f>
        <v>0</v>
      </c>
      <c r="AG163" s="63">
        <f>IFERROR(IF(VLOOKUP(B163,'출력일보 27일'!$D$10:$E$70,2,FALSE)&gt;0,VLOOKUP(B163,'출력일보 27일'!$D$10:$E$70,2,FALSE),0),0)+IFERROR(IF(VLOOKUP(B163,'출력일보 27일'!$L$10:$M$70,2,FALSE)&gt;0,VLOOKUP(B163,'출력일보 27일'!$L$10:$M$70,2,FALSE),0),0)</f>
        <v>0</v>
      </c>
      <c r="AH163" s="63">
        <f>IFERROR(IF(VLOOKUP(B163,'출력일보 28일'!$D$10:$E$70,2,FALSE)&gt;0,VLOOKUP(B163,'출력일보 28일'!$D$10:$E$70,2,FALSE),0),0)+IFERROR(IF(VLOOKUP(B163,'출력일보 28일'!$L$10:$M$70,2,FALSE)&gt;0,VLOOKUP(B163,'출력일보 28일'!$L$10:$M$70,2,FALSE),0),0)</f>
        <v>0</v>
      </c>
      <c r="AI163" s="63">
        <f>IFERROR(IF(VLOOKUP(B163,'출력일보 29일'!$D$10:$E$70,2,FALSE)&gt;0,VLOOKUP(B163,'출력일보 29일'!$D$10:$E$70,2,FALSE),0),0)+IFERROR(IF(VLOOKUP(B163,'출력일보 29일'!$L$10:$M$70,2,FALSE)&gt;0,VLOOKUP(B163,'출력일보 29일'!$L$10:$M$70,2,FALSE),0),0)</f>
        <v>0</v>
      </c>
      <c r="AJ163" s="63">
        <f>IFERROR(IF(VLOOKUP(B163,'출력일보 30일'!$D$10:$E$70,2,FALSE)&gt;0,VLOOKUP(B163,'출력일보 30일'!$D$10:$E$70,2,FALSE),0),0)+IFERROR(IF(VLOOKUP(B163,'출력일보 30일'!$L$10:$M$70,2,FALSE)&gt;0,VLOOKUP(B163,'출력일보 30일'!$L$10:$M$70,2,FALSE),0),0)</f>
        <v>0</v>
      </c>
      <c r="AK163" s="64">
        <f>IFERROR(IF(VLOOKUP(B163,'출력일보 31일'!$D$10:$E$70,2,FALSE)&gt;0,VLOOKUP(B163,'출력일보 31일'!$D$10:$E$70,2,FALSE),0),0)+IFERROR(IF(VLOOKUP(B163,'출력일보 31일'!$L$10:$M$70,2,FALSE)&gt;0,VLOOKUP(B163,'출력일보 31일'!$L$10:$M$70,2,FALSE),0),0)</f>
        <v>0</v>
      </c>
      <c r="AL163" s="75">
        <f t="shared" si="32"/>
        <v>0</v>
      </c>
      <c r="AM163" s="76">
        <f t="shared" si="33"/>
        <v>0</v>
      </c>
      <c r="AN163" s="77"/>
      <c r="AO163" s="95">
        <f t="shared" si="34"/>
        <v>0</v>
      </c>
      <c r="AP163" s="96">
        <f t="shared" si="35"/>
        <v>0</v>
      </c>
      <c r="AQ163" s="97">
        <f t="shared" si="36"/>
        <v>0</v>
      </c>
      <c r="AR163" s="97">
        <f t="shared" si="37"/>
        <v>0</v>
      </c>
      <c r="AS163" s="95">
        <f t="shared" si="38"/>
        <v>0</v>
      </c>
      <c r="AT163" s="96">
        <f t="shared" si="39"/>
        <v>0</v>
      </c>
      <c r="AU163" s="89"/>
      <c r="AV163" s="82"/>
      <c r="AW163" s="83"/>
      <c r="AX163" s="83"/>
      <c r="AY163" s="87"/>
    </row>
    <row r="164" spans="1:51" ht="30" customHeight="1">
      <c r="A164" s="148"/>
      <c r="B164" s="143"/>
      <c r="C164" s="143"/>
      <c r="D164" s="143"/>
      <c r="E164" s="143"/>
      <c r="F164" s="144"/>
      <c r="G164" s="62">
        <f>IFERROR(IF(VLOOKUP(B164,'출력일보 1일'!$D$10:$E$70,2,FALSE)&gt;0,VLOOKUP(B164,'출력일보 1일'!$D$10:$E$70,2,FALSE),0),0)+IFERROR(IF(VLOOKUP(B164,'출력일보 1일'!$L$10:$M$70,2,FALSE)&gt;0,VLOOKUP(B164,'출력일보 1일'!$L$10:$M$70,2,FALSE),0),0)</f>
        <v>0</v>
      </c>
      <c r="H164" s="63">
        <f>IFERROR(IF(VLOOKUP(B164,'출력일보 2일'!$D$10:$E$70,2,FALSE)&gt;0,VLOOKUP(B164,'출력일보 2일'!$D$10:$E$70,2,FALSE),0),0)+IFERROR(IF(VLOOKUP(B164,'출력일보 2일'!$L$10:$M$70,2,FALSE)&gt;0,VLOOKUP(B164,'출력일보 2일'!$L$10:$M$70,2,FALSE),0),0)</f>
        <v>0</v>
      </c>
      <c r="I164" s="63">
        <f>IFERROR(IF(VLOOKUP(B164,'출력일보 3일'!$D$10:$E$70,2,FALSE)&gt;0,VLOOKUP(B164,'출력일보 3일'!$D$10:$E$70,2,FALSE),0),0)+IFERROR(IF(VLOOKUP(B164,'출력일보 3일'!$L$10:$M$70,2,FALSE)&gt;0,VLOOKUP(B164,'출력일보 3일'!$L$10:$M$70,2,FALSE),0),0)</f>
        <v>0</v>
      </c>
      <c r="J164" s="63">
        <f>IFERROR(IF(VLOOKUP(B164,'출력일보 4일'!$D$10:$E$70,2,FALSE)&gt;0,VLOOKUP(B164,'출력일보 4일'!$D$10:$E$70,2,FALSE),0),0)+IFERROR(IF(VLOOKUP(B164,'출력일보 4일'!$L$10:$M$70,2,FALSE)&gt;0,VLOOKUP(B164,'출력일보 4일'!$L$10:$M$70,2,FALSE),0),0)</f>
        <v>0</v>
      </c>
      <c r="K164" s="63">
        <f>IFERROR(IF(VLOOKUP(B164,'출력일보 5일'!$D$10:$E$70,2,FALSE)&gt;0,VLOOKUP(B164,'출력일보 5일'!$D$10:$E$70,2,FALSE),0),0)+IFERROR(IF(VLOOKUP(B164,'출력일보 5일'!$L$10:$M$70,2,FALSE)&gt;0,VLOOKUP(B164,'출력일보 5일'!$L$10:$M$70,2,FALSE),0),0)</f>
        <v>0</v>
      </c>
      <c r="L164" s="63">
        <f>IFERROR(IF(VLOOKUP(B164,'출력일보 6일'!$D$10:$E$70,2,FALSE)&gt;0,VLOOKUP(B164,'출력일보 6일'!$D$10:$E$70,2,FALSE),0),0)+IFERROR(IF(VLOOKUP(B164,'출력일보 6일'!$L$10:$M$70,2,FALSE)&gt;0,VLOOKUP(B164,'출력일보 6일'!$L$10:$M$70,2,FALSE),0),0)</f>
        <v>0</v>
      </c>
      <c r="M164" s="63">
        <f>IFERROR(IF(VLOOKUP(B164,'출력일보 7일'!$D$10:$E$70,2,FALSE)&gt;0,VLOOKUP(B164,'출력일보 7일'!$D$10:$E$70,2,FALSE),0),0)+IFERROR(IF(VLOOKUP(B164,'출력일보 7일'!$L$10:$M$70,2,FALSE)&gt;0,VLOOKUP(B164,'출력일보 7일'!$L$10:$M$70,2,FALSE),0),0)</f>
        <v>0</v>
      </c>
      <c r="N164" s="63">
        <f>IFERROR(IF(VLOOKUP(B164,'출력일보 8일'!$D$10:$E$70,2,FALSE)&gt;0,VLOOKUP(B164,'출력일보 8일'!$D$10:$E$70,2,FALSE),0),0)+IFERROR(IF(VLOOKUP(B164,'출력일보 8일'!$L$10:$M$70,2,FALSE)&gt;0,VLOOKUP(B164,'출력일보 8일'!$L$10:$M$70,2,FALSE),0),0)</f>
        <v>0</v>
      </c>
      <c r="O164" s="63">
        <f>IFERROR(IF(VLOOKUP(B164,'출력일보 9일'!$D$10:$E$70,2,FALSE)&gt;0,VLOOKUP(B164,'출력일보 9일'!$D$10:$E$70,2,FALSE),0),0)+IFERROR(IF(VLOOKUP(B164,'출력일보 9일'!$L$10:$M$70,2,FALSE)&gt;0,VLOOKUP(B164,'출력일보 9일'!$L$10:$M$70,2,FALSE),0),0)</f>
        <v>0</v>
      </c>
      <c r="P164" s="63">
        <f>IFERROR(IF(VLOOKUP(B164,'출력일보 10일'!$D$10:$E$70,2,FALSE)&gt;0,VLOOKUP(B164,'출력일보 10일'!$D$10:$E$70,2,FALSE),0),0)+IFERROR(IF(VLOOKUP(B164,'출력일보 10일'!$L$10:$M$70,2,FALSE)&gt;0,VLOOKUP(B164,'출력일보 10일'!$L$10:$M$70,2,FALSE),0),0)</f>
        <v>0</v>
      </c>
      <c r="Q164" s="63">
        <f>IFERROR(IF(VLOOKUP(B164,'출력일보 11일'!$D$10:$E$70,2,FALSE)&gt;0,VLOOKUP(B164,'출력일보 11일'!$D$10:$E$70,2,FALSE),0),0)+IFERROR(IF(VLOOKUP(B164,'출력일보 11일'!$L$10:$M$70,2,FALSE)&gt;0,VLOOKUP(B164,'출력일보 11일'!$L$10:$M$70,2,FALSE),0),0)</f>
        <v>0</v>
      </c>
      <c r="R164" s="63">
        <f>IFERROR(IF(VLOOKUP(B164,'출력일보 12일'!$D$10:$E$70,2,FALSE)&gt;0,VLOOKUP(B164,'출력일보 12일'!$D$10:$E$70,2,FALSE),0),0)+IFERROR(IF(VLOOKUP(B164,'출력일보 12일'!$L$10:$M$70,2,FALSE)&gt;0,VLOOKUP(B164,'출력일보 12일'!$L$10:$M$70,2,FALSE),0),0)</f>
        <v>0</v>
      </c>
      <c r="S164" s="63">
        <f>IFERROR(IF(VLOOKUP(B164,'출력일보 13일'!$D$10:$E$70,2,FALSE)&gt;0,VLOOKUP(B164,'출력일보 13일'!$D$10:$E$70,2,FALSE),0),0)+IFERROR(IF(VLOOKUP(B164,'출력일보 13일'!$L$10:$M$70,2,FALSE)&gt;0,VLOOKUP(B164,'출력일보 13일'!$L$10:$M$70,2,FALSE),0),0)</f>
        <v>0</v>
      </c>
      <c r="T164" s="63">
        <f>IFERROR(IF(VLOOKUP(B164,'출력일보 14일'!$D$10:$E$70,2,FALSE)&gt;0,VLOOKUP(B164,'출력일보 14일'!$D$10:$E$70,2,FALSE),0),0)+IFERROR(IF(VLOOKUP(B164,'출력일보 14일'!$L$10:$M$70,2,FALSE)&gt;0,VLOOKUP(B164,'출력일보 14일'!$L$10:$M$70,2,FALSE),0),0)</f>
        <v>0</v>
      </c>
      <c r="U164" s="63">
        <f>IFERROR(IF(VLOOKUP(B164,'출력일보 15일'!$D$10:$E$70,2,FALSE)&gt;0,VLOOKUP(B164,'출력일보 15일'!$D$10:$E$70,2,FALSE),0),0)+IFERROR(IF(VLOOKUP(B164,'출력일보 15일'!$L$10:$M$70,2,FALSE)&gt;0,VLOOKUP(B164,'출력일보 15일'!$L$10:$M$70,2,FALSE),0),0)</f>
        <v>0</v>
      </c>
      <c r="V164" s="63">
        <f>IFERROR(IF(VLOOKUP(B164,'출력일보 16일'!$D$10:$E$70,2,FALSE)&gt;0,VLOOKUP(B164,'출력일보 16일'!$D$10:$E$70,2,FALSE),0),0)+IFERROR(IF(VLOOKUP(B164,'출력일보 16일'!$L$10:$M$70,2,FALSE)&gt;0,VLOOKUP(B164,'출력일보 16일'!$L$10:$M$70,2,FALSE),0),0)</f>
        <v>0</v>
      </c>
      <c r="W164" s="63">
        <f>IFERROR(IF(VLOOKUP(B164,'출력일보 17일'!$D$10:$E$70,2,FALSE)&gt;0,VLOOKUP(B164,'출력일보 17일'!$D$10:$E$70,2,FALSE),0),0)+IFERROR(IF(VLOOKUP(B164,'출력일보 17일'!$L$10:$M$70,2,FALSE)&gt;0,VLOOKUP(B164,'출력일보 17일'!$L$10:$M$70,2,FALSE),0),0)</f>
        <v>0</v>
      </c>
      <c r="X164" s="63">
        <f>IFERROR(IF(VLOOKUP(B164,'출력일보 18일'!$D$10:$E$70,2,FALSE)&gt;0,VLOOKUP(B164,'출력일보 18일'!$D$10:$E$70,2,FALSE),0),0)+IFERROR(IF(VLOOKUP(B164,'출력일보 18일'!$L$10:$M$70,2,FALSE)&gt;0,VLOOKUP(B164,'출력일보 18일'!$L$10:$M$70,2,FALSE),0),0)</f>
        <v>0</v>
      </c>
      <c r="Y164" s="63">
        <f>IFERROR(IF(VLOOKUP(B164,'출력일보 19일'!$D$10:$E$70,2,FALSE)&gt;0,VLOOKUP(B164,'출력일보 19일'!$D$10:$E$70,2,FALSE),0),0)+IFERROR(IF(VLOOKUP(B164,'출력일보 19일'!$L$10:$M$70,2,FALSE)&gt;0,VLOOKUP(B164,'출력일보 19일'!$L$10:$M$70,2,FALSE),0),0)</f>
        <v>0</v>
      </c>
      <c r="Z164" s="63">
        <f>IFERROR(IF(VLOOKUP(B164,'출력일보 20일'!$D$10:$E$70,2,FALSE)&gt;0,VLOOKUP(B164,'출력일보 20일'!$D$10:$E$70,2,FALSE),0),0)+IFERROR(IF(VLOOKUP(B164,'출력일보 20일'!$L$10:$M$70,2,FALSE)&gt;0,VLOOKUP(B164,'출력일보 20일'!$L$10:$M$70,2,FALSE),0),0)</f>
        <v>0</v>
      </c>
      <c r="AA164" s="63">
        <f>IFERROR(IF(VLOOKUP(B164,'출력일보 21일'!$D$10:$E$70,2,FALSE)&gt;0,VLOOKUP(B164,'출력일보 21일'!$D$10:$E$70,2,FALSE),0),0)+IFERROR(IF(VLOOKUP(B164,'출력일보 21일'!$L$10:$M$70,2,FALSE)&gt;0,VLOOKUP(B164,'출력일보 21일'!$L$10:$M$70,2,FALSE),0),0)</f>
        <v>0</v>
      </c>
      <c r="AB164" s="63">
        <f>IFERROR(IF(VLOOKUP(B164,'출력일보 22일'!$D$10:$E$70,2,FALSE)&gt;0,VLOOKUP(B164,'출력일보 22일'!$D$10:$E$70,2,FALSE),0),0)+IFERROR(IF(VLOOKUP(B164,'출력일보 22일'!$L$10:$M$70,2,FALSE)&gt;0,VLOOKUP(B164,'출력일보 22일'!$L$10:$M$70,2,FALSE),0),0)</f>
        <v>0</v>
      </c>
      <c r="AC164" s="63">
        <f>IFERROR(IF(VLOOKUP(B164,'출력일보 23일'!$D$10:$E$70,2,FALSE)&gt;0,VLOOKUP(B164,'출력일보 23일'!$D$10:$E$70,2,FALSE),0),0)+IFERROR(IF(VLOOKUP(B164,'출력일보 23일'!$L$10:$M$70,2,FALSE)&gt;0,VLOOKUP(B164,'출력일보 23일'!$L$10:$M$70,2,FALSE),0),0)</f>
        <v>0</v>
      </c>
      <c r="AD164" s="63">
        <f>IFERROR(IF(VLOOKUP(B164,'출력일보 24일'!$D$10:$E$70,2,FALSE)&gt;0,VLOOKUP(B164,'출력일보 24일'!$D$10:$E$70,2,FALSE),0),0)+IFERROR(IF(VLOOKUP(B164,'출력일보 24일'!$L$10:$M$70,2,FALSE)&gt;0,VLOOKUP(B164,'출력일보 24일'!$L$10:$M$70,2,FALSE),0),0)</f>
        <v>0</v>
      </c>
      <c r="AE164" s="63">
        <f>IFERROR(IF(VLOOKUP(B164,'출력일보 25일'!$D$10:$E$70,2,FALSE)&gt;0,VLOOKUP(B164,'출력일보 25일'!$D$10:$E$70,2,FALSE),0),0)+IFERROR(IF(VLOOKUP(B164,'출력일보 25일'!$L$10:$M$70,2,FALSE)&gt;0,VLOOKUP(B164,'출력일보 25일'!$L$10:$M$70,2,FALSE),0),0)</f>
        <v>0</v>
      </c>
      <c r="AF164" s="63">
        <f>IFERROR(IF(VLOOKUP(B164,'출력일보 26일'!$D$10:$E$70,2,FALSE)&gt;0,VLOOKUP(B164,'출력일보 26일'!$D$10:$E$70,2,FALSE),0),0)+IFERROR(IF(VLOOKUP(B164,'출력일보 26일'!$L$10:$M$70,2,FALSE)&gt;0,VLOOKUP(B164,'출력일보 26일'!$L$10:$M$70,2,FALSE),0),0)</f>
        <v>0</v>
      </c>
      <c r="AG164" s="63">
        <f>IFERROR(IF(VLOOKUP(B164,'출력일보 27일'!$D$10:$E$70,2,FALSE)&gt;0,VLOOKUP(B164,'출력일보 27일'!$D$10:$E$70,2,FALSE),0),0)+IFERROR(IF(VLOOKUP(B164,'출력일보 27일'!$L$10:$M$70,2,FALSE)&gt;0,VLOOKUP(B164,'출력일보 27일'!$L$10:$M$70,2,FALSE),0),0)</f>
        <v>0</v>
      </c>
      <c r="AH164" s="63">
        <f>IFERROR(IF(VLOOKUP(B164,'출력일보 28일'!$D$10:$E$70,2,FALSE)&gt;0,VLOOKUP(B164,'출력일보 28일'!$D$10:$E$70,2,FALSE),0),0)+IFERROR(IF(VLOOKUP(B164,'출력일보 28일'!$L$10:$M$70,2,FALSE)&gt;0,VLOOKUP(B164,'출력일보 28일'!$L$10:$M$70,2,FALSE),0),0)</f>
        <v>0</v>
      </c>
      <c r="AI164" s="63">
        <f>IFERROR(IF(VLOOKUP(B164,'출력일보 29일'!$D$10:$E$70,2,FALSE)&gt;0,VLOOKUP(B164,'출력일보 29일'!$D$10:$E$70,2,FALSE),0),0)+IFERROR(IF(VLOOKUP(B164,'출력일보 29일'!$L$10:$M$70,2,FALSE)&gt;0,VLOOKUP(B164,'출력일보 29일'!$L$10:$M$70,2,FALSE),0),0)</f>
        <v>0</v>
      </c>
      <c r="AJ164" s="63">
        <f>IFERROR(IF(VLOOKUP(B164,'출력일보 30일'!$D$10:$E$70,2,FALSE)&gt;0,VLOOKUP(B164,'출력일보 30일'!$D$10:$E$70,2,FALSE),0),0)+IFERROR(IF(VLOOKUP(B164,'출력일보 30일'!$L$10:$M$70,2,FALSE)&gt;0,VLOOKUP(B164,'출력일보 30일'!$L$10:$M$70,2,FALSE),0),0)</f>
        <v>0</v>
      </c>
      <c r="AK164" s="64">
        <f>IFERROR(IF(VLOOKUP(B164,'출력일보 31일'!$D$10:$E$70,2,FALSE)&gt;0,VLOOKUP(B164,'출력일보 31일'!$D$10:$E$70,2,FALSE),0),0)+IFERROR(IF(VLOOKUP(B164,'출력일보 31일'!$L$10:$M$70,2,FALSE)&gt;0,VLOOKUP(B164,'출력일보 31일'!$L$10:$M$70,2,FALSE),0),0)</f>
        <v>0</v>
      </c>
      <c r="AL164" s="75">
        <f t="shared" si="32"/>
        <v>0</v>
      </c>
      <c r="AM164" s="76">
        <f t="shared" si="33"/>
        <v>0</v>
      </c>
      <c r="AN164" s="77"/>
      <c r="AO164" s="95">
        <f t="shared" si="34"/>
        <v>0</v>
      </c>
      <c r="AP164" s="96">
        <f t="shared" si="35"/>
        <v>0</v>
      </c>
      <c r="AQ164" s="97">
        <f t="shared" si="36"/>
        <v>0</v>
      </c>
      <c r="AR164" s="97">
        <f t="shared" si="37"/>
        <v>0</v>
      </c>
      <c r="AS164" s="95">
        <f t="shared" si="38"/>
        <v>0</v>
      </c>
      <c r="AT164" s="96">
        <f t="shared" si="39"/>
        <v>0</v>
      </c>
      <c r="AU164" s="89"/>
      <c r="AV164" s="82"/>
      <c r="AW164" s="83"/>
      <c r="AX164" s="83"/>
      <c r="AY164" s="87"/>
    </row>
    <row r="165" spans="1:51" ht="30" customHeight="1">
      <c r="A165" s="148"/>
      <c r="B165" s="143"/>
      <c r="C165" s="143"/>
      <c r="D165" s="143"/>
      <c r="E165" s="143"/>
      <c r="F165" s="144"/>
      <c r="G165" s="62">
        <f>IFERROR(IF(VLOOKUP(B165,'출력일보 1일'!$D$10:$E$70,2,FALSE)&gt;0,VLOOKUP(B165,'출력일보 1일'!$D$10:$E$70,2,FALSE),0),0)+IFERROR(IF(VLOOKUP(B165,'출력일보 1일'!$L$10:$M$70,2,FALSE)&gt;0,VLOOKUP(B165,'출력일보 1일'!$L$10:$M$70,2,FALSE),0),0)</f>
        <v>0</v>
      </c>
      <c r="H165" s="63">
        <f>IFERROR(IF(VLOOKUP(B165,'출력일보 2일'!$D$10:$E$70,2,FALSE)&gt;0,VLOOKUP(B165,'출력일보 2일'!$D$10:$E$70,2,FALSE),0),0)+IFERROR(IF(VLOOKUP(B165,'출력일보 2일'!$L$10:$M$70,2,FALSE)&gt;0,VLOOKUP(B165,'출력일보 2일'!$L$10:$M$70,2,FALSE),0),0)</f>
        <v>0</v>
      </c>
      <c r="I165" s="63">
        <f>IFERROR(IF(VLOOKUP(B165,'출력일보 3일'!$D$10:$E$70,2,FALSE)&gt;0,VLOOKUP(B165,'출력일보 3일'!$D$10:$E$70,2,FALSE),0),0)+IFERROR(IF(VLOOKUP(B165,'출력일보 3일'!$L$10:$M$70,2,FALSE)&gt;0,VLOOKUP(B165,'출력일보 3일'!$L$10:$M$70,2,FALSE),0),0)</f>
        <v>0</v>
      </c>
      <c r="J165" s="63">
        <f>IFERROR(IF(VLOOKUP(B165,'출력일보 4일'!$D$10:$E$70,2,FALSE)&gt;0,VLOOKUP(B165,'출력일보 4일'!$D$10:$E$70,2,FALSE),0),0)+IFERROR(IF(VLOOKUP(B165,'출력일보 4일'!$L$10:$M$70,2,FALSE)&gt;0,VLOOKUP(B165,'출력일보 4일'!$L$10:$M$70,2,FALSE),0),0)</f>
        <v>0</v>
      </c>
      <c r="K165" s="63">
        <f>IFERROR(IF(VLOOKUP(B165,'출력일보 5일'!$D$10:$E$70,2,FALSE)&gt;0,VLOOKUP(B165,'출력일보 5일'!$D$10:$E$70,2,FALSE),0),0)+IFERROR(IF(VLOOKUP(B165,'출력일보 5일'!$L$10:$M$70,2,FALSE)&gt;0,VLOOKUP(B165,'출력일보 5일'!$L$10:$M$70,2,FALSE),0),0)</f>
        <v>0</v>
      </c>
      <c r="L165" s="63">
        <f>IFERROR(IF(VLOOKUP(B165,'출력일보 6일'!$D$10:$E$70,2,FALSE)&gt;0,VLOOKUP(B165,'출력일보 6일'!$D$10:$E$70,2,FALSE),0),0)+IFERROR(IF(VLOOKUP(B165,'출력일보 6일'!$L$10:$M$70,2,FALSE)&gt;0,VLOOKUP(B165,'출력일보 6일'!$L$10:$M$70,2,FALSE),0),0)</f>
        <v>0</v>
      </c>
      <c r="M165" s="63">
        <f>IFERROR(IF(VLOOKUP(B165,'출력일보 7일'!$D$10:$E$70,2,FALSE)&gt;0,VLOOKUP(B165,'출력일보 7일'!$D$10:$E$70,2,FALSE),0),0)+IFERROR(IF(VLOOKUP(B165,'출력일보 7일'!$L$10:$M$70,2,FALSE)&gt;0,VLOOKUP(B165,'출력일보 7일'!$L$10:$M$70,2,FALSE),0),0)</f>
        <v>0</v>
      </c>
      <c r="N165" s="63">
        <f>IFERROR(IF(VLOOKUP(B165,'출력일보 8일'!$D$10:$E$70,2,FALSE)&gt;0,VLOOKUP(B165,'출력일보 8일'!$D$10:$E$70,2,FALSE),0),0)+IFERROR(IF(VLOOKUP(B165,'출력일보 8일'!$L$10:$M$70,2,FALSE)&gt;0,VLOOKUP(B165,'출력일보 8일'!$L$10:$M$70,2,FALSE),0),0)</f>
        <v>0</v>
      </c>
      <c r="O165" s="63">
        <f>IFERROR(IF(VLOOKUP(B165,'출력일보 9일'!$D$10:$E$70,2,FALSE)&gt;0,VLOOKUP(B165,'출력일보 9일'!$D$10:$E$70,2,FALSE),0),0)+IFERROR(IF(VLOOKUP(B165,'출력일보 9일'!$L$10:$M$70,2,FALSE)&gt;0,VLOOKUP(B165,'출력일보 9일'!$L$10:$M$70,2,FALSE),0),0)</f>
        <v>0</v>
      </c>
      <c r="P165" s="63">
        <f>IFERROR(IF(VLOOKUP(B165,'출력일보 10일'!$D$10:$E$70,2,FALSE)&gt;0,VLOOKUP(B165,'출력일보 10일'!$D$10:$E$70,2,FALSE),0),0)+IFERROR(IF(VLOOKUP(B165,'출력일보 10일'!$L$10:$M$70,2,FALSE)&gt;0,VLOOKUP(B165,'출력일보 10일'!$L$10:$M$70,2,FALSE),0),0)</f>
        <v>0</v>
      </c>
      <c r="Q165" s="63">
        <f>IFERROR(IF(VLOOKUP(B165,'출력일보 11일'!$D$10:$E$70,2,FALSE)&gt;0,VLOOKUP(B165,'출력일보 11일'!$D$10:$E$70,2,FALSE),0),0)+IFERROR(IF(VLOOKUP(B165,'출력일보 11일'!$L$10:$M$70,2,FALSE)&gt;0,VLOOKUP(B165,'출력일보 11일'!$L$10:$M$70,2,FALSE),0),0)</f>
        <v>0</v>
      </c>
      <c r="R165" s="63">
        <f>IFERROR(IF(VLOOKUP(B165,'출력일보 12일'!$D$10:$E$70,2,FALSE)&gt;0,VLOOKUP(B165,'출력일보 12일'!$D$10:$E$70,2,FALSE),0),0)+IFERROR(IF(VLOOKUP(B165,'출력일보 12일'!$L$10:$M$70,2,FALSE)&gt;0,VLOOKUP(B165,'출력일보 12일'!$L$10:$M$70,2,FALSE),0),0)</f>
        <v>0</v>
      </c>
      <c r="S165" s="63">
        <f>IFERROR(IF(VLOOKUP(B165,'출력일보 13일'!$D$10:$E$70,2,FALSE)&gt;0,VLOOKUP(B165,'출력일보 13일'!$D$10:$E$70,2,FALSE),0),0)+IFERROR(IF(VLOOKUP(B165,'출력일보 13일'!$L$10:$M$70,2,FALSE)&gt;0,VLOOKUP(B165,'출력일보 13일'!$L$10:$M$70,2,FALSE),0),0)</f>
        <v>0</v>
      </c>
      <c r="T165" s="63">
        <f>IFERROR(IF(VLOOKUP(B165,'출력일보 14일'!$D$10:$E$70,2,FALSE)&gt;0,VLOOKUP(B165,'출력일보 14일'!$D$10:$E$70,2,FALSE),0),0)+IFERROR(IF(VLOOKUP(B165,'출력일보 14일'!$L$10:$M$70,2,FALSE)&gt;0,VLOOKUP(B165,'출력일보 14일'!$L$10:$M$70,2,FALSE),0),0)</f>
        <v>0</v>
      </c>
      <c r="U165" s="63">
        <f>IFERROR(IF(VLOOKUP(B165,'출력일보 15일'!$D$10:$E$70,2,FALSE)&gt;0,VLOOKUP(B165,'출력일보 15일'!$D$10:$E$70,2,FALSE),0),0)+IFERROR(IF(VLOOKUP(B165,'출력일보 15일'!$L$10:$M$70,2,FALSE)&gt;0,VLOOKUP(B165,'출력일보 15일'!$L$10:$M$70,2,FALSE),0),0)</f>
        <v>0</v>
      </c>
      <c r="V165" s="63">
        <f>IFERROR(IF(VLOOKUP(B165,'출력일보 16일'!$D$10:$E$70,2,FALSE)&gt;0,VLOOKUP(B165,'출력일보 16일'!$D$10:$E$70,2,FALSE),0),0)+IFERROR(IF(VLOOKUP(B165,'출력일보 16일'!$L$10:$M$70,2,FALSE)&gt;0,VLOOKUP(B165,'출력일보 16일'!$L$10:$M$70,2,FALSE),0),0)</f>
        <v>0</v>
      </c>
      <c r="W165" s="63">
        <f>IFERROR(IF(VLOOKUP(B165,'출력일보 17일'!$D$10:$E$70,2,FALSE)&gt;0,VLOOKUP(B165,'출력일보 17일'!$D$10:$E$70,2,FALSE),0),0)+IFERROR(IF(VLOOKUP(B165,'출력일보 17일'!$L$10:$M$70,2,FALSE)&gt;0,VLOOKUP(B165,'출력일보 17일'!$L$10:$M$70,2,FALSE),0),0)</f>
        <v>0</v>
      </c>
      <c r="X165" s="63">
        <f>IFERROR(IF(VLOOKUP(B165,'출력일보 18일'!$D$10:$E$70,2,FALSE)&gt;0,VLOOKUP(B165,'출력일보 18일'!$D$10:$E$70,2,FALSE),0),0)+IFERROR(IF(VLOOKUP(B165,'출력일보 18일'!$L$10:$M$70,2,FALSE)&gt;0,VLOOKUP(B165,'출력일보 18일'!$L$10:$M$70,2,FALSE),0),0)</f>
        <v>0</v>
      </c>
      <c r="Y165" s="63">
        <f>IFERROR(IF(VLOOKUP(B165,'출력일보 19일'!$D$10:$E$70,2,FALSE)&gt;0,VLOOKUP(B165,'출력일보 19일'!$D$10:$E$70,2,FALSE),0),0)+IFERROR(IF(VLOOKUP(B165,'출력일보 19일'!$L$10:$M$70,2,FALSE)&gt;0,VLOOKUP(B165,'출력일보 19일'!$L$10:$M$70,2,FALSE),0),0)</f>
        <v>0</v>
      </c>
      <c r="Z165" s="63">
        <f>IFERROR(IF(VLOOKUP(B165,'출력일보 20일'!$D$10:$E$70,2,FALSE)&gt;0,VLOOKUP(B165,'출력일보 20일'!$D$10:$E$70,2,FALSE),0),0)+IFERROR(IF(VLOOKUP(B165,'출력일보 20일'!$L$10:$M$70,2,FALSE)&gt;0,VLOOKUP(B165,'출력일보 20일'!$L$10:$M$70,2,FALSE),0),0)</f>
        <v>0</v>
      </c>
      <c r="AA165" s="63">
        <f>IFERROR(IF(VLOOKUP(B165,'출력일보 21일'!$D$10:$E$70,2,FALSE)&gt;0,VLOOKUP(B165,'출력일보 21일'!$D$10:$E$70,2,FALSE),0),0)+IFERROR(IF(VLOOKUP(B165,'출력일보 21일'!$L$10:$M$70,2,FALSE)&gt;0,VLOOKUP(B165,'출력일보 21일'!$L$10:$M$70,2,FALSE),0),0)</f>
        <v>0</v>
      </c>
      <c r="AB165" s="63">
        <f>IFERROR(IF(VLOOKUP(B165,'출력일보 22일'!$D$10:$E$70,2,FALSE)&gt;0,VLOOKUP(B165,'출력일보 22일'!$D$10:$E$70,2,FALSE),0),0)+IFERROR(IF(VLOOKUP(B165,'출력일보 22일'!$L$10:$M$70,2,FALSE)&gt;0,VLOOKUP(B165,'출력일보 22일'!$L$10:$M$70,2,FALSE),0),0)</f>
        <v>0</v>
      </c>
      <c r="AC165" s="63">
        <f>IFERROR(IF(VLOOKUP(B165,'출력일보 23일'!$D$10:$E$70,2,FALSE)&gt;0,VLOOKUP(B165,'출력일보 23일'!$D$10:$E$70,2,FALSE),0),0)+IFERROR(IF(VLOOKUP(B165,'출력일보 23일'!$L$10:$M$70,2,FALSE)&gt;0,VLOOKUP(B165,'출력일보 23일'!$L$10:$M$70,2,FALSE),0),0)</f>
        <v>0</v>
      </c>
      <c r="AD165" s="63">
        <f>IFERROR(IF(VLOOKUP(B165,'출력일보 24일'!$D$10:$E$70,2,FALSE)&gt;0,VLOOKUP(B165,'출력일보 24일'!$D$10:$E$70,2,FALSE),0),0)+IFERROR(IF(VLOOKUP(B165,'출력일보 24일'!$L$10:$M$70,2,FALSE)&gt;0,VLOOKUP(B165,'출력일보 24일'!$L$10:$M$70,2,FALSE),0),0)</f>
        <v>0</v>
      </c>
      <c r="AE165" s="63">
        <f>IFERROR(IF(VLOOKUP(B165,'출력일보 25일'!$D$10:$E$70,2,FALSE)&gt;0,VLOOKUP(B165,'출력일보 25일'!$D$10:$E$70,2,FALSE),0),0)+IFERROR(IF(VLOOKUP(B165,'출력일보 25일'!$L$10:$M$70,2,FALSE)&gt;0,VLOOKUP(B165,'출력일보 25일'!$L$10:$M$70,2,FALSE),0),0)</f>
        <v>0</v>
      </c>
      <c r="AF165" s="63">
        <f>IFERROR(IF(VLOOKUP(B165,'출력일보 26일'!$D$10:$E$70,2,FALSE)&gt;0,VLOOKUP(B165,'출력일보 26일'!$D$10:$E$70,2,FALSE),0),0)+IFERROR(IF(VLOOKUP(B165,'출력일보 26일'!$L$10:$M$70,2,FALSE)&gt;0,VLOOKUP(B165,'출력일보 26일'!$L$10:$M$70,2,FALSE),0),0)</f>
        <v>0</v>
      </c>
      <c r="AG165" s="63">
        <f>IFERROR(IF(VLOOKUP(B165,'출력일보 27일'!$D$10:$E$70,2,FALSE)&gt;0,VLOOKUP(B165,'출력일보 27일'!$D$10:$E$70,2,FALSE),0),0)+IFERROR(IF(VLOOKUP(B165,'출력일보 27일'!$L$10:$M$70,2,FALSE)&gt;0,VLOOKUP(B165,'출력일보 27일'!$L$10:$M$70,2,FALSE),0),0)</f>
        <v>0</v>
      </c>
      <c r="AH165" s="63">
        <f>IFERROR(IF(VLOOKUP(B165,'출력일보 28일'!$D$10:$E$70,2,FALSE)&gt;0,VLOOKUP(B165,'출력일보 28일'!$D$10:$E$70,2,FALSE),0),0)+IFERROR(IF(VLOOKUP(B165,'출력일보 28일'!$L$10:$M$70,2,FALSE)&gt;0,VLOOKUP(B165,'출력일보 28일'!$L$10:$M$70,2,FALSE),0),0)</f>
        <v>0</v>
      </c>
      <c r="AI165" s="63">
        <f>IFERROR(IF(VLOOKUP(B165,'출력일보 29일'!$D$10:$E$70,2,FALSE)&gt;0,VLOOKUP(B165,'출력일보 29일'!$D$10:$E$70,2,FALSE),0),0)+IFERROR(IF(VLOOKUP(B165,'출력일보 29일'!$L$10:$M$70,2,FALSE)&gt;0,VLOOKUP(B165,'출력일보 29일'!$L$10:$M$70,2,FALSE),0),0)</f>
        <v>0</v>
      </c>
      <c r="AJ165" s="63">
        <f>IFERROR(IF(VLOOKUP(B165,'출력일보 30일'!$D$10:$E$70,2,FALSE)&gt;0,VLOOKUP(B165,'출력일보 30일'!$D$10:$E$70,2,FALSE),0),0)+IFERROR(IF(VLOOKUP(B165,'출력일보 30일'!$L$10:$M$70,2,FALSE)&gt;0,VLOOKUP(B165,'출력일보 30일'!$L$10:$M$70,2,FALSE),0),0)</f>
        <v>0</v>
      </c>
      <c r="AK165" s="64">
        <f>IFERROR(IF(VLOOKUP(B165,'출력일보 31일'!$D$10:$E$70,2,FALSE)&gt;0,VLOOKUP(B165,'출력일보 31일'!$D$10:$E$70,2,FALSE),0),0)+IFERROR(IF(VLOOKUP(B165,'출력일보 31일'!$L$10:$M$70,2,FALSE)&gt;0,VLOOKUP(B165,'출력일보 31일'!$L$10:$M$70,2,FALSE),0),0)</f>
        <v>0</v>
      </c>
      <c r="AL165" s="75">
        <f t="shared" si="32"/>
        <v>0</v>
      </c>
      <c r="AM165" s="76">
        <f t="shared" si="33"/>
        <v>0</v>
      </c>
      <c r="AN165" s="77"/>
      <c r="AO165" s="95">
        <f t="shared" si="34"/>
        <v>0</v>
      </c>
      <c r="AP165" s="96">
        <f t="shared" si="35"/>
        <v>0</v>
      </c>
      <c r="AQ165" s="97">
        <f t="shared" si="36"/>
        <v>0</v>
      </c>
      <c r="AR165" s="97">
        <f t="shared" si="37"/>
        <v>0</v>
      </c>
      <c r="AS165" s="95">
        <f t="shared" si="38"/>
        <v>0</v>
      </c>
      <c r="AT165" s="96">
        <f t="shared" si="39"/>
        <v>0</v>
      </c>
      <c r="AU165" s="89"/>
      <c r="AV165" s="82"/>
      <c r="AW165" s="83"/>
      <c r="AX165" s="83"/>
      <c r="AY165" s="87"/>
    </row>
    <row r="166" spans="1:51" ht="30" customHeight="1">
      <c r="A166" s="148"/>
      <c r="B166" s="143"/>
      <c r="C166" s="143"/>
      <c r="D166" s="143"/>
      <c r="E166" s="143"/>
      <c r="F166" s="144"/>
      <c r="G166" s="62">
        <f>IFERROR(IF(VLOOKUP(B166,'출력일보 1일'!$D$10:$E$70,2,FALSE)&gt;0,VLOOKUP(B166,'출력일보 1일'!$D$10:$E$70,2,FALSE),0),0)+IFERROR(IF(VLOOKUP(B166,'출력일보 1일'!$L$10:$M$70,2,FALSE)&gt;0,VLOOKUP(B166,'출력일보 1일'!$L$10:$M$70,2,FALSE),0),0)</f>
        <v>0</v>
      </c>
      <c r="H166" s="63">
        <f>IFERROR(IF(VLOOKUP(B166,'출력일보 2일'!$D$10:$E$70,2,FALSE)&gt;0,VLOOKUP(B166,'출력일보 2일'!$D$10:$E$70,2,FALSE),0),0)+IFERROR(IF(VLOOKUP(B166,'출력일보 2일'!$L$10:$M$70,2,FALSE)&gt;0,VLOOKUP(B166,'출력일보 2일'!$L$10:$M$70,2,FALSE),0),0)</f>
        <v>0</v>
      </c>
      <c r="I166" s="63">
        <f>IFERROR(IF(VLOOKUP(B166,'출력일보 3일'!$D$10:$E$70,2,FALSE)&gt;0,VLOOKUP(B166,'출력일보 3일'!$D$10:$E$70,2,FALSE),0),0)+IFERROR(IF(VLOOKUP(B166,'출력일보 3일'!$L$10:$M$70,2,FALSE)&gt;0,VLOOKUP(B166,'출력일보 3일'!$L$10:$M$70,2,FALSE),0),0)</f>
        <v>0</v>
      </c>
      <c r="J166" s="63">
        <f>IFERROR(IF(VLOOKUP(B166,'출력일보 4일'!$D$10:$E$70,2,FALSE)&gt;0,VLOOKUP(B166,'출력일보 4일'!$D$10:$E$70,2,FALSE),0),0)+IFERROR(IF(VLOOKUP(B166,'출력일보 4일'!$L$10:$M$70,2,FALSE)&gt;0,VLOOKUP(B166,'출력일보 4일'!$L$10:$M$70,2,FALSE),0),0)</f>
        <v>0</v>
      </c>
      <c r="K166" s="63">
        <f>IFERROR(IF(VLOOKUP(B166,'출력일보 5일'!$D$10:$E$70,2,FALSE)&gt;0,VLOOKUP(B166,'출력일보 5일'!$D$10:$E$70,2,FALSE),0),0)+IFERROR(IF(VLOOKUP(B166,'출력일보 5일'!$L$10:$M$70,2,FALSE)&gt;0,VLOOKUP(B166,'출력일보 5일'!$L$10:$M$70,2,FALSE),0),0)</f>
        <v>0</v>
      </c>
      <c r="L166" s="63">
        <f>IFERROR(IF(VLOOKUP(B166,'출력일보 6일'!$D$10:$E$70,2,FALSE)&gt;0,VLOOKUP(B166,'출력일보 6일'!$D$10:$E$70,2,FALSE),0),0)+IFERROR(IF(VLOOKUP(B166,'출력일보 6일'!$L$10:$M$70,2,FALSE)&gt;0,VLOOKUP(B166,'출력일보 6일'!$L$10:$M$70,2,FALSE),0),0)</f>
        <v>0</v>
      </c>
      <c r="M166" s="63">
        <f>IFERROR(IF(VLOOKUP(B166,'출력일보 7일'!$D$10:$E$70,2,FALSE)&gt;0,VLOOKUP(B166,'출력일보 7일'!$D$10:$E$70,2,FALSE),0),0)+IFERROR(IF(VLOOKUP(B166,'출력일보 7일'!$L$10:$M$70,2,FALSE)&gt;0,VLOOKUP(B166,'출력일보 7일'!$L$10:$M$70,2,FALSE),0),0)</f>
        <v>0</v>
      </c>
      <c r="N166" s="63">
        <f>IFERROR(IF(VLOOKUP(B166,'출력일보 8일'!$D$10:$E$70,2,FALSE)&gt;0,VLOOKUP(B166,'출력일보 8일'!$D$10:$E$70,2,FALSE),0),0)+IFERROR(IF(VLOOKUP(B166,'출력일보 8일'!$L$10:$M$70,2,FALSE)&gt;0,VLOOKUP(B166,'출력일보 8일'!$L$10:$M$70,2,FALSE),0),0)</f>
        <v>0</v>
      </c>
      <c r="O166" s="63">
        <f>IFERROR(IF(VLOOKUP(C166,'출력일보 8일'!$D$10:$E$70,2,FALSE)&gt;0,VLOOKUP(C166,'출력일보 8일'!$D$10:$E$70,2,FALSE),0),0)+IFERROR(IF(VLOOKUP(C166,'출력일보 8일'!$L$10:$M$70,2,FALSE)&gt;0,VLOOKUP(C166,'출력일보 8일'!$L$10:$M$70,2,FALSE),0),0)</f>
        <v>0</v>
      </c>
      <c r="P166" s="63">
        <f>IFERROR(IF(VLOOKUP(D166,'출력일보 8일'!$D$10:$E$70,2,FALSE)&gt;0,VLOOKUP(D166,'출력일보 8일'!$D$10:$E$70,2,FALSE),0),0)+IFERROR(IF(VLOOKUP(D166,'출력일보 8일'!$L$10:$M$70,2,FALSE)&gt;0,VLOOKUP(D166,'출력일보 8일'!$L$10:$M$70,2,FALSE),0),0)</f>
        <v>0</v>
      </c>
      <c r="Q166" s="63">
        <f>IFERROR(IF(VLOOKUP(E166,'출력일보 8일'!$D$10:$E$70,2,FALSE)&gt;0,VLOOKUP(E166,'출력일보 8일'!$D$10:$E$70,2,FALSE),0),0)+IFERROR(IF(VLOOKUP(E166,'출력일보 8일'!$L$10:$M$70,2,FALSE)&gt;0,VLOOKUP(E166,'출력일보 8일'!$L$10:$M$70,2,FALSE),0),0)</f>
        <v>0</v>
      </c>
      <c r="R166" s="63">
        <f>IFERROR(IF(VLOOKUP(F166,'출력일보 8일'!$D$10:$E$70,2,FALSE)&gt;0,VLOOKUP(F166,'출력일보 8일'!$D$10:$E$70,2,FALSE),0),0)+IFERROR(IF(VLOOKUP(F166,'출력일보 8일'!$L$10:$M$70,2,FALSE)&gt;0,VLOOKUP(F166,'출력일보 8일'!$L$10:$M$70,2,FALSE),0),0)</f>
        <v>0</v>
      </c>
      <c r="S166" s="63">
        <f>IFERROR(IF(VLOOKUP(G166,'출력일보 8일'!$D$10:$E$70,2,FALSE)&gt;0,VLOOKUP(G166,'출력일보 8일'!$D$10:$E$70,2,FALSE),0),0)+IFERROR(IF(VLOOKUP(G166,'출력일보 8일'!$L$10:$M$70,2,FALSE)&gt;0,VLOOKUP(G166,'출력일보 8일'!$L$10:$M$70,2,FALSE),0),0)</f>
        <v>0</v>
      </c>
      <c r="T166" s="63">
        <f>IFERROR(IF(VLOOKUP(H166,'출력일보 8일'!$D$10:$E$70,2,FALSE)&gt;0,VLOOKUP(H166,'출력일보 8일'!$D$10:$E$70,2,FALSE),0),0)+IFERROR(IF(VLOOKUP(H166,'출력일보 8일'!$L$10:$M$70,2,FALSE)&gt;0,VLOOKUP(H166,'출력일보 8일'!$L$10:$M$70,2,FALSE),0),0)</f>
        <v>0</v>
      </c>
      <c r="U166" s="63">
        <f>IFERROR(IF(VLOOKUP(I166,'출력일보 8일'!$D$10:$E$70,2,FALSE)&gt;0,VLOOKUP(I166,'출력일보 8일'!$D$10:$E$70,2,FALSE),0),0)+IFERROR(IF(VLOOKUP(I166,'출력일보 8일'!$L$10:$M$70,2,FALSE)&gt;0,VLOOKUP(I166,'출력일보 8일'!$L$10:$M$70,2,FALSE),0),0)</f>
        <v>0</v>
      </c>
      <c r="V166" s="63">
        <f>IFERROR(IF(VLOOKUP(J166,'출력일보 8일'!$D$10:$E$70,2,FALSE)&gt;0,VLOOKUP(J166,'출력일보 8일'!$D$10:$E$70,2,FALSE),0),0)+IFERROR(IF(VLOOKUP(J166,'출력일보 8일'!$L$10:$M$70,2,FALSE)&gt;0,VLOOKUP(J166,'출력일보 8일'!$L$10:$M$70,2,FALSE),0),0)</f>
        <v>0</v>
      </c>
      <c r="W166" s="63">
        <f>IFERROR(IF(VLOOKUP(K166,'출력일보 8일'!$D$10:$E$70,2,FALSE)&gt;0,VLOOKUP(K166,'출력일보 8일'!$D$10:$E$70,2,FALSE),0),0)+IFERROR(IF(VLOOKUP(K166,'출력일보 8일'!$L$10:$M$70,2,FALSE)&gt;0,VLOOKUP(K166,'출력일보 8일'!$L$10:$M$70,2,FALSE),0),0)</f>
        <v>0</v>
      </c>
      <c r="X166" s="63">
        <f>IFERROR(IF(VLOOKUP(L166,'출력일보 8일'!$D$10:$E$70,2,FALSE)&gt;0,VLOOKUP(L166,'출력일보 8일'!$D$10:$E$70,2,FALSE),0),0)+IFERROR(IF(VLOOKUP(L166,'출력일보 8일'!$L$10:$M$70,2,FALSE)&gt;0,VLOOKUP(L166,'출력일보 8일'!$L$10:$M$70,2,FALSE),0),0)</f>
        <v>0</v>
      </c>
      <c r="Y166" s="63">
        <f>IFERROR(IF(VLOOKUP(M166,'출력일보 8일'!$D$10:$E$70,2,FALSE)&gt;0,VLOOKUP(M166,'출력일보 8일'!$D$10:$E$70,2,FALSE),0),0)+IFERROR(IF(VLOOKUP(M166,'출력일보 8일'!$L$10:$M$70,2,FALSE)&gt;0,VLOOKUP(M166,'출력일보 8일'!$L$10:$M$70,2,FALSE),0),0)</f>
        <v>0</v>
      </c>
      <c r="Z166" s="63">
        <f>IFERROR(IF(VLOOKUP(N166,'출력일보 8일'!$D$10:$E$70,2,FALSE)&gt;0,VLOOKUP(N166,'출력일보 8일'!$D$10:$E$70,2,FALSE),0),0)+IFERROR(IF(VLOOKUP(N166,'출력일보 8일'!$L$10:$M$70,2,FALSE)&gt;0,VLOOKUP(N166,'출력일보 8일'!$L$10:$M$70,2,FALSE),0),0)</f>
        <v>0</v>
      </c>
      <c r="AA166" s="63">
        <f>IFERROR(IF(VLOOKUP(O166,'출력일보 8일'!$D$10:$E$70,2,FALSE)&gt;0,VLOOKUP(O166,'출력일보 8일'!$D$10:$E$70,2,FALSE),0),0)+IFERROR(IF(VLOOKUP(O166,'출력일보 8일'!$L$10:$M$70,2,FALSE)&gt;0,VLOOKUP(O166,'출력일보 8일'!$L$10:$M$70,2,FALSE),0),0)</f>
        <v>0</v>
      </c>
      <c r="AB166" s="63">
        <f>IFERROR(IF(VLOOKUP(P166,'출력일보 8일'!$D$10:$E$70,2,FALSE)&gt;0,VLOOKUP(P166,'출력일보 8일'!$D$10:$E$70,2,FALSE),0),0)+IFERROR(IF(VLOOKUP(P166,'출력일보 8일'!$L$10:$M$70,2,FALSE)&gt;0,VLOOKUP(P166,'출력일보 8일'!$L$10:$M$70,2,FALSE),0),0)</f>
        <v>0</v>
      </c>
      <c r="AC166" s="63">
        <f>IFERROR(IF(VLOOKUP(Q166,'출력일보 8일'!$D$10:$E$70,2,FALSE)&gt;0,VLOOKUP(Q166,'출력일보 8일'!$D$10:$E$70,2,FALSE),0),0)+IFERROR(IF(VLOOKUP(Q166,'출력일보 8일'!$L$10:$M$70,2,FALSE)&gt;0,VLOOKUP(Q166,'출력일보 8일'!$L$10:$M$70,2,FALSE),0),0)</f>
        <v>0</v>
      </c>
      <c r="AD166" s="63">
        <f>IFERROR(IF(VLOOKUP(R166,'출력일보 8일'!$D$10:$E$70,2,FALSE)&gt;0,VLOOKUP(R166,'출력일보 8일'!$D$10:$E$70,2,FALSE),0),0)+IFERROR(IF(VLOOKUP(R166,'출력일보 8일'!$L$10:$M$70,2,FALSE)&gt;0,VLOOKUP(R166,'출력일보 8일'!$L$10:$M$70,2,FALSE),0),0)</f>
        <v>0</v>
      </c>
      <c r="AE166" s="63">
        <f>IFERROR(IF(VLOOKUP(S166,'출력일보 8일'!$D$10:$E$70,2,FALSE)&gt;0,VLOOKUP(S166,'출력일보 8일'!$D$10:$E$70,2,FALSE),0),0)+IFERROR(IF(VLOOKUP(S166,'출력일보 8일'!$L$10:$M$70,2,FALSE)&gt;0,VLOOKUP(S166,'출력일보 8일'!$L$10:$M$70,2,FALSE),0),0)</f>
        <v>0</v>
      </c>
      <c r="AF166" s="63">
        <f>IFERROR(IF(VLOOKUP(T166,'출력일보 8일'!$D$10:$E$70,2,FALSE)&gt;0,VLOOKUP(T166,'출력일보 8일'!$D$10:$E$70,2,FALSE),0),0)+IFERROR(IF(VLOOKUP(T166,'출력일보 8일'!$L$10:$M$70,2,FALSE)&gt;0,VLOOKUP(T166,'출력일보 8일'!$L$10:$M$70,2,FALSE),0),0)</f>
        <v>0</v>
      </c>
      <c r="AG166" s="63">
        <f>IFERROR(IF(VLOOKUP(U166,'출력일보 8일'!$D$10:$E$70,2,FALSE)&gt;0,VLOOKUP(U166,'출력일보 8일'!$D$10:$E$70,2,FALSE),0),0)+IFERROR(IF(VLOOKUP(U166,'출력일보 8일'!$L$10:$M$70,2,FALSE)&gt;0,VLOOKUP(U166,'출력일보 8일'!$L$10:$M$70,2,FALSE),0),0)</f>
        <v>0</v>
      </c>
      <c r="AH166" s="63">
        <f>IFERROR(IF(VLOOKUP(V166,'출력일보 8일'!$D$10:$E$70,2,FALSE)&gt;0,VLOOKUP(V166,'출력일보 8일'!$D$10:$E$70,2,FALSE),0),0)+IFERROR(IF(VLOOKUP(V166,'출력일보 8일'!$L$10:$M$70,2,FALSE)&gt;0,VLOOKUP(V166,'출력일보 8일'!$L$10:$M$70,2,FALSE),0),0)</f>
        <v>0</v>
      </c>
      <c r="AI166" s="63">
        <f>IFERROR(IF(VLOOKUP(W166,'출력일보 8일'!$D$10:$E$70,2,FALSE)&gt;0,VLOOKUP(W166,'출력일보 8일'!$D$10:$E$70,2,FALSE),0),0)+IFERROR(IF(VLOOKUP(W166,'출력일보 8일'!$L$10:$M$70,2,FALSE)&gt;0,VLOOKUP(W166,'출력일보 8일'!$L$10:$M$70,2,FALSE),0),0)</f>
        <v>0</v>
      </c>
      <c r="AJ166" s="63">
        <f>IFERROR(IF(VLOOKUP(X166,'출력일보 8일'!$D$10:$E$70,2,FALSE)&gt;0,VLOOKUP(X166,'출력일보 8일'!$D$10:$E$70,2,FALSE),0),0)+IFERROR(IF(VLOOKUP(X166,'출력일보 8일'!$L$10:$M$70,2,FALSE)&gt;0,VLOOKUP(X166,'출력일보 8일'!$L$10:$M$70,2,FALSE),0),0)</f>
        <v>0</v>
      </c>
      <c r="AK166" s="63">
        <f>IFERROR(IF(VLOOKUP(Y166,'출력일보 8일'!$D$10:$E$70,2,FALSE)&gt;0,VLOOKUP(Y166,'출력일보 8일'!$D$10:$E$70,2,FALSE),0),0)+IFERROR(IF(VLOOKUP(Y166,'출력일보 8일'!$L$10:$M$70,2,FALSE)&gt;0,VLOOKUP(Y166,'출력일보 8일'!$L$10:$M$70,2,FALSE),0),0)</f>
        <v>0</v>
      </c>
      <c r="AL166" s="75">
        <f t="shared" si="32"/>
        <v>0</v>
      </c>
      <c r="AM166" s="76">
        <f t="shared" si="33"/>
        <v>0</v>
      </c>
      <c r="AN166" s="77"/>
      <c r="AO166" s="95">
        <f t="shared" si="34"/>
        <v>0</v>
      </c>
      <c r="AP166" s="96">
        <f t="shared" si="35"/>
        <v>0</v>
      </c>
      <c r="AQ166" s="97">
        <f t="shared" si="36"/>
        <v>0</v>
      </c>
      <c r="AR166" s="97">
        <f t="shared" si="37"/>
        <v>0</v>
      </c>
      <c r="AS166" s="95">
        <f t="shared" si="38"/>
        <v>0</v>
      </c>
      <c r="AT166" s="96">
        <f t="shared" si="39"/>
        <v>0</v>
      </c>
      <c r="AU166" s="89"/>
      <c r="AV166" s="82"/>
      <c r="AW166" s="83"/>
      <c r="AX166" s="83"/>
      <c r="AY166" s="87"/>
    </row>
    <row r="167" spans="1:51" ht="30" customHeight="1">
      <c r="A167" s="148"/>
      <c r="B167" s="141"/>
      <c r="C167" s="141"/>
      <c r="D167" s="141"/>
      <c r="E167" s="141"/>
      <c r="F167" s="142"/>
      <c r="G167" s="62">
        <f>IFERROR(IF(VLOOKUP(B167,'출력일보 1일'!$D$10:$E$70,2,FALSE)&gt;0,VLOOKUP(B167,'출력일보 1일'!$D$10:$E$70,2,FALSE),0),0)+IFERROR(IF(VLOOKUP(B167,'출력일보 1일'!$L$10:$M$70,2,FALSE)&gt;0,VLOOKUP(B167,'출력일보 1일'!$L$10:$M$70,2,FALSE),0),0)</f>
        <v>0</v>
      </c>
      <c r="H167" s="63">
        <f>IFERROR(IF(VLOOKUP(B167,'출력일보 2일'!$D$10:$E$70,2,FALSE)&gt;0,VLOOKUP(B167,'출력일보 2일'!$D$10:$E$70,2,FALSE),0),0)+IFERROR(IF(VLOOKUP(B167,'출력일보 2일'!$L$10:$M$70,2,FALSE)&gt;0,VLOOKUP(B167,'출력일보 2일'!$L$10:$M$70,2,FALSE),0),0)</f>
        <v>0</v>
      </c>
      <c r="I167" s="63">
        <f>IFERROR(IF(VLOOKUP(B167,'출력일보 3일'!$D$10:$E$70,2,FALSE)&gt;0,VLOOKUP(B167,'출력일보 3일'!$D$10:$E$70,2,FALSE),0),0)+IFERROR(IF(VLOOKUP(B167,'출력일보 3일'!$L$10:$M$70,2,FALSE)&gt;0,VLOOKUP(B167,'출력일보 3일'!$L$10:$M$70,2,FALSE),0),0)</f>
        <v>0</v>
      </c>
      <c r="J167" s="63">
        <f>IFERROR(IF(VLOOKUP(B167,'출력일보 4일'!$D$10:$E$70,2,FALSE)&gt;0,VLOOKUP(B167,'출력일보 4일'!$D$10:$E$70,2,FALSE),0),0)+IFERROR(IF(VLOOKUP(B167,'출력일보 4일'!$L$10:$M$70,2,FALSE)&gt;0,VLOOKUP(B167,'출력일보 4일'!$L$10:$M$70,2,FALSE),0),0)</f>
        <v>0</v>
      </c>
      <c r="K167" s="63">
        <f>IFERROR(IF(VLOOKUP(B167,'출력일보 5일'!$D$10:$E$70,2,FALSE)&gt;0,VLOOKUP(B167,'출력일보 5일'!$D$10:$E$70,2,FALSE),0),0)+IFERROR(IF(VLOOKUP(B167,'출력일보 5일'!$L$10:$M$70,2,FALSE)&gt;0,VLOOKUP(B167,'출력일보 5일'!$L$10:$M$70,2,FALSE),0),0)</f>
        <v>0</v>
      </c>
      <c r="L167" s="63">
        <f>IFERROR(IF(VLOOKUP(B167,'출력일보 6일'!$D$10:$E$70,2,FALSE)&gt;0,VLOOKUP(B167,'출력일보 6일'!$D$10:$E$70,2,FALSE),0),0)+IFERROR(IF(VLOOKUP(B167,'출력일보 6일'!$L$10:$M$70,2,FALSE)&gt;0,VLOOKUP(B167,'출력일보 6일'!$L$10:$M$70,2,FALSE),0),0)</f>
        <v>0</v>
      </c>
      <c r="M167" s="63">
        <f>IFERROR(IF(VLOOKUP(B167,'출력일보 7일'!$D$10:$E$70,2,FALSE)&gt;0,VLOOKUP(B167,'출력일보 7일'!$D$10:$E$70,2,FALSE),0),0)+IFERROR(IF(VLOOKUP(B167,'출력일보 7일'!$L$10:$M$70,2,FALSE)&gt;0,VLOOKUP(B167,'출력일보 7일'!$L$10:$M$70,2,FALSE),0),0)</f>
        <v>0</v>
      </c>
      <c r="N167" s="63">
        <f>IFERROR(IF(VLOOKUP(B167,'출력일보 8일'!$D$10:$E$70,2,FALSE)&gt;0,VLOOKUP(B167,'출력일보 8일'!$D$10:$E$70,2,FALSE),0),0)+IFERROR(IF(VLOOKUP(B167,'출력일보 8일'!$L$10:$M$70,2,FALSE)&gt;0,VLOOKUP(B167,'출력일보 8일'!$L$10:$M$70,2,FALSE),0),0)</f>
        <v>0</v>
      </c>
      <c r="O167" s="63">
        <f>IFERROR(IF(VLOOKUP(C167,'출력일보 8일'!$D$10:$E$70,2,FALSE)&gt;0,VLOOKUP(C167,'출력일보 8일'!$D$10:$E$70,2,FALSE),0),0)+IFERROR(IF(VLOOKUP(C167,'출력일보 8일'!$L$10:$M$70,2,FALSE)&gt;0,VLOOKUP(C167,'출력일보 8일'!$L$10:$M$70,2,FALSE),0),0)</f>
        <v>0</v>
      </c>
      <c r="P167" s="63">
        <f>IFERROR(IF(VLOOKUP(D167,'출력일보 8일'!$D$10:$E$70,2,FALSE)&gt;0,VLOOKUP(D167,'출력일보 8일'!$D$10:$E$70,2,FALSE),0),0)+IFERROR(IF(VLOOKUP(D167,'출력일보 8일'!$L$10:$M$70,2,FALSE)&gt;0,VLOOKUP(D167,'출력일보 8일'!$L$10:$M$70,2,FALSE),0),0)</f>
        <v>0</v>
      </c>
      <c r="Q167" s="63">
        <f>IFERROR(IF(VLOOKUP(E167,'출력일보 8일'!$D$10:$E$70,2,FALSE)&gt;0,VLOOKUP(E167,'출력일보 8일'!$D$10:$E$70,2,FALSE),0),0)+IFERROR(IF(VLOOKUP(E167,'출력일보 8일'!$L$10:$M$70,2,FALSE)&gt;0,VLOOKUP(E167,'출력일보 8일'!$L$10:$M$70,2,FALSE),0),0)</f>
        <v>0</v>
      </c>
      <c r="R167" s="63">
        <f>IFERROR(IF(VLOOKUP(F167,'출력일보 8일'!$D$10:$E$70,2,FALSE)&gt;0,VLOOKUP(F167,'출력일보 8일'!$D$10:$E$70,2,FALSE),0),0)+IFERROR(IF(VLOOKUP(F167,'출력일보 8일'!$L$10:$M$70,2,FALSE)&gt;0,VLOOKUP(F167,'출력일보 8일'!$L$10:$M$70,2,FALSE),0),0)</f>
        <v>0</v>
      </c>
      <c r="S167" s="63">
        <f>IFERROR(IF(VLOOKUP(G167,'출력일보 8일'!$D$10:$E$70,2,FALSE)&gt;0,VLOOKUP(G167,'출력일보 8일'!$D$10:$E$70,2,FALSE),0),0)+IFERROR(IF(VLOOKUP(G167,'출력일보 8일'!$L$10:$M$70,2,FALSE)&gt;0,VLOOKUP(G167,'출력일보 8일'!$L$10:$M$70,2,FALSE),0),0)</f>
        <v>0</v>
      </c>
      <c r="T167" s="63">
        <f>IFERROR(IF(VLOOKUP(H167,'출력일보 8일'!$D$10:$E$70,2,FALSE)&gt;0,VLOOKUP(H167,'출력일보 8일'!$D$10:$E$70,2,FALSE),0),0)+IFERROR(IF(VLOOKUP(H167,'출력일보 8일'!$L$10:$M$70,2,FALSE)&gt;0,VLOOKUP(H167,'출력일보 8일'!$L$10:$M$70,2,FALSE),0),0)</f>
        <v>0</v>
      </c>
      <c r="U167" s="63">
        <f>IFERROR(IF(VLOOKUP(I167,'출력일보 8일'!$D$10:$E$70,2,FALSE)&gt;0,VLOOKUP(I167,'출력일보 8일'!$D$10:$E$70,2,FALSE),0),0)+IFERROR(IF(VLOOKUP(I167,'출력일보 8일'!$L$10:$M$70,2,FALSE)&gt;0,VLOOKUP(I167,'출력일보 8일'!$L$10:$M$70,2,FALSE),0),0)</f>
        <v>0</v>
      </c>
      <c r="V167" s="63">
        <f>IFERROR(IF(VLOOKUP(J167,'출력일보 8일'!$D$10:$E$70,2,FALSE)&gt;0,VLOOKUP(J167,'출력일보 8일'!$D$10:$E$70,2,FALSE),0),0)+IFERROR(IF(VLOOKUP(J167,'출력일보 8일'!$L$10:$M$70,2,FALSE)&gt;0,VLOOKUP(J167,'출력일보 8일'!$L$10:$M$70,2,FALSE),0),0)</f>
        <v>0</v>
      </c>
      <c r="W167" s="63">
        <f>IFERROR(IF(VLOOKUP(K167,'출력일보 8일'!$D$10:$E$70,2,FALSE)&gt;0,VLOOKUP(K167,'출력일보 8일'!$D$10:$E$70,2,FALSE),0),0)+IFERROR(IF(VLOOKUP(K167,'출력일보 8일'!$L$10:$M$70,2,FALSE)&gt;0,VLOOKUP(K167,'출력일보 8일'!$L$10:$M$70,2,FALSE),0),0)</f>
        <v>0</v>
      </c>
      <c r="X167" s="63">
        <f>IFERROR(IF(VLOOKUP(L167,'출력일보 8일'!$D$10:$E$70,2,FALSE)&gt;0,VLOOKUP(L167,'출력일보 8일'!$D$10:$E$70,2,FALSE),0),0)+IFERROR(IF(VLOOKUP(L167,'출력일보 8일'!$L$10:$M$70,2,FALSE)&gt;0,VLOOKUP(L167,'출력일보 8일'!$L$10:$M$70,2,FALSE),0),0)</f>
        <v>0</v>
      </c>
      <c r="Y167" s="63">
        <f>IFERROR(IF(VLOOKUP(M167,'출력일보 8일'!$D$10:$E$70,2,FALSE)&gt;0,VLOOKUP(M167,'출력일보 8일'!$D$10:$E$70,2,FALSE),0),0)+IFERROR(IF(VLOOKUP(M167,'출력일보 8일'!$L$10:$M$70,2,FALSE)&gt;0,VLOOKUP(M167,'출력일보 8일'!$L$10:$M$70,2,FALSE),0),0)</f>
        <v>0</v>
      </c>
      <c r="Z167" s="63">
        <f>IFERROR(IF(VLOOKUP(N167,'출력일보 8일'!$D$10:$E$70,2,FALSE)&gt;0,VLOOKUP(N167,'출력일보 8일'!$D$10:$E$70,2,FALSE),0),0)+IFERROR(IF(VLOOKUP(N167,'출력일보 8일'!$L$10:$M$70,2,FALSE)&gt;0,VLOOKUP(N167,'출력일보 8일'!$L$10:$M$70,2,FALSE),0),0)</f>
        <v>0</v>
      </c>
      <c r="AA167" s="63">
        <f>IFERROR(IF(VLOOKUP(O167,'출력일보 8일'!$D$10:$E$70,2,FALSE)&gt;0,VLOOKUP(O167,'출력일보 8일'!$D$10:$E$70,2,FALSE),0),0)+IFERROR(IF(VLOOKUP(O167,'출력일보 8일'!$L$10:$M$70,2,FALSE)&gt;0,VLOOKUP(O167,'출력일보 8일'!$L$10:$M$70,2,FALSE),0),0)</f>
        <v>0</v>
      </c>
      <c r="AB167" s="63">
        <f>IFERROR(IF(VLOOKUP(P167,'출력일보 8일'!$D$10:$E$70,2,FALSE)&gt;0,VLOOKUP(P167,'출력일보 8일'!$D$10:$E$70,2,FALSE),0),0)+IFERROR(IF(VLOOKUP(P167,'출력일보 8일'!$L$10:$M$70,2,FALSE)&gt;0,VLOOKUP(P167,'출력일보 8일'!$L$10:$M$70,2,FALSE),0),0)</f>
        <v>0</v>
      </c>
      <c r="AC167" s="63">
        <f>IFERROR(IF(VLOOKUP(Q167,'출력일보 8일'!$D$10:$E$70,2,FALSE)&gt;0,VLOOKUP(Q167,'출력일보 8일'!$D$10:$E$70,2,FALSE),0),0)+IFERROR(IF(VLOOKUP(Q167,'출력일보 8일'!$L$10:$M$70,2,FALSE)&gt;0,VLOOKUP(Q167,'출력일보 8일'!$L$10:$M$70,2,FALSE),0),0)</f>
        <v>0</v>
      </c>
      <c r="AD167" s="63">
        <f>IFERROR(IF(VLOOKUP(R167,'출력일보 8일'!$D$10:$E$70,2,FALSE)&gt;0,VLOOKUP(R167,'출력일보 8일'!$D$10:$E$70,2,FALSE),0),0)+IFERROR(IF(VLOOKUP(R167,'출력일보 8일'!$L$10:$M$70,2,FALSE)&gt;0,VLOOKUP(R167,'출력일보 8일'!$L$10:$M$70,2,FALSE),0),0)</f>
        <v>0</v>
      </c>
      <c r="AE167" s="63">
        <f>IFERROR(IF(VLOOKUP(S167,'출력일보 8일'!$D$10:$E$70,2,FALSE)&gt;0,VLOOKUP(S167,'출력일보 8일'!$D$10:$E$70,2,FALSE),0),0)+IFERROR(IF(VLOOKUP(S167,'출력일보 8일'!$L$10:$M$70,2,FALSE)&gt;0,VLOOKUP(S167,'출력일보 8일'!$L$10:$M$70,2,FALSE),0),0)</f>
        <v>0</v>
      </c>
      <c r="AF167" s="63">
        <f>IFERROR(IF(VLOOKUP(T167,'출력일보 8일'!$D$10:$E$70,2,FALSE)&gt;0,VLOOKUP(T167,'출력일보 8일'!$D$10:$E$70,2,FALSE),0),0)+IFERROR(IF(VLOOKUP(T167,'출력일보 8일'!$L$10:$M$70,2,FALSE)&gt;0,VLOOKUP(T167,'출력일보 8일'!$L$10:$M$70,2,FALSE),0),0)</f>
        <v>0</v>
      </c>
      <c r="AG167" s="63">
        <f>IFERROR(IF(VLOOKUP(U167,'출력일보 8일'!$D$10:$E$70,2,FALSE)&gt;0,VLOOKUP(U167,'출력일보 8일'!$D$10:$E$70,2,FALSE),0),0)+IFERROR(IF(VLOOKUP(U167,'출력일보 8일'!$L$10:$M$70,2,FALSE)&gt;0,VLOOKUP(U167,'출력일보 8일'!$L$10:$M$70,2,FALSE),0),0)</f>
        <v>0</v>
      </c>
      <c r="AH167" s="63">
        <f>IFERROR(IF(VLOOKUP(V167,'출력일보 8일'!$D$10:$E$70,2,FALSE)&gt;0,VLOOKUP(V167,'출력일보 8일'!$D$10:$E$70,2,FALSE),0),0)+IFERROR(IF(VLOOKUP(V167,'출력일보 8일'!$L$10:$M$70,2,FALSE)&gt;0,VLOOKUP(V167,'출력일보 8일'!$L$10:$M$70,2,FALSE),0),0)</f>
        <v>0</v>
      </c>
      <c r="AI167" s="63">
        <f>IFERROR(IF(VLOOKUP(W167,'출력일보 8일'!$D$10:$E$70,2,FALSE)&gt;0,VLOOKUP(W167,'출력일보 8일'!$D$10:$E$70,2,FALSE),0),0)+IFERROR(IF(VLOOKUP(W167,'출력일보 8일'!$L$10:$M$70,2,FALSE)&gt;0,VLOOKUP(W167,'출력일보 8일'!$L$10:$M$70,2,FALSE),0),0)</f>
        <v>0</v>
      </c>
      <c r="AJ167" s="63">
        <f>IFERROR(IF(VLOOKUP(X167,'출력일보 8일'!$D$10:$E$70,2,FALSE)&gt;0,VLOOKUP(X167,'출력일보 8일'!$D$10:$E$70,2,FALSE),0),0)+IFERROR(IF(VLOOKUP(X167,'출력일보 8일'!$L$10:$M$70,2,FALSE)&gt;0,VLOOKUP(X167,'출력일보 8일'!$L$10:$M$70,2,FALSE),0),0)</f>
        <v>0</v>
      </c>
      <c r="AK167" s="63">
        <f>IFERROR(IF(VLOOKUP(Y167,'출력일보 8일'!$D$10:$E$70,2,FALSE)&gt;0,VLOOKUP(Y167,'출력일보 8일'!$D$10:$E$70,2,FALSE),0),0)+IFERROR(IF(VLOOKUP(Y167,'출력일보 8일'!$L$10:$M$70,2,FALSE)&gt;0,VLOOKUP(Y167,'출력일보 8일'!$L$10:$M$70,2,FALSE),0),0)</f>
        <v>0</v>
      </c>
      <c r="AL167" s="75">
        <f t="shared" si="32"/>
        <v>0</v>
      </c>
      <c r="AM167" s="76">
        <f t="shared" si="33"/>
        <v>0</v>
      </c>
      <c r="AN167" s="77"/>
      <c r="AO167" s="95">
        <f t="shared" ref="AO167:AO198" si="40">AN167*AM167</f>
        <v>0</v>
      </c>
      <c r="AP167" s="96">
        <f t="shared" ref="AP167:AP198" si="41">(AN167-150000)*COUNTIF(G167:AK167,"&gt;=1")*2.7%</f>
        <v>0</v>
      </c>
      <c r="AQ167" s="97">
        <f t="shared" ref="AQ167:AQ198" si="42">ROUND(AP167*10%,-1)</f>
        <v>0</v>
      </c>
      <c r="AR167" s="97">
        <f t="shared" ref="AR167:AR198" si="43">AO167*0.65%</f>
        <v>0</v>
      </c>
      <c r="AS167" s="95">
        <f t="shared" ref="AS167:AS198" si="44">SUM(AP167:AR167)</f>
        <v>0</v>
      </c>
      <c r="AT167" s="96">
        <f t="shared" ref="AT167:AT198" si="45">AO167-AS167</f>
        <v>0</v>
      </c>
      <c r="AU167" s="89"/>
      <c r="AV167" s="82"/>
      <c r="AW167" s="83"/>
      <c r="AX167" s="83"/>
      <c r="AY167" s="87"/>
    </row>
    <row r="168" spans="1:51" ht="30" customHeight="1">
      <c r="A168" s="148"/>
      <c r="B168" s="143"/>
      <c r="C168" s="143"/>
      <c r="D168" s="143"/>
      <c r="E168" s="143"/>
      <c r="F168" s="144"/>
      <c r="G168" s="62">
        <f>IFERROR(IF(VLOOKUP(B168,'출력일보 1일'!$D$10:$E$70,2,FALSE)&gt;0,VLOOKUP(B168,'출력일보 1일'!$D$10:$E$70,2,FALSE),0),0)+IFERROR(IF(VLOOKUP(B168,'출력일보 1일'!$L$10:$M$70,2,FALSE)&gt;0,VLOOKUP(B168,'출력일보 1일'!$L$10:$M$70,2,FALSE),0),0)</f>
        <v>0</v>
      </c>
      <c r="H168" s="63">
        <f>IFERROR(IF(VLOOKUP(B168,'출력일보 2일'!$D$10:$E$70,2,FALSE)&gt;0,VLOOKUP(B168,'출력일보 2일'!$D$10:$E$70,2,FALSE),0),0)+IFERROR(IF(VLOOKUP(B168,'출력일보 2일'!$L$10:$M$70,2,FALSE)&gt;0,VLOOKUP(B168,'출력일보 2일'!$L$10:$M$70,2,FALSE),0),0)</f>
        <v>0</v>
      </c>
      <c r="I168" s="63">
        <f>IFERROR(IF(VLOOKUP(B168,'출력일보 3일'!$D$10:$E$70,2,FALSE)&gt;0,VLOOKUP(B168,'출력일보 3일'!$D$10:$E$70,2,FALSE),0),0)+IFERROR(IF(VLOOKUP(B168,'출력일보 3일'!$L$10:$M$70,2,FALSE)&gt;0,VLOOKUP(B168,'출력일보 3일'!$L$10:$M$70,2,FALSE),0),0)</f>
        <v>0</v>
      </c>
      <c r="J168" s="63">
        <f>IFERROR(IF(VLOOKUP(B168,'출력일보 4일'!$D$10:$E$70,2,FALSE)&gt;0,VLOOKUP(B168,'출력일보 4일'!$D$10:$E$70,2,FALSE),0),0)+IFERROR(IF(VLOOKUP(B168,'출력일보 4일'!$L$10:$M$70,2,FALSE)&gt;0,VLOOKUP(B168,'출력일보 4일'!$L$10:$M$70,2,FALSE),0),0)</f>
        <v>0</v>
      </c>
      <c r="K168" s="63">
        <f>IFERROR(IF(VLOOKUP(B168,'출력일보 5일'!$D$10:$E$70,2,FALSE)&gt;0,VLOOKUP(B168,'출력일보 5일'!$D$10:$E$70,2,FALSE),0),0)+IFERROR(IF(VLOOKUP(B168,'출력일보 5일'!$L$10:$M$70,2,FALSE)&gt;0,VLOOKUP(B168,'출력일보 5일'!$L$10:$M$70,2,FALSE),0),0)</f>
        <v>0</v>
      </c>
      <c r="L168" s="63">
        <f>IFERROR(IF(VLOOKUP(B168,'출력일보 6일'!$D$10:$E$70,2,FALSE)&gt;0,VLOOKUP(B168,'출력일보 6일'!$D$10:$E$70,2,FALSE),0),0)+IFERROR(IF(VLOOKUP(B168,'출력일보 6일'!$L$10:$M$70,2,FALSE)&gt;0,VLOOKUP(B168,'출력일보 6일'!$L$10:$M$70,2,FALSE),0),0)</f>
        <v>0</v>
      </c>
      <c r="M168" s="63">
        <f>IFERROR(IF(VLOOKUP(B168,'출력일보 7일'!$D$10:$E$70,2,FALSE)&gt;0,VLOOKUP(B168,'출력일보 7일'!$D$10:$E$70,2,FALSE),0),0)+IFERROR(IF(VLOOKUP(B168,'출력일보 7일'!$L$10:$M$70,2,FALSE)&gt;0,VLOOKUP(B168,'출력일보 7일'!$L$10:$M$70,2,FALSE),0),0)</f>
        <v>0</v>
      </c>
      <c r="N168" s="63">
        <f>IFERROR(IF(VLOOKUP(B168,'출력일보 8일'!$D$10:$E$70,2,FALSE)&gt;0,VLOOKUP(B168,'출력일보 8일'!$D$10:$E$70,2,FALSE),0),0)+IFERROR(IF(VLOOKUP(B168,'출력일보 8일'!$L$10:$M$70,2,FALSE)&gt;0,VLOOKUP(B168,'출력일보 8일'!$L$10:$M$70,2,FALSE),0),0)</f>
        <v>0</v>
      </c>
      <c r="O168" s="63">
        <f>IFERROR(IF(VLOOKUP(C168,'출력일보 8일'!$D$10:$E$70,2,FALSE)&gt;0,VLOOKUP(C168,'출력일보 8일'!$D$10:$E$70,2,FALSE),0),0)+IFERROR(IF(VLOOKUP(C168,'출력일보 8일'!$L$10:$M$70,2,FALSE)&gt;0,VLOOKUP(C168,'출력일보 8일'!$L$10:$M$70,2,FALSE),0),0)</f>
        <v>0</v>
      </c>
      <c r="P168" s="63">
        <f>IFERROR(IF(VLOOKUP(D168,'출력일보 8일'!$D$10:$E$70,2,FALSE)&gt;0,VLOOKUP(D168,'출력일보 8일'!$D$10:$E$70,2,FALSE),0),0)+IFERROR(IF(VLOOKUP(D168,'출력일보 8일'!$L$10:$M$70,2,FALSE)&gt;0,VLOOKUP(D168,'출력일보 8일'!$L$10:$M$70,2,FALSE),0),0)</f>
        <v>0</v>
      </c>
      <c r="Q168" s="63">
        <f>IFERROR(IF(VLOOKUP(E168,'출력일보 8일'!$D$10:$E$70,2,FALSE)&gt;0,VLOOKUP(E168,'출력일보 8일'!$D$10:$E$70,2,FALSE),0),0)+IFERROR(IF(VLOOKUP(E168,'출력일보 8일'!$L$10:$M$70,2,FALSE)&gt;0,VLOOKUP(E168,'출력일보 8일'!$L$10:$M$70,2,FALSE),0),0)</f>
        <v>0</v>
      </c>
      <c r="R168" s="63">
        <f>IFERROR(IF(VLOOKUP(F168,'출력일보 8일'!$D$10:$E$70,2,FALSE)&gt;0,VLOOKUP(F168,'출력일보 8일'!$D$10:$E$70,2,FALSE),0),0)+IFERROR(IF(VLOOKUP(F168,'출력일보 8일'!$L$10:$M$70,2,FALSE)&gt;0,VLOOKUP(F168,'출력일보 8일'!$L$10:$M$70,2,FALSE),0),0)</f>
        <v>0</v>
      </c>
      <c r="S168" s="63">
        <f>IFERROR(IF(VLOOKUP(G168,'출력일보 8일'!$D$10:$E$70,2,FALSE)&gt;0,VLOOKUP(G168,'출력일보 8일'!$D$10:$E$70,2,FALSE),0),0)+IFERROR(IF(VLOOKUP(G168,'출력일보 8일'!$L$10:$M$70,2,FALSE)&gt;0,VLOOKUP(G168,'출력일보 8일'!$L$10:$M$70,2,FALSE),0),0)</f>
        <v>0</v>
      </c>
      <c r="T168" s="63">
        <f>IFERROR(IF(VLOOKUP(H168,'출력일보 8일'!$D$10:$E$70,2,FALSE)&gt;0,VLOOKUP(H168,'출력일보 8일'!$D$10:$E$70,2,FALSE),0),0)+IFERROR(IF(VLOOKUP(H168,'출력일보 8일'!$L$10:$M$70,2,FALSE)&gt;0,VLOOKUP(H168,'출력일보 8일'!$L$10:$M$70,2,FALSE),0),0)</f>
        <v>0</v>
      </c>
      <c r="U168" s="63">
        <f>IFERROR(IF(VLOOKUP(I168,'출력일보 8일'!$D$10:$E$70,2,FALSE)&gt;0,VLOOKUP(I168,'출력일보 8일'!$D$10:$E$70,2,FALSE),0),0)+IFERROR(IF(VLOOKUP(I168,'출력일보 8일'!$L$10:$M$70,2,FALSE)&gt;0,VLOOKUP(I168,'출력일보 8일'!$L$10:$M$70,2,FALSE),0),0)</f>
        <v>0</v>
      </c>
      <c r="V168" s="63">
        <f>IFERROR(IF(VLOOKUP(J168,'출력일보 8일'!$D$10:$E$70,2,FALSE)&gt;0,VLOOKUP(J168,'출력일보 8일'!$D$10:$E$70,2,FALSE),0),0)+IFERROR(IF(VLOOKUP(J168,'출력일보 8일'!$L$10:$M$70,2,FALSE)&gt;0,VLOOKUP(J168,'출력일보 8일'!$L$10:$M$70,2,FALSE),0),0)</f>
        <v>0</v>
      </c>
      <c r="W168" s="63">
        <f>IFERROR(IF(VLOOKUP(K168,'출력일보 8일'!$D$10:$E$70,2,FALSE)&gt;0,VLOOKUP(K168,'출력일보 8일'!$D$10:$E$70,2,FALSE),0),0)+IFERROR(IF(VLOOKUP(K168,'출력일보 8일'!$L$10:$M$70,2,FALSE)&gt;0,VLOOKUP(K168,'출력일보 8일'!$L$10:$M$70,2,FALSE),0),0)</f>
        <v>0</v>
      </c>
      <c r="X168" s="63">
        <f>IFERROR(IF(VLOOKUP(L168,'출력일보 8일'!$D$10:$E$70,2,FALSE)&gt;0,VLOOKUP(L168,'출력일보 8일'!$D$10:$E$70,2,FALSE),0),0)+IFERROR(IF(VLOOKUP(L168,'출력일보 8일'!$L$10:$M$70,2,FALSE)&gt;0,VLOOKUP(L168,'출력일보 8일'!$L$10:$M$70,2,FALSE),0),0)</f>
        <v>0</v>
      </c>
      <c r="Y168" s="63">
        <f>IFERROR(IF(VLOOKUP(M168,'출력일보 8일'!$D$10:$E$70,2,FALSE)&gt;0,VLOOKUP(M168,'출력일보 8일'!$D$10:$E$70,2,FALSE),0),0)+IFERROR(IF(VLOOKUP(M168,'출력일보 8일'!$L$10:$M$70,2,FALSE)&gt;0,VLOOKUP(M168,'출력일보 8일'!$L$10:$M$70,2,FALSE),0),0)</f>
        <v>0</v>
      </c>
      <c r="Z168" s="63">
        <f>IFERROR(IF(VLOOKUP(N168,'출력일보 8일'!$D$10:$E$70,2,FALSE)&gt;0,VLOOKUP(N168,'출력일보 8일'!$D$10:$E$70,2,FALSE),0),0)+IFERROR(IF(VLOOKUP(N168,'출력일보 8일'!$L$10:$M$70,2,FALSE)&gt;0,VLOOKUP(N168,'출력일보 8일'!$L$10:$M$70,2,FALSE),0),0)</f>
        <v>0</v>
      </c>
      <c r="AA168" s="63">
        <f>IFERROR(IF(VLOOKUP(O168,'출력일보 8일'!$D$10:$E$70,2,FALSE)&gt;0,VLOOKUP(O168,'출력일보 8일'!$D$10:$E$70,2,FALSE),0),0)+IFERROR(IF(VLOOKUP(O168,'출력일보 8일'!$L$10:$M$70,2,FALSE)&gt;0,VLOOKUP(O168,'출력일보 8일'!$L$10:$M$70,2,FALSE),0),0)</f>
        <v>0</v>
      </c>
      <c r="AB168" s="63">
        <f>IFERROR(IF(VLOOKUP(P168,'출력일보 8일'!$D$10:$E$70,2,FALSE)&gt;0,VLOOKUP(P168,'출력일보 8일'!$D$10:$E$70,2,FALSE),0),0)+IFERROR(IF(VLOOKUP(P168,'출력일보 8일'!$L$10:$M$70,2,FALSE)&gt;0,VLOOKUP(P168,'출력일보 8일'!$L$10:$M$70,2,FALSE),0),0)</f>
        <v>0</v>
      </c>
      <c r="AC168" s="63">
        <f>IFERROR(IF(VLOOKUP(Q168,'출력일보 8일'!$D$10:$E$70,2,FALSE)&gt;0,VLOOKUP(Q168,'출력일보 8일'!$D$10:$E$70,2,FALSE),0),0)+IFERROR(IF(VLOOKUP(Q168,'출력일보 8일'!$L$10:$M$70,2,FALSE)&gt;0,VLOOKUP(Q168,'출력일보 8일'!$L$10:$M$70,2,FALSE),0),0)</f>
        <v>0</v>
      </c>
      <c r="AD168" s="63">
        <f>IFERROR(IF(VLOOKUP(R168,'출력일보 8일'!$D$10:$E$70,2,FALSE)&gt;0,VLOOKUP(R168,'출력일보 8일'!$D$10:$E$70,2,FALSE),0),0)+IFERROR(IF(VLOOKUP(R168,'출력일보 8일'!$L$10:$M$70,2,FALSE)&gt;0,VLOOKUP(R168,'출력일보 8일'!$L$10:$M$70,2,FALSE),0),0)</f>
        <v>0</v>
      </c>
      <c r="AE168" s="63">
        <f>IFERROR(IF(VLOOKUP(S168,'출력일보 8일'!$D$10:$E$70,2,FALSE)&gt;0,VLOOKUP(S168,'출력일보 8일'!$D$10:$E$70,2,FALSE),0),0)+IFERROR(IF(VLOOKUP(S168,'출력일보 8일'!$L$10:$M$70,2,FALSE)&gt;0,VLOOKUP(S168,'출력일보 8일'!$L$10:$M$70,2,FALSE),0),0)</f>
        <v>0</v>
      </c>
      <c r="AF168" s="63">
        <f>IFERROR(IF(VLOOKUP(T168,'출력일보 8일'!$D$10:$E$70,2,FALSE)&gt;0,VLOOKUP(T168,'출력일보 8일'!$D$10:$E$70,2,FALSE),0),0)+IFERROR(IF(VLOOKUP(T168,'출력일보 8일'!$L$10:$M$70,2,FALSE)&gt;0,VLOOKUP(T168,'출력일보 8일'!$L$10:$M$70,2,FALSE),0),0)</f>
        <v>0</v>
      </c>
      <c r="AG168" s="63">
        <f>IFERROR(IF(VLOOKUP(U168,'출력일보 8일'!$D$10:$E$70,2,FALSE)&gt;0,VLOOKUP(U168,'출력일보 8일'!$D$10:$E$70,2,FALSE),0),0)+IFERROR(IF(VLOOKUP(U168,'출력일보 8일'!$L$10:$M$70,2,FALSE)&gt;0,VLOOKUP(U168,'출력일보 8일'!$L$10:$M$70,2,FALSE),0),0)</f>
        <v>0</v>
      </c>
      <c r="AH168" s="63">
        <f>IFERROR(IF(VLOOKUP(V168,'출력일보 8일'!$D$10:$E$70,2,FALSE)&gt;0,VLOOKUP(V168,'출력일보 8일'!$D$10:$E$70,2,FALSE),0),0)+IFERROR(IF(VLOOKUP(V168,'출력일보 8일'!$L$10:$M$70,2,FALSE)&gt;0,VLOOKUP(V168,'출력일보 8일'!$L$10:$M$70,2,FALSE),0),0)</f>
        <v>0</v>
      </c>
      <c r="AI168" s="63">
        <f>IFERROR(IF(VLOOKUP(W168,'출력일보 8일'!$D$10:$E$70,2,FALSE)&gt;0,VLOOKUP(W168,'출력일보 8일'!$D$10:$E$70,2,FALSE),0),0)+IFERROR(IF(VLOOKUP(W168,'출력일보 8일'!$L$10:$M$70,2,FALSE)&gt;0,VLOOKUP(W168,'출력일보 8일'!$L$10:$M$70,2,FALSE),0),0)</f>
        <v>0</v>
      </c>
      <c r="AJ168" s="63">
        <f>IFERROR(IF(VLOOKUP(X168,'출력일보 8일'!$D$10:$E$70,2,FALSE)&gt;0,VLOOKUP(X168,'출력일보 8일'!$D$10:$E$70,2,FALSE),0),0)+IFERROR(IF(VLOOKUP(X168,'출력일보 8일'!$L$10:$M$70,2,FALSE)&gt;0,VLOOKUP(X168,'출력일보 8일'!$L$10:$M$70,2,FALSE),0),0)</f>
        <v>0</v>
      </c>
      <c r="AK168" s="63">
        <f>IFERROR(IF(VLOOKUP(Y168,'출력일보 8일'!$D$10:$E$70,2,FALSE)&gt;0,VLOOKUP(Y168,'출력일보 8일'!$D$10:$E$70,2,FALSE),0),0)+IFERROR(IF(VLOOKUP(Y168,'출력일보 8일'!$L$10:$M$70,2,FALSE)&gt;0,VLOOKUP(Y168,'출력일보 8일'!$L$10:$M$70,2,FALSE),0),0)</f>
        <v>0</v>
      </c>
      <c r="AL168" s="75">
        <f t="shared" si="32"/>
        <v>0</v>
      </c>
      <c r="AM168" s="76">
        <f t="shared" si="33"/>
        <v>0</v>
      </c>
      <c r="AN168" s="77"/>
      <c r="AO168" s="95">
        <f t="shared" si="40"/>
        <v>0</v>
      </c>
      <c r="AP168" s="96">
        <f t="shared" si="41"/>
        <v>0</v>
      </c>
      <c r="AQ168" s="97">
        <f t="shared" si="42"/>
        <v>0</v>
      </c>
      <c r="AR168" s="97">
        <f t="shared" si="43"/>
        <v>0</v>
      </c>
      <c r="AS168" s="95">
        <f t="shared" si="44"/>
        <v>0</v>
      </c>
      <c r="AT168" s="96">
        <f t="shared" si="45"/>
        <v>0</v>
      </c>
      <c r="AU168" s="89"/>
      <c r="AV168" s="82"/>
      <c r="AW168" s="83"/>
      <c r="AX168" s="83"/>
      <c r="AY168" s="87"/>
    </row>
    <row r="169" spans="1:51" ht="30" customHeight="1">
      <c r="A169" s="148"/>
      <c r="B169" s="143"/>
      <c r="C169" s="143"/>
      <c r="D169" s="143"/>
      <c r="E169" s="143"/>
      <c r="F169" s="144"/>
      <c r="G169" s="62">
        <f>IFERROR(IF(VLOOKUP(B169,'출력일보 1일'!$D$10:$E$70,2,FALSE)&gt;0,VLOOKUP(B169,'출력일보 1일'!$D$10:$E$70,2,FALSE),0),0)+IFERROR(IF(VLOOKUP(B169,'출력일보 1일'!$L$10:$M$70,2,FALSE)&gt;0,VLOOKUP(B169,'출력일보 1일'!$L$10:$M$70,2,FALSE),0),0)</f>
        <v>0</v>
      </c>
      <c r="H169" s="63">
        <f>IFERROR(IF(VLOOKUP(B169,'출력일보 2일'!$D$10:$E$70,2,FALSE)&gt;0,VLOOKUP(B169,'출력일보 2일'!$D$10:$E$70,2,FALSE),0),0)+IFERROR(IF(VLOOKUP(B169,'출력일보 2일'!$L$10:$M$70,2,FALSE)&gt;0,VLOOKUP(B169,'출력일보 2일'!$L$10:$M$70,2,FALSE),0),0)</f>
        <v>0</v>
      </c>
      <c r="I169" s="63">
        <f>IFERROR(IF(VLOOKUP(B169,'출력일보 3일'!$D$10:$E$70,2,FALSE)&gt;0,VLOOKUP(B169,'출력일보 3일'!$D$10:$E$70,2,FALSE),0),0)+IFERROR(IF(VLOOKUP(B169,'출력일보 3일'!$L$10:$M$70,2,FALSE)&gt;0,VLOOKUP(B169,'출력일보 3일'!$L$10:$M$70,2,FALSE),0),0)</f>
        <v>0</v>
      </c>
      <c r="J169" s="63">
        <f>IFERROR(IF(VLOOKUP(B169,'출력일보 4일'!$D$10:$E$70,2,FALSE)&gt;0,VLOOKUP(B169,'출력일보 4일'!$D$10:$E$70,2,FALSE),0),0)+IFERROR(IF(VLOOKUP(B169,'출력일보 4일'!$L$10:$M$70,2,FALSE)&gt;0,VLOOKUP(B169,'출력일보 4일'!$L$10:$M$70,2,FALSE),0),0)</f>
        <v>0</v>
      </c>
      <c r="K169" s="63">
        <f>IFERROR(IF(VLOOKUP(B169,'출력일보 5일'!$D$10:$E$70,2,FALSE)&gt;0,VLOOKUP(B169,'출력일보 5일'!$D$10:$E$70,2,FALSE),0),0)+IFERROR(IF(VLOOKUP(B169,'출력일보 5일'!$L$10:$M$70,2,FALSE)&gt;0,VLOOKUP(B169,'출력일보 5일'!$L$10:$M$70,2,FALSE),0),0)</f>
        <v>0</v>
      </c>
      <c r="L169" s="63">
        <f>IFERROR(IF(VLOOKUP(B169,'출력일보 6일'!$D$10:$E$70,2,FALSE)&gt;0,VLOOKUP(B169,'출력일보 6일'!$D$10:$E$70,2,FALSE),0),0)+IFERROR(IF(VLOOKUP(B169,'출력일보 6일'!$L$10:$M$70,2,FALSE)&gt;0,VLOOKUP(B169,'출력일보 6일'!$L$10:$M$70,2,FALSE),0),0)</f>
        <v>0</v>
      </c>
      <c r="M169" s="63">
        <f>IFERROR(IF(VLOOKUP(B169,'출력일보 7일'!$D$10:$E$70,2,FALSE)&gt;0,VLOOKUP(B169,'출력일보 7일'!$D$10:$E$70,2,FALSE),0),0)+IFERROR(IF(VLOOKUP(B169,'출력일보 7일'!$L$10:$M$70,2,FALSE)&gt;0,VLOOKUP(B169,'출력일보 7일'!$L$10:$M$70,2,FALSE),0),0)</f>
        <v>0</v>
      </c>
      <c r="N169" s="63">
        <f>IFERROR(IF(VLOOKUP(B169,'출력일보 8일'!$D$10:$E$70,2,FALSE)&gt;0,VLOOKUP(B169,'출력일보 8일'!$D$10:$E$70,2,FALSE),0),0)+IFERROR(IF(VLOOKUP(B169,'출력일보 8일'!$L$10:$M$70,2,FALSE)&gt;0,VLOOKUP(B169,'출력일보 8일'!$L$10:$M$70,2,FALSE),0),0)</f>
        <v>0</v>
      </c>
      <c r="O169" s="63">
        <f>IFERROR(IF(VLOOKUP(B169,'출력일보 9일'!$D$10:$E$70,2,FALSE)&gt;0,VLOOKUP(B169,'출력일보 9일'!$D$10:$E$70,2,FALSE),0),0)+IFERROR(IF(VLOOKUP(B169,'출력일보 9일'!$L$10:$M$70,2,FALSE)&gt;0,VLOOKUP(B169,'출력일보 9일'!$L$10:$M$70,2,FALSE),0),0)</f>
        <v>0</v>
      </c>
      <c r="P169" s="63">
        <f>IFERROR(IF(VLOOKUP(B169,'출력일보 10일'!$D$10:$E$70,2,FALSE)&gt;0,VLOOKUP(B169,'출력일보 10일'!$D$10:$E$70,2,FALSE),0),0)+IFERROR(IF(VLOOKUP(B169,'출력일보 10일'!$L$10:$M$70,2,FALSE)&gt;0,VLOOKUP(B169,'출력일보 10일'!$L$10:$M$70,2,FALSE),0),0)</f>
        <v>0</v>
      </c>
      <c r="Q169" s="63">
        <f>IFERROR(IF(VLOOKUP(B169,'출력일보 11일'!$D$10:$E$70,2,FALSE)&gt;0,VLOOKUP(B169,'출력일보 11일'!$D$10:$E$70,2,FALSE),0),0)+IFERROR(IF(VLOOKUP(B169,'출력일보 11일'!$L$10:$M$70,2,FALSE)&gt;0,VLOOKUP(B169,'출력일보 11일'!$L$10:$M$70,2,FALSE),0),0)</f>
        <v>0</v>
      </c>
      <c r="R169" s="63">
        <f>IFERROR(IF(VLOOKUP(B169,'출력일보 12일'!$D$10:$E$70,2,FALSE)&gt;0,VLOOKUP(B169,'출력일보 12일'!$D$10:$E$70,2,FALSE),0),0)+IFERROR(IF(VLOOKUP(B169,'출력일보 12일'!$L$10:$M$70,2,FALSE)&gt;0,VLOOKUP(B169,'출력일보 12일'!$L$10:$M$70,2,FALSE),0),0)</f>
        <v>0</v>
      </c>
      <c r="S169" s="63">
        <f>IFERROR(IF(VLOOKUP(B169,'출력일보 13일'!$D$10:$E$70,2,FALSE)&gt;0,VLOOKUP(B169,'출력일보 13일'!$D$10:$E$70,2,FALSE),0),0)+IFERROR(IF(VLOOKUP(B169,'출력일보 13일'!$L$10:$M$70,2,FALSE)&gt;0,VLOOKUP(B169,'출력일보 13일'!$L$10:$M$70,2,FALSE),0),0)</f>
        <v>0</v>
      </c>
      <c r="T169" s="63">
        <f>IFERROR(IF(VLOOKUP(B169,'출력일보 14일'!$D$10:$E$70,2,FALSE)&gt;0,VLOOKUP(B169,'출력일보 14일'!$D$10:$E$70,2,FALSE),0),0)+IFERROR(IF(VLOOKUP(B169,'출력일보 14일'!$L$10:$M$70,2,FALSE)&gt;0,VLOOKUP(B169,'출력일보 14일'!$L$10:$M$70,2,FALSE),0),0)</f>
        <v>0</v>
      </c>
      <c r="U169" s="63">
        <f>IFERROR(IF(VLOOKUP(B169,'출력일보 15일'!$D$10:$E$70,2,FALSE)&gt;0,VLOOKUP(B169,'출력일보 15일'!$D$10:$E$70,2,FALSE),0),0)+IFERROR(IF(VLOOKUP(B169,'출력일보 15일'!$L$10:$M$70,2,FALSE)&gt;0,VLOOKUP(B169,'출력일보 15일'!$L$10:$M$70,2,FALSE),0),0)</f>
        <v>0</v>
      </c>
      <c r="V169" s="63">
        <f>IFERROR(IF(VLOOKUP(B169,'출력일보 16일'!$D$10:$E$70,2,FALSE)&gt;0,VLOOKUP(B169,'출력일보 16일'!$D$10:$E$70,2,FALSE),0),0)+IFERROR(IF(VLOOKUP(B169,'출력일보 16일'!$L$10:$M$70,2,FALSE)&gt;0,VLOOKUP(B169,'출력일보 16일'!$L$10:$M$70,2,FALSE),0),0)</f>
        <v>0</v>
      </c>
      <c r="W169" s="63">
        <f>IFERROR(IF(VLOOKUP(B169,'출력일보 17일'!$D$10:$E$70,2,FALSE)&gt;0,VLOOKUP(B169,'출력일보 17일'!$D$10:$E$70,2,FALSE),0),0)+IFERROR(IF(VLOOKUP(B169,'출력일보 17일'!$L$10:$M$70,2,FALSE)&gt;0,VLOOKUP(B169,'출력일보 17일'!$L$10:$M$70,2,FALSE),0),0)</f>
        <v>0</v>
      </c>
      <c r="X169" s="63">
        <f>IFERROR(IF(VLOOKUP(B169,'출력일보 18일'!$D$10:$E$70,2,FALSE)&gt;0,VLOOKUP(B169,'출력일보 18일'!$D$10:$E$70,2,FALSE),0),0)+IFERROR(IF(VLOOKUP(B169,'출력일보 18일'!$L$10:$M$70,2,FALSE)&gt;0,VLOOKUP(B169,'출력일보 18일'!$L$10:$M$70,2,FALSE),0),0)</f>
        <v>0</v>
      </c>
      <c r="Y169" s="63">
        <f>IFERROR(IF(VLOOKUP(B169,'출력일보 19일'!$D$10:$E$70,2,FALSE)&gt;0,VLOOKUP(B169,'출력일보 19일'!$D$10:$E$70,2,FALSE),0),0)+IFERROR(IF(VLOOKUP(B169,'출력일보 19일'!$L$10:$M$70,2,FALSE)&gt;0,VLOOKUP(B169,'출력일보 19일'!$L$10:$M$70,2,FALSE),0),0)</f>
        <v>0</v>
      </c>
      <c r="Z169" s="63">
        <f>IFERROR(IF(VLOOKUP(B169,'출력일보 20일'!$D$10:$E$70,2,FALSE)&gt;0,VLOOKUP(B169,'출력일보 20일'!$D$10:$E$70,2,FALSE),0),0)+IFERROR(IF(VLOOKUP(B169,'출력일보 20일'!$L$10:$M$70,2,FALSE)&gt;0,VLOOKUP(B169,'출력일보 20일'!$L$10:$M$70,2,FALSE),0),0)</f>
        <v>0</v>
      </c>
      <c r="AA169" s="63">
        <f>IFERROR(IF(VLOOKUP(B169,'출력일보 21일'!$D$10:$E$70,2,FALSE)&gt;0,VLOOKUP(B169,'출력일보 21일'!$D$10:$E$70,2,FALSE),0),0)+IFERROR(IF(VLOOKUP(B169,'출력일보 21일'!$L$10:$M$70,2,FALSE)&gt;0,VLOOKUP(B169,'출력일보 21일'!$L$10:$M$70,2,FALSE),0),0)</f>
        <v>0</v>
      </c>
      <c r="AB169" s="63">
        <f>IFERROR(IF(VLOOKUP(B169,'출력일보 22일'!$D$10:$E$70,2,FALSE)&gt;0,VLOOKUP(B169,'출력일보 22일'!$D$10:$E$70,2,FALSE),0),0)+IFERROR(IF(VLOOKUP(B169,'출력일보 22일'!$L$10:$M$70,2,FALSE)&gt;0,VLOOKUP(B169,'출력일보 22일'!$L$10:$M$70,2,FALSE),0),0)</f>
        <v>0</v>
      </c>
      <c r="AC169" s="63">
        <f>IFERROR(IF(VLOOKUP(B169,'출력일보 23일'!$D$10:$E$70,2,FALSE)&gt;0,VLOOKUP(B169,'출력일보 23일'!$D$10:$E$70,2,FALSE),0),0)+IFERROR(IF(VLOOKUP(B169,'출력일보 23일'!$L$10:$M$70,2,FALSE)&gt;0,VLOOKUP(B169,'출력일보 23일'!$L$10:$M$70,2,FALSE),0),0)</f>
        <v>0</v>
      </c>
      <c r="AD169" s="63">
        <f>IFERROR(IF(VLOOKUP(B169,'출력일보 24일'!$D$10:$E$70,2,FALSE)&gt;0,VLOOKUP(B169,'출력일보 24일'!$D$10:$E$70,2,FALSE),0),0)+IFERROR(IF(VLOOKUP(B169,'출력일보 24일'!$L$10:$M$70,2,FALSE)&gt;0,VLOOKUP(B169,'출력일보 24일'!$L$10:$M$70,2,FALSE),0),0)</f>
        <v>0</v>
      </c>
      <c r="AE169" s="63">
        <f>IFERROR(IF(VLOOKUP(B169,'출력일보 25일'!$D$10:$E$70,2,FALSE)&gt;0,VLOOKUP(B169,'출력일보 25일'!$D$10:$E$70,2,FALSE),0),0)+IFERROR(IF(VLOOKUP(B169,'출력일보 25일'!$L$10:$M$70,2,FALSE)&gt;0,VLOOKUP(B169,'출력일보 25일'!$L$10:$M$70,2,FALSE),0),0)</f>
        <v>0</v>
      </c>
      <c r="AF169" s="63">
        <f>IFERROR(IF(VLOOKUP(B169,'출력일보 26일'!$D$10:$E$70,2,FALSE)&gt;0,VLOOKUP(B169,'출력일보 26일'!$D$10:$E$70,2,FALSE),0),0)+IFERROR(IF(VLOOKUP(B169,'출력일보 26일'!$L$10:$M$70,2,FALSE)&gt;0,VLOOKUP(B169,'출력일보 26일'!$L$10:$M$70,2,FALSE),0),0)</f>
        <v>0</v>
      </c>
      <c r="AG169" s="63">
        <f>IFERROR(IF(VLOOKUP(B169,'출력일보 27일'!$D$10:$E$70,2,FALSE)&gt;0,VLOOKUP(B169,'출력일보 27일'!$D$10:$E$70,2,FALSE),0),0)+IFERROR(IF(VLOOKUP(B169,'출력일보 27일'!$L$10:$M$70,2,FALSE)&gt;0,VLOOKUP(B169,'출력일보 27일'!$L$10:$M$70,2,FALSE),0),0)</f>
        <v>0</v>
      </c>
      <c r="AH169" s="63">
        <f>IFERROR(IF(VLOOKUP(B169,'출력일보 28일'!$D$10:$E$70,2,FALSE)&gt;0,VLOOKUP(B169,'출력일보 28일'!$D$10:$E$70,2,FALSE),0),0)+IFERROR(IF(VLOOKUP(B169,'출력일보 28일'!$L$10:$M$70,2,FALSE)&gt;0,VLOOKUP(B169,'출력일보 28일'!$L$10:$M$70,2,FALSE),0),0)</f>
        <v>0</v>
      </c>
      <c r="AI169" s="63">
        <f>IFERROR(IF(VLOOKUP(B169,'출력일보 29일'!$D$10:$E$70,2,FALSE)&gt;0,VLOOKUP(B169,'출력일보 29일'!$D$10:$E$70,2,FALSE),0),0)+IFERROR(IF(VLOOKUP(B169,'출력일보 29일'!$L$10:$M$70,2,FALSE)&gt;0,VLOOKUP(B169,'출력일보 29일'!$L$10:$M$70,2,FALSE),0),0)</f>
        <v>0</v>
      </c>
      <c r="AJ169" s="63">
        <f>IFERROR(IF(VLOOKUP(B169,'출력일보 30일'!$D$10:$E$70,2,FALSE)&gt;0,VLOOKUP(B169,'출력일보 30일'!$D$10:$E$70,2,FALSE),0),0)+IFERROR(IF(VLOOKUP(B169,'출력일보 30일'!$L$10:$M$70,2,FALSE)&gt;0,VLOOKUP(B169,'출력일보 30일'!$L$10:$M$70,2,FALSE),0),0)</f>
        <v>0</v>
      </c>
      <c r="AK169" s="64">
        <f>IFERROR(IF(VLOOKUP(B169,'출력일보 31일'!$D$10:$E$70,2,FALSE)&gt;0,VLOOKUP(B169,'출력일보 31일'!$D$10:$E$70,2,FALSE),0),0)+IFERROR(IF(VLOOKUP(B169,'출력일보 31일'!$L$10:$M$70,2,FALSE)&gt;0,VLOOKUP(B169,'출력일보 31일'!$L$10:$M$70,2,FALSE),0),0)</f>
        <v>0</v>
      </c>
      <c r="AL169" s="75">
        <f t="shared" ref="AL169:AL198" si="46">COUNTIF(G169:AK169,"&gt;0")</f>
        <v>0</v>
      </c>
      <c r="AM169" s="76">
        <f t="shared" ref="AM169:AM198" si="47">SUM(G169:AK169)</f>
        <v>0</v>
      </c>
      <c r="AN169" s="77"/>
      <c r="AO169" s="95">
        <f t="shared" si="40"/>
        <v>0</v>
      </c>
      <c r="AP169" s="96">
        <f t="shared" si="41"/>
        <v>0</v>
      </c>
      <c r="AQ169" s="97">
        <f t="shared" si="42"/>
        <v>0</v>
      </c>
      <c r="AR169" s="97">
        <f t="shared" si="43"/>
        <v>0</v>
      </c>
      <c r="AS169" s="95">
        <f t="shared" si="44"/>
        <v>0</v>
      </c>
      <c r="AT169" s="96">
        <f t="shared" si="45"/>
        <v>0</v>
      </c>
      <c r="AU169" s="89"/>
      <c r="AV169" s="82"/>
      <c r="AW169" s="83"/>
      <c r="AX169" s="83"/>
      <c r="AY169" s="87"/>
    </row>
    <row r="170" spans="1:51" ht="30" customHeight="1">
      <c r="A170" s="148"/>
      <c r="B170" s="141"/>
      <c r="C170" s="141"/>
      <c r="D170" s="141"/>
      <c r="E170" s="141"/>
      <c r="F170" s="142"/>
      <c r="G170" s="62">
        <f>IFERROR(IF(VLOOKUP(B170,'출력일보 1일'!$D$10:$E$70,2,FALSE)&gt;0,VLOOKUP(B170,'출력일보 1일'!$D$10:$E$70,2,FALSE),0),0)+IFERROR(IF(VLOOKUP(B170,'출력일보 1일'!$L$10:$M$70,2,FALSE)&gt;0,VLOOKUP(B170,'출력일보 1일'!$L$10:$M$70,2,FALSE),0),0)</f>
        <v>0</v>
      </c>
      <c r="H170" s="63">
        <f>IFERROR(IF(VLOOKUP(B170,'출력일보 2일'!$D$10:$E$70,2,FALSE)&gt;0,VLOOKUP(B170,'출력일보 2일'!$D$10:$E$70,2,FALSE),0),0)+IFERROR(IF(VLOOKUP(B170,'출력일보 2일'!$L$10:$M$70,2,FALSE)&gt;0,VLOOKUP(B170,'출력일보 2일'!$L$10:$M$70,2,FALSE),0),0)</f>
        <v>0</v>
      </c>
      <c r="I170" s="63">
        <f>IFERROR(IF(VLOOKUP(B170,'출력일보 3일'!$D$10:$E$70,2,FALSE)&gt;0,VLOOKUP(B170,'출력일보 3일'!$D$10:$E$70,2,FALSE),0),0)+IFERROR(IF(VLOOKUP(B170,'출력일보 3일'!$L$10:$M$70,2,FALSE)&gt;0,VLOOKUP(B170,'출력일보 3일'!$L$10:$M$70,2,FALSE),0),0)</f>
        <v>0</v>
      </c>
      <c r="J170" s="63">
        <f>IFERROR(IF(VLOOKUP(B170,'출력일보 4일'!$D$10:$E$70,2,FALSE)&gt;0,VLOOKUP(B170,'출력일보 4일'!$D$10:$E$70,2,FALSE),0),0)+IFERROR(IF(VLOOKUP(B170,'출력일보 4일'!$L$10:$M$70,2,FALSE)&gt;0,VLOOKUP(B170,'출력일보 4일'!$L$10:$M$70,2,FALSE),0),0)</f>
        <v>0</v>
      </c>
      <c r="K170" s="63">
        <f>IFERROR(IF(VLOOKUP(B170,'출력일보 5일'!$D$10:$E$70,2,FALSE)&gt;0,VLOOKUP(B170,'출력일보 5일'!$D$10:$E$70,2,FALSE),0),0)+IFERROR(IF(VLOOKUP(B170,'출력일보 5일'!$L$10:$M$70,2,FALSE)&gt;0,VLOOKUP(B170,'출력일보 5일'!$L$10:$M$70,2,FALSE),0),0)</f>
        <v>0</v>
      </c>
      <c r="L170" s="63">
        <f>IFERROR(IF(VLOOKUP(B170,'출력일보 6일'!$D$10:$E$70,2,FALSE)&gt;0,VLOOKUP(B170,'출력일보 6일'!$D$10:$E$70,2,FALSE),0),0)+IFERROR(IF(VLOOKUP(B170,'출력일보 6일'!$L$10:$M$70,2,FALSE)&gt;0,VLOOKUP(B170,'출력일보 6일'!$L$10:$M$70,2,FALSE),0),0)</f>
        <v>0</v>
      </c>
      <c r="M170" s="63">
        <f>IFERROR(IF(VLOOKUP(B170,'출력일보 7일'!$D$10:$E$70,2,FALSE)&gt;0,VLOOKUP(B170,'출력일보 7일'!$D$10:$E$70,2,FALSE),0),0)+IFERROR(IF(VLOOKUP(B170,'출력일보 7일'!$L$10:$M$70,2,FALSE)&gt;0,VLOOKUP(B170,'출력일보 7일'!$L$10:$M$70,2,FALSE),0),0)</f>
        <v>0</v>
      </c>
      <c r="N170" s="63">
        <f>IFERROR(IF(VLOOKUP(B170,'출력일보 8일'!$D$10:$E$70,2,FALSE)&gt;0,VLOOKUP(B170,'출력일보 8일'!$D$10:$E$70,2,FALSE),0),0)+IFERROR(IF(VLOOKUP(B170,'출력일보 8일'!$L$10:$M$70,2,FALSE)&gt;0,VLOOKUP(B170,'출력일보 8일'!$L$10:$M$70,2,FALSE),0),0)</f>
        <v>0</v>
      </c>
      <c r="O170" s="63">
        <f>IFERROR(IF(VLOOKUP(B170,'출력일보 9일'!$D$10:$E$70,2,FALSE)&gt;0,VLOOKUP(B170,'출력일보 9일'!$D$10:$E$70,2,FALSE),0),0)+IFERROR(IF(VLOOKUP(B170,'출력일보 9일'!$L$10:$M$70,2,FALSE)&gt;0,VLOOKUP(B170,'출력일보 9일'!$L$10:$M$70,2,FALSE),0),0)</f>
        <v>0</v>
      </c>
      <c r="P170" s="63">
        <f>IFERROR(IF(VLOOKUP(B170,'출력일보 10일'!$D$10:$E$70,2,FALSE)&gt;0,VLOOKUP(B170,'출력일보 10일'!$D$10:$E$70,2,FALSE),0),0)+IFERROR(IF(VLOOKUP(B170,'출력일보 10일'!$L$10:$M$70,2,FALSE)&gt;0,VLOOKUP(B170,'출력일보 10일'!$L$10:$M$70,2,FALSE),0),0)</f>
        <v>0</v>
      </c>
      <c r="Q170" s="63">
        <f>IFERROR(IF(VLOOKUP(B170,'출력일보 11일'!$D$10:$E$70,2,FALSE)&gt;0,VLOOKUP(B170,'출력일보 11일'!$D$10:$E$70,2,FALSE),0),0)+IFERROR(IF(VLOOKUP(B170,'출력일보 11일'!$L$10:$M$70,2,FALSE)&gt;0,VLOOKUP(B170,'출력일보 11일'!$L$10:$M$70,2,FALSE),0),0)</f>
        <v>0</v>
      </c>
      <c r="R170" s="63">
        <f>IFERROR(IF(VLOOKUP(B170,'출력일보 12일'!$D$10:$E$70,2,FALSE)&gt;0,VLOOKUP(B170,'출력일보 12일'!$D$10:$E$70,2,FALSE),0),0)+IFERROR(IF(VLOOKUP(B170,'출력일보 12일'!$L$10:$M$70,2,FALSE)&gt;0,VLOOKUP(B170,'출력일보 12일'!$L$10:$M$70,2,FALSE),0),0)</f>
        <v>0</v>
      </c>
      <c r="S170" s="63">
        <f>IFERROR(IF(VLOOKUP(B170,'출력일보 13일'!$D$10:$E$70,2,FALSE)&gt;0,VLOOKUP(B170,'출력일보 13일'!$D$10:$E$70,2,FALSE),0),0)+IFERROR(IF(VLOOKUP(B170,'출력일보 13일'!$L$10:$M$70,2,FALSE)&gt;0,VLOOKUP(B170,'출력일보 13일'!$L$10:$M$70,2,FALSE),0),0)</f>
        <v>0</v>
      </c>
      <c r="T170" s="63">
        <f>IFERROR(IF(VLOOKUP(B170,'출력일보 14일'!$D$10:$E$70,2,FALSE)&gt;0,VLOOKUP(B170,'출력일보 14일'!$D$10:$E$70,2,FALSE),0),0)+IFERROR(IF(VLOOKUP(B170,'출력일보 14일'!$L$10:$M$70,2,FALSE)&gt;0,VLOOKUP(B170,'출력일보 14일'!$L$10:$M$70,2,FALSE),0),0)</f>
        <v>0</v>
      </c>
      <c r="U170" s="63">
        <f>IFERROR(IF(VLOOKUP(B170,'출력일보 15일'!$D$10:$E$70,2,FALSE)&gt;0,VLOOKUP(B170,'출력일보 15일'!$D$10:$E$70,2,FALSE),0),0)+IFERROR(IF(VLOOKUP(B170,'출력일보 15일'!$L$10:$M$70,2,FALSE)&gt;0,VLOOKUP(B170,'출력일보 15일'!$L$10:$M$70,2,FALSE),0),0)</f>
        <v>0</v>
      </c>
      <c r="V170" s="63">
        <f>IFERROR(IF(VLOOKUP(B170,'출력일보 16일'!$D$10:$E$70,2,FALSE)&gt;0,VLOOKUP(B170,'출력일보 16일'!$D$10:$E$70,2,FALSE),0),0)+IFERROR(IF(VLOOKUP(B170,'출력일보 16일'!$L$10:$M$70,2,FALSE)&gt;0,VLOOKUP(B170,'출력일보 16일'!$L$10:$M$70,2,FALSE),0),0)</f>
        <v>0</v>
      </c>
      <c r="W170" s="63">
        <f>IFERROR(IF(VLOOKUP(B170,'출력일보 17일'!$D$10:$E$70,2,FALSE)&gt;0,VLOOKUP(B170,'출력일보 17일'!$D$10:$E$70,2,FALSE),0),0)+IFERROR(IF(VLOOKUP(B170,'출력일보 17일'!$L$10:$M$70,2,FALSE)&gt;0,VLOOKUP(B170,'출력일보 17일'!$L$10:$M$70,2,FALSE),0),0)</f>
        <v>0</v>
      </c>
      <c r="X170" s="63">
        <f>IFERROR(IF(VLOOKUP(B170,'출력일보 18일'!$D$10:$E$70,2,FALSE)&gt;0,VLOOKUP(B170,'출력일보 18일'!$D$10:$E$70,2,FALSE),0),0)+IFERROR(IF(VLOOKUP(B170,'출력일보 18일'!$L$10:$M$70,2,FALSE)&gt;0,VLOOKUP(B170,'출력일보 18일'!$L$10:$M$70,2,FALSE),0),0)</f>
        <v>0</v>
      </c>
      <c r="Y170" s="63">
        <f>IFERROR(IF(VLOOKUP(B170,'출력일보 19일'!$D$10:$E$70,2,FALSE)&gt;0,VLOOKUP(B170,'출력일보 19일'!$D$10:$E$70,2,FALSE),0),0)+IFERROR(IF(VLOOKUP(B170,'출력일보 19일'!$L$10:$M$70,2,FALSE)&gt;0,VLOOKUP(B170,'출력일보 19일'!$L$10:$M$70,2,FALSE),0),0)</f>
        <v>0</v>
      </c>
      <c r="Z170" s="63">
        <f>IFERROR(IF(VLOOKUP(B170,'출력일보 20일'!$D$10:$E$70,2,FALSE)&gt;0,VLOOKUP(B170,'출력일보 20일'!$D$10:$E$70,2,FALSE),0),0)+IFERROR(IF(VLOOKUP(B170,'출력일보 20일'!$L$10:$M$70,2,FALSE)&gt;0,VLOOKUP(B170,'출력일보 20일'!$L$10:$M$70,2,FALSE),0),0)</f>
        <v>0</v>
      </c>
      <c r="AA170" s="63">
        <f>IFERROR(IF(VLOOKUP(B170,'출력일보 21일'!$D$10:$E$70,2,FALSE)&gt;0,VLOOKUP(B170,'출력일보 21일'!$D$10:$E$70,2,FALSE),0),0)+IFERROR(IF(VLOOKUP(B170,'출력일보 21일'!$L$10:$M$70,2,FALSE)&gt;0,VLOOKUP(B170,'출력일보 21일'!$L$10:$M$70,2,FALSE),0),0)</f>
        <v>0</v>
      </c>
      <c r="AB170" s="63">
        <f>IFERROR(IF(VLOOKUP(B170,'출력일보 22일'!$D$10:$E$70,2,FALSE)&gt;0,VLOOKUP(B170,'출력일보 22일'!$D$10:$E$70,2,FALSE),0),0)+IFERROR(IF(VLOOKUP(B170,'출력일보 22일'!$L$10:$M$70,2,FALSE)&gt;0,VLOOKUP(B170,'출력일보 22일'!$L$10:$M$70,2,FALSE),0),0)</f>
        <v>0</v>
      </c>
      <c r="AC170" s="63">
        <f>IFERROR(IF(VLOOKUP(B170,'출력일보 23일'!$D$10:$E$70,2,FALSE)&gt;0,VLOOKUP(B170,'출력일보 23일'!$D$10:$E$70,2,FALSE),0),0)+IFERROR(IF(VLOOKUP(B170,'출력일보 23일'!$L$10:$M$70,2,FALSE)&gt;0,VLOOKUP(B170,'출력일보 23일'!$L$10:$M$70,2,FALSE),0),0)</f>
        <v>0</v>
      </c>
      <c r="AD170" s="63">
        <f>IFERROR(IF(VLOOKUP(B170,'출력일보 24일'!$D$10:$E$70,2,FALSE)&gt;0,VLOOKUP(B170,'출력일보 24일'!$D$10:$E$70,2,FALSE),0),0)+IFERROR(IF(VLOOKUP(B170,'출력일보 24일'!$L$10:$M$70,2,FALSE)&gt;0,VLOOKUP(B170,'출력일보 24일'!$L$10:$M$70,2,FALSE),0),0)</f>
        <v>0</v>
      </c>
      <c r="AE170" s="63">
        <f>IFERROR(IF(VLOOKUP(B170,'출력일보 25일'!$D$10:$E$70,2,FALSE)&gt;0,VLOOKUP(B170,'출력일보 25일'!$D$10:$E$70,2,FALSE),0),0)+IFERROR(IF(VLOOKUP(B170,'출력일보 25일'!$L$10:$M$70,2,FALSE)&gt;0,VLOOKUP(B170,'출력일보 25일'!$L$10:$M$70,2,FALSE),0),0)</f>
        <v>0</v>
      </c>
      <c r="AF170" s="63">
        <f>IFERROR(IF(VLOOKUP(B170,'출력일보 26일'!$D$10:$E$70,2,FALSE)&gt;0,VLOOKUP(B170,'출력일보 26일'!$D$10:$E$70,2,FALSE),0),0)+IFERROR(IF(VLOOKUP(B170,'출력일보 26일'!$L$10:$M$70,2,FALSE)&gt;0,VLOOKUP(B170,'출력일보 26일'!$L$10:$M$70,2,FALSE),0),0)</f>
        <v>0</v>
      </c>
      <c r="AG170" s="63">
        <f>IFERROR(IF(VLOOKUP(B170,'출력일보 27일'!$D$10:$E$70,2,FALSE)&gt;0,VLOOKUP(B170,'출력일보 27일'!$D$10:$E$70,2,FALSE),0),0)+IFERROR(IF(VLOOKUP(B170,'출력일보 27일'!$L$10:$M$70,2,FALSE)&gt;0,VLOOKUP(B170,'출력일보 27일'!$L$10:$M$70,2,FALSE),0),0)</f>
        <v>0</v>
      </c>
      <c r="AH170" s="63">
        <f>IFERROR(IF(VLOOKUP(B170,'출력일보 28일'!$D$10:$E$70,2,FALSE)&gt;0,VLOOKUP(B170,'출력일보 28일'!$D$10:$E$70,2,FALSE),0),0)+IFERROR(IF(VLOOKUP(B170,'출력일보 28일'!$L$10:$M$70,2,FALSE)&gt;0,VLOOKUP(B170,'출력일보 28일'!$L$10:$M$70,2,FALSE),0),0)</f>
        <v>0</v>
      </c>
      <c r="AI170" s="63">
        <f>IFERROR(IF(VLOOKUP(B170,'출력일보 29일'!$D$10:$E$70,2,FALSE)&gt;0,VLOOKUP(B170,'출력일보 29일'!$D$10:$E$70,2,FALSE),0),0)+IFERROR(IF(VLOOKUP(B170,'출력일보 29일'!$L$10:$M$70,2,FALSE)&gt;0,VLOOKUP(B170,'출력일보 29일'!$L$10:$M$70,2,FALSE),0),0)</f>
        <v>0</v>
      </c>
      <c r="AJ170" s="63">
        <f>IFERROR(IF(VLOOKUP(B170,'출력일보 30일'!$D$10:$E$70,2,FALSE)&gt;0,VLOOKUP(B170,'출력일보 30일'!$D$10:$E$70,2,FALSE),0),0)+IFERROR(IF(VLOOKUP(B170,'출력일보 30일'!$L$10:$M$70,2,FALSE)&gt;0,VLOOKUP(B170,'출력일보 30일'!$L$10:$M$70,2,FALSE),0),0)</f>
        <v>0</v>
      </c>
      <c r="AK170" s="64">
        <f>IFERROR(IF(VLOOKUP(B170,'출력일보 31일'!$D$10:$E$70,2,FALSE)&gt;0,VLOOKUP(B170,'출력일보 31일'!$D$10:$E$70,2,FALSE),0),0)+IFERROR(IF(VLOOKUP(B170,'출력일보 31일'!$L$10:$M$70,2,FALSE)&gt;0,VLOOKUP(B170,'출력일보 31일'!$L$10:$M$70,2,FALSE),0),0)</f>
        <v>0</v>
      </c>
      <c r="AL170" s="75">
        <f t="shared" si="46"/>
        <v>0</v>
      </c>
      <c r="AM170" s="76">
        <f t="shared" si="47"/>
        <v>0</v>
      </c>
      <c r="AN170" s="77"/>
      <c r="AO170" s="95">
        <f t="shared" si="40"/>
        <v>0</v>
      </c>
      <c r="AP170" s="96">
        <f t="shared" si="41"/>
        <v>0</v>
      </c>
      <c r="AQ170" s="97">
        <f t="shared" si="42"/>
        <v>0</v>
      </c>
      <c r="AR170" s="97">
        <f t="shared" si="43"/>
        <v>0</v>
      </c>
      <c r="AS170" s="95">
        <f t="shared" si="44"/>
        <v>0</v>
      </c>
      <c r="AT170" s="96">
        <f t="shared" si="45"/>
        <v>0</v>
      </c>
      <c r="AU170" s="89"/>
      <c r="AV170" s="82"/>
      <c r="AW170" s="83"/>
      <c r="AX170" s="83"/>
      <c r="AY170" s="87"/>
    </row>
    <row r="171" spans="1:51" ht="30" customHeight="1">
      <c r="A171" s="148"/>
      <c r="B171" s="143"/>
      <c r="C171" s="143"/>
      <c r="D171" s="143"/>
      <c r="E171" s="143"/>
      <c r="F171" s="144"/>
      <c r="G171" s="62">
        <f>IFERROR(IF(VLOOKUP(B171,'출력일보 1일'!$D$10:$E$70,2,FALSE)&gt;0,VLOOKUP(B171,'출력일보 1일'!$D$10:$E$70,2,FALSE),0),0)+IFERROR(IF(VLOOKUP(B171,'출력일보 1일'!$L$10:$M$70,2,FALSE)&gt;0,VLOOKUP(B171,'출력일보 1일'!$L$10:$M$70,2,FALSE),0),0)</f>
        <v>0</v>
      </c>
      <c r="H171" s="63">
        <f>IFERROR(IF(VLOOKUP(B171,'출력일보 2일'!$D$10:$E$70,2,FALSE)&gt;0,VLOOKUP(B171,'출력일보 2일'!$D$10:$E$70,2,FALSE),0),0)+IFERROR(IF(VLOOKUP(B171,'출력일보 2일'!$L$10:$M$70,2,FALSE)&gt;0,VLOOKUP(B171,'출력일보 2일'!$L$10:$M$70,2,FALSE),0),0)</f>
        <v>0</v>
      </c>
      <c r="I171" s="63">
        <f>IFERROR(IF(VLOOKUP(B171,'출력일보 3일'!$D$10:$E$70,2,FALSE)&gt;0,VLOOKUP(B171,'출력일보 3일'!$D$10:$E$70,2,FALSE),0),0)+IFERROR(IF(VLOOKUP(B171,'출력일보 3일'!$L$10:$M$70,2,FALSE)&gt;0,VLOOKUP(B171,'출력일보 3일'!$L$10:$M$70,2,FALSE),0),0)</f>
        <v>0</v>
      </c>
      <c r="J171" s="63">
        <f>IFERROR(IF(VLOOKUP(B171,'출력일보 4일'!$D$10:$E$70,2,FALSE)&gt;0,VLOOKUP(B171,'출력일보 4일'!$D$10:$E$70,2,FALSE),0),0)+IFERROR(IF(VLOOKUP(B171,'출력일보 4일'!$L$10:$M$70,2,FALSE)&gt;0,VLOOKUP(B171,'출력일보 4일'!$L$10:$M$70,2,FALSE),0),0)</f>
        <v>0</v>
      </c>
      <c r="K171" s="63">
        <f>IFERROR(IF(VLOOKUP(B171,'출력일보 5일'!$D$10:$E$70,2,FALSE)&gt;0,VLOOKUP(B171,'출력일보 5일'!$D$10:$E$70,2,FALSE),0),0)+IFERROR(IF(VLOOKUP(B171,'출력일보 5일'!$L$10:$M$70,2,FALSE)&gt;0,VLOOKUP(B171,'출력일보 5일'!$L$10:$M$70,2,FALSE),0),0)</f>
        <v>0</v>
      </c>
      <c r="L171" s="63">
        <f>IFERROR(IF(VLOOKUP(B171,'출력일보 6일'!$D$10:$E$70,2,FALSE)&gt;0,VLOOKUP(B171,'출력일보 6일'!$D$10:$E$70,2,FALSE),0),0)+IFERROR(IF(VLOOKUP(B171,'출력일보 6일'!$L$10:$M$70,2,FALSE)&gt;0,VLOOKUP(B171,'출력일보 6일'!$L$10:$M$70,2,FALSE),0),0)</f>
        <v>0</v>
      </c>
      <c r="M171" s="63">
        <f>IFERROR(IF(VLOOKUP(B171,'출력일보 7일'!$D$10:$E$70,2,FALSE)&gt;0,VLOOKUP(B171,'출력일보 7일'!$D$10:$E$70,2,FALSE),0),0)+IFERROR(IF(VLOOKUP(B171,'출력일보 7일'!$L$10:$M$70,2,FALSE)&gt;0,VLOOKUP(B171,'출력일보 7일'!$L$10:$M$70,2,FALSE),0),0)</f>
        <v>0</v>
      </c>
      <c r="N171" s="63">
        <f>IFERROR(IF(VLOOKUP(B171,'출력일보 8일'!$D$10:$E$70,2,FALSE)&gt;0,VLOOKUP(B171,'출력일보 8일'!$D$10:$E$70,2,FALSE),0),0)+IFERROR(IF(VLOOKUP(B171,'출력일보 8일'!$L$10:$M$70,2,FALSE)&gt;0,VLOOKUP(B171,'출력일보 8일'!$L$10:$M$70,2,FALSE),0),0)</f>
        <v>0</v>
      </c>
      <c r="O171" s="63">
        <f>IFERROR(IF(VLOOKUP(B171,'출력일보 9일'!$D$10:$E$70,2,FALSE)&gt;0,VLOOKUP(B171,'출력일보 9일'!$D$10:$E$70,2,FALSE),0),0)+IFERROR(IF(VLOOKUP(B171,'출력일보 9일'!$L$10:$M$70,2,FALSE)&gt;0,VLOOKUP(B171,'출력일보 9일'!$L$10:$M$70,2,FALSE),0),0)</f>
        <v>0</v>
      </c>
      <c r="P171" s="63">
        <f>IFERROR(IF(VLOOKUP(B171,'출력일보 10일'!$D$10:$E$70,2,FALSE)&gt;0,VLOOKUP(B171,'출력일보 10일'!$D$10:$E$70,2,FALSE),0),0)+IFERROR(IF(VLOOKUP(B171,'출력일보 10일'!$L$10:$M$70,2,FALSE)&gt;0,VLOOKUP(B171,'출력일보 10일'!$L$10:$M$70,2,FALSE),0),0)</f>
        <v>0</v>
      </c>
      <c r="Q171" s="63">
        <f>IFERROR(IF(VLOOKUP(B171,'출력일보 11일'!$D$10:$E$70,2,FALSE)&gt;0,VLOOKUP(B171,'출력일보 11일'!$D$10:$E$70,2,FALSE),0),0)+IFERROR(IF(VLOOKUP(B171,'출력일보 11일'!$L$10:$M$70,2,FALSE)&gt;0,VLOOKUP(B171,'출력일보 11일'!$L$10:$M$70,2,FALSE),0),0)</f>
        <v>0</v>
      </c>
      <c r="R171" s="63">
        <f>IFERROR(IF(VLOOKUP(B171,'출력일보 12일'!$D$10:$E$70,2,FALSE)&gt;0,VLOOKUP(B171,'출력일보 12일'!$D$10:$E$70,2,FALSE),0),0)+IFERROR(IF(VLOOKUP(B171,'출력일보 12일'!$L$10:$M$70,2,FALSE)&gt;0,VLOOKUP(B171,'출력일보 12일'!$L$10:$M$70,2,FALSE),0),0)</f>
        <v>0</v>
      </c>
      <c r="S171" s="63">
        <f>IFERROR(IF(VLOOKUP(B171,'출력일보 13일'!$D$10:$E$70,2,FALSE)&gt;0,VLOOKUP(B171,'출력일보 13일'!$D$10:$E$70,2,FALSE),0),0)+IFERROR(IF(VLOOKUP(B171,'출력일보 13일'!$L$10:$M$70,2,FALSE)&gt;0,VLOOKUP(B171,'출력일보 13일'!$L$10:$M$70,2,FALSE),0),0)</f>
        <v>0</v>
      </c>
      <c r="T171" s="63">
        <f>IFERROR(IF(VLOOKUP(B171,'출력일보 14일'!$D$10:$E$70,2,FALSE)&gt;0,VLOOKUP(B171,'출력일보 14일'!$D$10:$E$70,2,FALSE),0),0)+IFERROR(IF(VLOOKUP(B171,'출력일보 14일'!$L$10:$M$70,2,FALSE)&gt;0,VLOOKUP(B171,'출력일보 14일'!$L$10:$M$70,2,FALSE),0),0)</f>
        <v>0</v>
      </c>
      <c r="U171" s="63">
        <f>IFERROR(IF(VLOOKUP(B171,'출력일보 15일'!$D$10:$E$70,2,FALSE)&gt;0,VLOOKUP(B171,'출력일보 15일'!$D$10:$E$70,2,FALSE),0),0)+IFERROR(IF(VLOOKUP(B171,'출력일보 15일'!$L$10:$M$70,2,FALSE)&gt;0,VLOOKUP(B171,'출력일보 15일'!$L$10:$M$70,2,FALSE),0),0)</f>
        <v>0</v>
      </c>
      <c r="V171" s="63">
        <f>IFERROR(IF(VLOOKUP(B171,'출력일보 16일'!$D$10:$E$70,2,FALSE)&gt;0,VLOOKUP(B171,'출력일보 16일'!$D$10:$E$70,2,FALSE),0),0)+IFERROR(IF(VLOOKUP(B171,'출력일보 16일'!$L$10:$M$70,2,FALSE)&gt;0,VLOOKUP(B171,'출력일보 16일'!$L$10:$M$70,2,FALSE),0),0)</f>
        <v>0</v>
      </c>
      <c r="W171" s="63">
        <f>IFERROR(IF(VLOOKUP(B171,'출력일보 17일'!$D$10:$E$70,2,FALSE)&gt;0,VLOOKUP(B171,'출력일보 17일'!$D$10:$E$70,2,FALSE),0),0)+IFERROR(IF(VLOOKUP(B171,'출력일보 17일'!$L$10:$M$70,2,FALSE)&gt;0,VLOOKUP(B171,'출력일보 17일'!$L$10:$M$70,2,FALSE),0),0)</f>
        <v>0</v>
      </c>
      <c r="X171" s="63">
        <f>IFERROR(IF(VLOOKUP(B171,'출력일보 18일'!$D$10:$E$70,2,FALSE)&gt;0,VLOOKUP(B171,'출력일보 18일'!$D$10:$E$70,2,FALSE),0),0)+IFERROR(IF(VLOOKUP(B171,'출력일보 18일'!$L$10:$M$70,2,FALSE)&gt;0,VLOOKUP(B171,'출력일보 18일'!$L$10:$M$70,2,FALSE),0),0)</f>
        <v>0</v>
      </c>
      <c r="Y171" s="63">
        <f>IFERROR(IF(VLOOKUP(B171,'출력일보 19일'!$D$10:$E$70,2,FALSE)&gt;0,VLOOKUP(B171,'출력일보 19일'!$D$10:$E$70,2,FALSE),0),0)+IFERROR(IF(VLOOKUP(B171,'출력일보 19일'!$L$10:$M$70,2,FALSE)&gt;0,VLOOKUP(B171,'출력일보 19일'!$L$10:$M$70,2,FALSE),0),0)</f>
        <v>0</v>
      </c>
      <c r="Z171" s="63">
        <f>IFERROR(IF(VLOOKUP(B171,'출력일보 20일'!$D$10:$E$70,2,FALSE)&gt;0,VLOOKUP(B171,'출력일보 20일'!$D$10:$E$70,2,FALSE),0),0)+IFERROR(IF(VLOOKUP(B171,'출력일보 20일'!$L$10:$M$70,2,FALSE)&gt;0,VLOOKUP(B171,'출력일보 20일'!$L$10:$M$70,2,FALSE),0),0)</f>
        <v>0</v>
      </c>
      <c r="AA171" s="63">
        <f>IFERROR(IF(VLOOKUP(B171,'출력일보 21일'!$D$10:$E$70,2,FALSE)&gt;0,VLOOKUP(B171,'출력일보 21일'!$D$10:$E$70,2,FALSE),0),0)+IFERROR(IF(VLOOKUP(B171,'출력일보 21일'!$L$10:$M$70,2,FALSE)&gt;0,VLOOKUP(B171,'출력일보 21일'!$L$10:$M$70,2,FALSE),0),0)</f>
        <v>0</v>
      </c>
      <c r="AB171" s="63">
        <f>IFERROR(IF(VLOOKUP(B171,'출력일보 22일'!$D$10:$E$70,2,FALSE)&gt;0,VLOOKUP(B171,'출력일보 22일'!$D$10:$E$70,2,FALSE),0),0)+IFERROR(IF(VLOOKUP(B171,'출력일보 22일'!$L$10:$M$70,2,FALSE)&gt;0,VLOOKUP(B171,'출력일보 22일'!$L$10:$M$70,2,FALSE),0),0)</f>
        <v>0</v>
      </c>
      <c r="AC171" s="63">
        <f>IFERROR(IF(VLOOKUP(B171,'출력일보 23일'!$D$10:$E$70,2,FALSE)&gt;0,VLOOKUP(B171,'출력일보 23일'!$D$10:$E$70,2,FALSE),0),0)+IFERROR(IF(VLOOKUP(B171,'출력일보 23일'!$L$10:$M$70,2,FALSE)&gt;0,VLOOKUP(B171,'출력일보 23일'!$L$10:$M$70,2,FALSE),0),0)</f>
        <v>0</v>
      </c>
      <c r="AD171" s="63">
        <f>IFERROR(IF(VLOOKUP(B171,'출력일보 24일'!$D$10:$E$70,2,FALSE)&gt;0,VLOOKUP(B171,'출력일보 24일'!$D$10:$E$70,2,FALSE),0),0)+IFERROR(IF(VLOOKUP(B171,'출력일보 24일'!$L$10:$M$70,2,FALSE)&gt;0,VLOOKUP(B171,'출력일보 24일'!$L$10:$M$70,2,FALSE),0),0)</f>
        <v>0</v>
      </c>
      <c r="AE171" s="63">
        <f>IFERROR(IF(VLOOKUP(B171,'출력일보 25일'!$D$10:$E$70,2,FALSE)&gt;0,VLOOKUP(B171,'출력일보 25일'!$D$10:$E$70,2,FALSE),0),0)+IFERROR(IF(VLOOKUP(B171,'출력일보 25일'!$L$10:$M$70,2,FALSE)&gt;0,VLOOKUP(B171,'출력일보 25일'!$L$10:$M$70,2,FALSE),0),0)</f>
        <v>0</v>
      </c>
      <c r="AF171" s="63">
        <f>IFERROR(IF(VLOOKUP(B171,'출력일보 26일'!$D$10:$E$70,2,FALSE)&gt;0,VLOOKUP(B171,'출력일보 26일'!$D$10:$E$70,2,FALSE),0),0)+IFERROR(IF(VLOOKUP(B171,'출력일보 26일'!$L$10:$M$70,2,FALSE)&gt;0,VLOOKUP(B171,'출력일보 26일'!$L$10:$M$70,2,FALSE),0),0)</f>
        <v>0</v>
      </c>
      <c r="AG171" s="63">
        <f>IFERROR(IF(VLOOKUP(B171,'출력일보 27일'!$D$10:$E$70,2,FALSE)&gt;0,VLOOKUP(B171,'출력일보 27일'!$D$10:$E$70,2,FALSE),0),0)+IFERROR(IF(VLOOKUP(B171,'출력일보 27일'!$L$10:$M$70,2,FALSE)&gt;0,VLOOKUP(B171,'출력일보 27일'!$L$10:$M$70,2,FALSE),0),0)</f>
        <v>0</v>
      </c>
      <c r="AH171" s="63">
        <f>IFERROR(IF(VLOOKUP(B171,'출력일보 28일'!$D$10:$E$70,2,FALSE)&gt;0,VLOOKUP(B171,'출력일보 28일'!$D$10:$E$70,2,FALSE),0),0)+IFERROR(IF(VLOOKUP(B171,'출력일보 28일'!$L$10:$M$70,2,FALSE)&gt;0,VLOOKUP(B171,'출력일보 28일'!$L$10:$M$70,2,FALSE),0),0)</f>
        <v>0</v>
      </c>
      <c r="AI171" s="63">
        <f>IFERROR(IF(VLOOKUP(B171,'출력일보 29일'!$D$10:$E$70,2,FALSE)&gt;0,VLOOKUP(B171,'출력일보 29일'!$D$10:$E$70,2,FALSE),0),0)+IFERROR(IF(VLOOKUP(B171,'출력일보 29일'!$L$10:$M$70,2,FALSE)&gt;0,VLOOKUP(B171,'출력일보 29일'!$L$10:$M$70,2,FALSE),0),0)</f>
        <v>0</v>
      </c>
      <c r="AJ171" s="63">
        <f>IFERROR(IF(VLOOKUP(B171,'출력일보 30일'!$D$10:$E$70,2,FALSE)&gt;0,VLOOKUP(B171,'출력일보 30일'!$D$10:$E$70,2,FALSE),0),0)+IFERROR(IF(VLOOKUP(B171,'출력일보 30일'!$L$10:$M$70,2,FALSE)&gt;0,VLOOKUP(B171,'출력일보 30일'!$L$10:$M$70,2,FALSE),0),0)</f>
        <v>0</v>
      </c>
      <c r="AK171" s="64">
        <f>IFERROR(IF(VLOOKUP(B171,'출력일보 31일'!$D$10:$E$70,2,FALSE)&gt;0,VLOOKUP(B171,'출력일보 31일'!$D$10:$E$70,2,FALSE),0),0)+IFERROR(IF(VLOOKUP(B171,'출력일보 31일'!$L$10:$M$70,2,FALSE)&gt;0,VLOOKUP(B171,'출력일보 31일'!$L$10:$M$70,2,FALSE),0),0)</f>
        <v>0</v>
      </c>
      <c r="AL171" s="75">
        <f t="shared" si="46"/>
        <v>0</v>
      </c>
      <c r="AM171" s="76">
        <f t="shared" si="47"/>
        <v>0</v>
      </c>
      <c r="AN171" s="77"/>
      <c r="AO171" s="95">
        <f t="shared" si="40"/>
        <v>0</v>
      </c>
      <c r="AP171" s="96">
        <f t="shared" si="41"/>
        <v>0</v>
      </c>
      <c r="AQ171" s="97">
        <f t="shared" si="42"/>
        <v>0</v>
      </c>
      <c r="AR171" s="97">
        <f t="shared" si="43"/>
        <v>0</v>
      </c>
      <c r="AS171" s="95">
        <f t="shared" si="44"/>
        <v>0</v>
      </c>
      <c r="AT171" s="96">
        <f t="shared" si="45"/>
        <v>0</v>
      </c>
      <c r="AU171" s="89"/>
      <c r="AV171" s="82"/>
      <c r="AW171" s="83"/>
      <c r="AX171" s="83"/>
      <c r="AY171" s="87"/>
    </row>
    <row r="172" spans="1:51" ht="30" customHeight="1">
      <c r="A172" s="148"/>
      <c r="B172" s="143"/>
      <c r="C172" s="143"/>
      <c r="D172" s="143"/>
      <c r="E172" s="143"/>
      <c r="F172" s="144"/>
      <c r="G172" s="62">
        <f>IFERROR(IF(VLOOKUP(B172,'출력일보 1일'!$D$10:$E$70,2,FALSE)&gt;0,VLOOKUP(B172,'출력일보 1일'!$D$10:$E$70,2,FALSE),0),0)+IFERROR(IF(VLOOKUP(B172,'출력일보 1일'!$L$10:$M$70,2,FALSE)&gt;0,VLOOKUP(B172,'출력일보 1일'!$L$10:$M$70,2,FALSE),0),0)</f>
        <v>0</v>
      </c>
      <c r="H172" s="63">
        <f>IFERROR(IF(VLOOKUP(B172,'출력일보 2일'!$D$10:$E$70,2,FALSE)&gt;0,VLOOKUP(B172,'출력일보 2일'!$D$10:$E$70,2,FALSE),0),0)+IFERROR(IF(VLOOKUP(B172,'출력일보 2일'!$L$10:$M$70,2,FALSE)&gt;0,VLOOKUP(B172,'출력일보 2일'!$L$10:$M$70,2,FALSE),0),0)</f>
        <v>0</v>
      </c>
      <c r="I172" s="63">
        <f>IFERROR(IF(VLOOKUP(B172,'출력일보 3일'!$D$10:$E$70,2,FALSE)&gt;0,VLOOKUP(B172,'출력일보 3일'!$D$10:$E$70,2,FALSE),0),0)+IFERROR(IF(VLOOKUP(B172,'출력일보 3일'!$L$10:$M$70,2,FALSE)&gt;0,VLOOKUP(B172,'출력일보 3일'!$L$10:$M$70,2,FALSE),0),0)</f>
        <v>0</v>
      </c>
      <c r="J172" s="63">
        <f>IFERROR(IF(VLOOKUP(B172,'출력일보 4일'!$D$10:$E$70,2,FALSE)&gt;0,VLOOKUP(B172,'출력일보 4일'!$D$10:$E$70,2,FALSE),0),0)+IFERROR(IF(VLOOKUP(B172,'출력일보 4일'!$L$10:$M$70,2,FALSE)&gt;0,VLOOKUP(B172,'출력일보 4일'!$L$10:$M$70,2,FALSE),0),0)</f>
        <v>0</v>
      </c>
      <c r="K172" s="63">
        <f>IFERROR(IF(VLOOKUP(B172,'출력일보 5일'!$D$10:$E$70,2,FALSE)&gt;0,VLOOKUP(B172,'출력일보 5일'!$D$10:$E$70,2,FALSE),0),0)+IFERROR(IF(VLOOKUP(B172,'출력일보 5일'!$L$10:$M$70,2,FALSE)&gt;0,VLOOKUP(B172,'출력일보 5일'!$L$10:$M$70,2,FALSE),0),0)</f>
        <v>0</v>
      </c>
      <c r="L172" s="63">
        <f>IFERROR(IF(VLOOKUP(B172,'출력일보 6일'!$D$10:$E$70,2,FALSE)&gt;0,VLOOKUP(B172,'출력일보 6일'!$D$10:$E$70,2,FALSE),0),0)+IFERROR(IF(VLOOKUP(B172,'출력일보 6일'!$L$10:$M$70,2,FALSE)&gt;0,VLOOKUP(B172,'출력일보 6일'!$L$10:$M$70,2,FALSE),0),0)</f>
        <v>0</v>
      </c>
      <c r="M172" s="63">
        <f>IFERROR(IF(VLOOKUP(B172,'출력일보 7일'!$D$10:$E$70,2,FALSE)&gt;0,VLOOKUP(B172,'출력일보 7일'!$D$10:$E$70,2,FALSE),0),0)+IFERROR(IF(VLOOKUP(B172,'출력일보 7일'!$L$10:$M$70,2,FALSE)&gt;0,VLOOKUP(B172,'출력일보 7일'!$L$10:$M$70,2,FALSE),0),0)</f>
        <v>0</v>
      </c>
      <c r="N172" s="63">
        <f>IFERROR(IF(VLOOKUP(B172,'출력일보 8일'!$D$10:$E$70,2,FALSE)&gt;0,VLOOKUP(B172,'출력일보 8일'!$D$10:$E$70,2,FALSE),0),0)+IFERROR(IF(VLOOKUP(B172,'출력일보 8일'!$L$10:$M$70,2,FALSE)&gt;0,VLOOKUP(B172,'출력일보 8일'!$L$10:$M$70,2,FALSE),0),0)</f>
        <v>0</v>
      </c>
      <c r="O172" s="63">
        <f>IFERROR(IF(VLOOKUP(B172,'출력일보 9일'!$D$10:$E$70,2,FALSE)&gt;0,VLOOKUP(B172,'출력일보 9일'!$D$10:$E$70,2,FALSE),0),0)+IFERROR(IF(VLOOKUP(B172,'출력일보 9일'!$L$10:$M$70,2,FALSE)&gt;0,VLOOKUP(B172,'출력일보 9일'!$L$10:$M$70,2,FALSE),0),0)</f>
        <v>0</v>
      </c>
      <c r="P172" s="63">
        <f>IFERROR(IF(VLOOKUP(B172,'출력일보 10일'!$D$10:$E$70,2,FALSE)&gt;0,VLOOKUP(B172,'출력일보 10일'!$D$10:$E$70,2,FALSE),0),0)+IFERROR(IF(VLOOKUP(B172,'출력일보 10일'!$L$10:$M$70,2,FALSE)&gt;0,VLOOKUP(B172,'출력일보 10일'!$L$10:$M$70,2,FALSE),0),0)</f>
        <v>0</v>
      </c>
      <c r="Q172" s="63">
        <f>IFERROR(IF(VLOOKUP(B172,'출력일보 11일'!$D$10:$E$70,2,FALSE)&gt;0,VLOOKUP(B172,'출력일보 11일'!$D$10:$E$70,2,FALSE),0),0)+IFERROR(IF(VLOOKUP(B172,'출력일보 11일'!$L$10:$M$70,2,FALSE)&gt;0,VLOOKUP(B172,'출력일보 11일'!$L$10:$M$70,2,FALSE),0),0)</f>
        <v>0</v>
      </c>
      <c r="R172" s="63">
        <f>IFERROR(IF(VLOOKUP(B172,'출력일보 12일'!$D$10:$E$70,2,FALSE)&gt;0,VLOOKUP(B172,'출력일보 12일'!$D$10:$E$70,2,FALSE),0),0)+IFERROR(IF(VLOOKUP(B172,'출력일보 12일'!$L$10:$M$70,2,FALSE)&gt;0,VLOOKUP(B172,'출력일보 12일'!$L$10:$M$70,2,FALSE),0),0)</f>
        <v>0</v>
      </c>
      <c r="S172" s="63">
        <f>IFERROR(IF(VLOOKUP(B172,'출력일보 13일'!$D$10:$E$70,2,FALSE)&gt;0,VLOOKUP(B172,'출력일보 13일'!$D$10:$E$70,2,FALSE),0),0)+IFERROR(IF(VLOOKUP(B172,'출력일보 13일'!$L$10:$M$70,2,FALSE)&gt;0,VLOOKUP(B172,'출력일보 13일'!$L$10:$M$70,2,FALSE),0),0)</f>
        <v>0</v>
      </c>
      <c r="T172" s="63">
        <f>IFERROR(IF(VLOOKUP(B172,'출력일보 14일'!$D$10:$E$70,2,FALSE)&gt;0,VLOOKUP(B172,'출력일보 14일'!$D$10:$E$70,2,FALSE),0),0)+IFERROR(IF(VLOOKUP(B172,'출력일보 14일'!$L$10:$M$70,2,FALSE)&gt;0,VLOOKUP(B172,'출력일보 14일'!$L$10:$M$70,2,FALSE),0),0)</f>
        <v>0</v>
      </c>
      <c r="U172" s="63">
        <f>IFERROR(IF(VLOOKUP(B172,'출력일보 15일'!$D$10:$E$70,2,FALSE)&gt;0,VLOOKUP(B172,'출력일보 15일'!$D$10:$E$70,2,FALSE),0),0)+IFERROR(IF(VLOOKUP(B172,'출력일보 15일'!$L$10:$M$70,2,FALSE)&gt;0,VLOOKUP(B172,'출력일보 15일'!$L$10:$M$70,2,FALSE),0),0)</f>
        <v>0</v>
      </c>
      <c r="V172" s="63">
        <f>IFERROR(IF(VLOOKUP(B172,'출력일보 16일'!$D$10:$E$70,2,FALSE)&gt;0,VLOOKUP(B172,'출력일보 16일'!$D$10:$E$70,2,FALSE),0),0)+IFERROR(IF(VLOOKUP(B172,'출력일보 16일'!$L$10:$M$70,2,FALSE)&gt;0,VLOOKUP(B172,'출력일보 16일'!$L$10:$M$70,2,FALSE),0),0)</f>
        <v>0</v>
      </c>
      <c r="W172" s="63">
        <f>IFERROR(IF(VLOOKUP(B172,'출력일보 17일'!$D$10:$E$70,2,FALSE)&gt;0,VLOOKUP(B172,'출력일보 17일'!$D$10:$E$70,2,FALSE),0),0)+IFERROR(IF(VLOOKUP(B172,'출력일보 17일'!$L$10:$M$70,2,FALSE)&gt;0,VLOOKUP(B172,'출력일보 17일'!$L$10:$M$70,2,FALSE),0),0)</f>
        <v>0</v>
      </c>
      <c r="X172" s="63">
        <f>IFERROR(IF(VLOOKUP(B172,'출력일보 18일'!$D$10:$E$70,2,FALSE)&gt;0,VLOOKUP(B172,'출력일보 18일'!$D$10:$E$70,2,FALSE),0),0)+IFERROR(IF(VLOOKUP(B172,'출력일보 18일'!$L$10:$M$70,2,FALSE)&gt;0,VLOOKUP(B172,'출력일보 18일'!$L$10:$M$70,2,FALSE),0),0)</f>
        <v>0</v>
      </c>
      <c r="Y172" s="63">
        <f>IFERROR(IF(VLOOKUP(B172,'출력일보 19일'!$D$10:$E$70,2,FALSE)&gt;0,VLOOKUP(B172,'출력일보 19일'!$D$10:$E$70,2,FALSE),0),0)+IFERROR(IF(VLOOKUP(B172,'출력일보 19일'!$L$10:$M$70,2,FALSE)&gt;0,VLOOKUP(B172,'출력일보 19일'!$L$10:$M$70,2,FALSE),0),0)</f>
        <v>0</v>
      </c>
      <c r="Z172" s="63">
        <f>IFERROR(IF(VLOOKUP(B172,'출력일보 20일'!$D$10:$E$70,2,FALSE)&gt;0,VLOOKUP(B172,'출력일보 20일'!$D$10:$E$70,2,FALSE),0),0)+IFERROR(IF(VLOOKUP(B172,'출력일보 20일'!$L$10:$M$70,2,FALSE)&gt;0,VLOOKUP(B172,'출력일보 20일'!$L$10:$M$70,2,FALSE),0),0)</f>
        <v>0</v>
      </c>
      <c r="AA172" s="63">
        <f>IFERROR(IF(VLOOKUP(B172,'출력일보 21일'!$D$10:$E$70,2,FALSE)&gt;0,VLOOKUP(B172,'출력일보 21일'!$D$10:$E$70,2,FALSE),0),0)+IFERROR(IF(VLOOKUP(B172,'출력일보 21일'!$L$10:$M$70,2,FALSE)&gt;0,VLOOKUP(B172,'출력일보 21일'!$L$10:$M$70,2,FALSE),0),0)</f>
        <v>0</v>
      </c>
      <c r="AB172" s="63">
        <f>IFERROR(IF(VLOOKUP(B172,'출력일보 22일'!$D$10:$E$70,2,FALSE)&gt;0,VLOOKUP(B172,'출력일보 22일'!$D$10:$E$70,2,FALSE),0),0)+IFERROR(IF(VLOOKUP(B172,'출력일보 22일'!$L$10:$M$70,2,FALSE)&gt;0,VLOOKUP(B172,'출력일보 22일'!$L$10:$M$70,2,FALSE),0),0)</f>
        <v>0</v>
      </c>
      <c r="AC172" s="63">
        <f>IFERROR(IF(VLOOKUP(B172,'출력일보 23일'!$D$10:$E$70,2,FALSE)&gt;0,VLOOKUP(B172,'출력일보 23일'!$D$10:$E$70,2,FALSE),0),0)+IFERROR(IF(VLOOKUP(B172,'출력일보 23일'!$L$10:$M$70,2,FALSE)&gt;0,VLOOKUP(B172,'출력일보 23일'!$L$10:$M$70,2,FALSE),0),0)</f>
        <v>0</v>
      </c>
      <c r="AD172" s="63">
        <f>IFERROR(IF(VLOOKUP(B172,'출력일보 24일'!$D$10:$E$70,2,FALSE)&gt;0,VLOOKUP(B172,'출력일보 24일'!$D$10:$E$70,2,FALSE),0),0)+IFERROR(IF(VLOOKUP(B172,'출력일보 24일'!$L$10:$M$70,2,FALSE)&gt;0,VLOOKUP(B172,'출력일보 24일'!$L$10:$M$70,2,FALSE),0),0)</f>
        <v>0</v>
      </c>
      <c r="AE172" s="63">
        <f>IFERROR(IF(VLOOKUP(B172,'출력일보 25일'!$D$10:$E$70,2,FALSE)&gt;0,VLOOKUP(B172,'출력일보 25일'!$D$10:$E$70,2,FALSE),0),0)+IFERROR(IF(VLOOKUP(B172,'출력일보 25일'!$L$10:$M$70,2,FALSE)&gt;0,VLOOKUP(B172,'출력일보 25일'!$L$10:$M$70,2,FALSE),0),0)</f>
        <v>0</v>
      </c>
      <c r="AF172" s="63">
        <f>IFERROR(IF(VLOOKUP(B172,'출력일보 26일'!$D$10:$E$70,2,FALSE)&gt;0,VLOOKUP(B172,'출력일보 26일'!$D$10:$E$70,2,FALSE),0),0)+IFERROR(IF(VLOOKUP(B172,'출력일보 26일'!$L$10:$M$70,2,FALSE)&gt;0,VLOOKUP(B172,'출력일보 26일'!$L$10:$M$70,2,FALSE),0),0)</f>
        <v>0</v>
      </c>
      <c r="AG172" s="63">
        <f>IFERROR(IF(VLOOKUP(B172,'출력일보 27일'!$D$10:$E$70,2,FALSE)&gt;0,VLOOKUP(B172,'출력일보 27일'!$D$10:$E$70,2,FALSE),0),0)+IFERROR(IF(VLOOKUP(B172,'출력일보 27일'!$L$10:$M$70,2,FALSE)&gt;0,VLOOKUP(B172,'출력일보 27일'!$L$10:$M$70,2,FALSE),0),0)</f>
        <v>0</v>
      </c>
      <c r="AH172" s="63">
        <f>IFERROR(IF(VLOOKUP(B172,'출력일보 28일'!$D$10:$E$70,2,FALSE)&gt;0,VLOOKUP(B172,'출력일보 28일'!$D$10:$E$70,2,FALSE),0),0)+IFERROR(IF(VLOOKUP(B172,'출력일보 28일'!$L$10:$M$70,2,FALSE)&gt;0,VLOOKUP(B172,'출력일보 28일'!$L$10:$M$70,2,FALSE),0),0)</f>
        <v>0</v>
      </c>
      <c r="AI172" s="63">
        <f>IFERROR(IF(VLOOKUP(B172,'출력일보 29일'!$D$10:$E$70,2,FALSE)&gt;0,VLOOKUP(B172,'출력일보 29일'!$D$10:$E$70,2,FALSE),0),0)+IFERROR(IF(VLOOKUP(B172,'출력일보 29일'!$L$10:$M$70,2,FALSE)&gt;0,VLOOKUP(B172,'출력일보 29일'!$L$10:$M$70,2,FALSE),0),0)</f>
        <v>0</v>
      </c>
      <c r="AJ172" s="63">
        <f>IFERROR(IF(VLOOKUP(B172,'출력일보 30일'!$D$10:$E$70,2,FALSE)&gt;0,VLOOKUP(B172,'출력일보 30일'!$D$10:$E$70,2,FALSE),0),0)+IFERROR(IF(VLOOKUP(B172,'출력일보 30일'!$L$10:$M$70,2,FALSE)&gt;0,VLOOKUP(B172,'출력일보 30일'!$L$10:$M$70,2,FALSE),0),0)</f>
        <v>0</v>
      </c>
      <c r="AK172" s="64">
        <f>IFERROR(IF(VLOOKUP(B172,'출력일보 31일'!$D$10:$E$70,2,FALSE)&gt;0,VLOOKUP(B172,'출력일보 31일'!$D$10:$E$70,2,FALSE),0),0)+IFERROR(IF(VLOOKUP(B172,'출력일보 31일'!$L$10:$M$70,2,FALSE)&gt;0,VLOOKUP(B172,'출력일보 31일'!$L$10:$M$70,2,FALSE),0),0)</f>
        <v>0</v>
      </c>
      <c r="AL172" s="75">
        <f t="shared" si="46"/>
        <v>0</v>
      </c>
      <c r="AM172" s="76">
        <f t="shared" si="47"/>
        <v>0</v>
      </c>
      <c r="AN172" s="77"/>
      <c r="AO172" s="95">
        <f t="shared" si="40"/>
        <v>0</v>
      </c>
      <c r="AP172" s="96">
        <f t="shared" si="41"/>
        <v>0</v>
      </c>
      <c r="AQ172" s="97">
        <f t="shared" si="42"/>
        <v>0</v>
      </c>
      <c r="AR172" s="97">
        <f t="shared" si="43"/>
        <v>0</v>
      </c>
      <c r="AS172" s="95">
        <f t="shared" si="44"/>
        <v>0</v>
      </c>
      <c r="AT172" s="96">
        <f t="shared" si="45"/>
        <v>0</v>
      </c>
      <c r="AU172" s="89"/>
      <c r="AV172" s="82"/>
      <c r="AW172" s="83"/>
      <c r="AX172" s="83"/>
      <c r="AY172" s="87"/>
    </row>
    <row r="173" spans="1:51" ht="30" customHeight="1">
      <c r="A173" s="148"/>
      <c r="B173" s="141"/>
      <c r="C173" s="141"/>
      <c r="D173" s="141"/>
      <c r="E173" s="141"/>
      <c r="F173" s="142"/>
      <c r="G173" s="62">
        <f>IFERROR(IF(VLOOKUP(B173,'출력일보 1일'!$D$10:$E$70,2,FALSE)&gt;0,VLOOKUP(B173,'출력일보 1일'!$D$10:$E$70,2,FALSE),0),0)+IFERROR(IF(VLOOKUP(B173,'출력일보 1일'!$L$10:$M$70,2,FALSE)&gt;0,VLOOKUP(B173,'출력일보 1일'!$L$10:$M$70,2,FALSE),0),0)</f>
        <v>0</v>
      </c>
      <c r="H173" s="63">
        <f>IFERROR(IF(VLOOKUP(B173,'출력일보 2일'!$D$10:$E$70,2,FALSE)&gt;0,VLOOKUP(B173,'출력일보 2일'!$D$10:$E$70,2,FALSE),0),0)+IFERROR(IF(VLOOKUP(B173,'출력일보 2일'!$L$10:$M$70,2,FALSE)&gt;0,VLOOKUP(B173,'출력일보 2일'!$L$10:$M$70,2,FALSE),0),0)</f>
        <v>0</v>
      </c>
      <c r="I173" s="63">
        <f>IFERROR(IF(VLOOKUP(B173,'출력일보 3일'!$D$10:$E$70,2,FALSE)&gt;0,VLOOKUP(B173,'출력일보 3일'!$D$10:$E$70,2,FALSE),0),0)+IFERROR(IF(VLOOKUP(B173,'출력일보 3일'!$L$10:$M$70,2,FALSE)&gt;0,VLOOKUP(B173,'출력일보 3일'!$L$10:$M$70,2,FALSE),0),0)</f>
        <v>0</v>
      </c>
      <c r="J173" s="63">
        <f>IFERROR(IF(VLOOKUP(B173,'출력일보 4일'!$D$10:$E$70,2,FALSE)&gt;0,VLOOKUP(B173,'출력일보 4일'!$D$10:$E$70,2,FALSE),0),0)+IFERROR(IF(VLOOKUP(B173,'출력일보 4일'!$L$10:$M$70,2,FALSE)&gt;0,VLOOKUP(B173,'출력일보 4일'!$L$10:$M$70,2,FALSE),0),0)</f>
        <v>0</v>
      </c>
      <c r="K173" s="63">
        <f>IFERROR(IF(VLOOKUP(B173,'출력일보 5일'!$D$10:$E$70,2,FALSE)&gt;0,VLOOKUP(B173,'출력일보 5일'!$D$10:$E$70,2,FALSE),0),0)+IFERROR(IF(VLOOKUP(B173,'출력일보 5일'!$L$10:$M$70,2,FALSE)&gt;0,VLOOKUP(B173,'출력일보 5일'!$L$10:$M$70,2,FALSE),0),0)</f>
        <v>0</v>
      </c>
      <c r="L173" s="63">
        <f>IFERROR(IF(VLOOKUP(B173,'출력일보 6일'!$D$10:$E$70,2,FALSE)&gt;0,VLOOKUP(B173,'출력일보 6일'!$D$10:$E$70,2,FALSE),0),0)+IFERROR(IF(VLOOKUP(B173,'출력일보 6일'!$L$10:$M$70,2,FALSE)&gt;0,VLOOKUP(B173,'출력일보 6일'!$L$10:$M$70,2,FALSE),0),0)</f>
        <v>0</v>
      </c>
      <c r="M173" s="63">
        <f>IFERROR(IF(VLOOKUP(B173,'출력일보 7일'!$D$10:$E$70,2,FALSE)&gt;0,VLOOKUP(B173,'출력일보 7일'!$D$10:$E$70,2,FALSE),0),0)+IFERROR(IF(VLOOKUP(B173,'출력일보 7일'!$L$10:$M$70,2,FALSE)&gt;0,VLOOKUP(B173,'출력일보 7일'!$L$10:$M$70,2,FALSE),0),0)</f>
        <v>0</v>
      </c>
      <c r="N173" s="63">
        <f>IFERROR(IF(VLOOKUP(B173,'출력일보 8일'!$D$10:$E$70,2,FALSE)&gt;0,VLOOKUP(B173,'출력일보 8일'!$D$10:$E$70,2,FALSE),0),0)+IFERROR(IF(VLOOKUP(B173,'출력일보 8일'!$L$10:$M$70,2,FALSE)&gt;0,VLOOKUP(B173,'출력일보 8일'!$L$10:$M$70,2,FALSE),0),0)</f>
        <v>0</v>
      </c>
      <c r="O173" s="63">
        <f>IFERROR(IF(VLOOKUP(B173,'출력일보 9일'!$D$10:$E$70,2,FALSE)&gt;0,VLOOKUP(B173,'출력일보 9일'!$D$10:$E$70,2,FALSE),0),0)+IFERROR(IF(VLOOKUP(B173,'출력일보 9일'!$L$10:$M$70,2,FALSE)&gt;0,VLOOKUP(B173,'출력일보 9일'!$L$10:$M$70,2,FALSE),0),0)</f>
        <v>0</v>
      </c>
      <c r="P173" s="63">
        <f>IFERROR(IF(VLOOKUP(B173,'출력일보 10일'!$D$10:$E$70,2,FALSE)&gt;0,VLOOKUP(B173,'출력일보 10일'!$D$10:$E$70,2,FALSE),0),0)+IFERROR(IF(VLOOKUP(B173,'출력일보 10일'!$L$10:$M$70,2,FALSE)&gt;0,VLOOKUP(B173,'출력일보 10일'!$L$10:$M$70,2,FALSE),0),0)</f>
        <v>0</v>
      </c>
      <c r="Q173" s="63">
        <f>IFERROR(IF(VLOOKUP(B173,'출력일보 11일'!$D$10:$E$70,2,FALSE)&gt;0,VLOOKUP(B173,'출력일보 11일'!$D$10:$E$70,2,FALSE),0),0)+IFERROR(IF(VLOOKUP(B173,'출력일보 11일'!$L$10:$M$70,2,FALSE)&gt;0,VLOOKUP(B173,'출력일보 11일'!$L$10:$M$70,2,FALSE),0),0)</f>
        <v>0</v>
      </c>
      <c r="R173" s="63">
        <f>IFERROR(IF(VLOOKUP(B173,'출력일보 12일'!$D$10:$E$70,2,FALSE)&gt;0,VLOOKUP(B173,'출력일보 12일'!$D$10:$E$70,2,FALSE),0),0)+IFERROR(IF(VLOOKUP(B173,'출력일보 12일'!$L$10:$M$70,2,FALSE)&gt;0,VLOOKUP(B173,'출력일보 12일'!$L$10:$M$70,2,FALSE),0),0)</f>
        <v>0</v>
      </c>
      <c r="S173" s="63">
        <f>IFERROR(IF(VLOOKUP(B173,'출력일보 13일'!$D$10:$E$70,2,FALSE)&gt;0,VLOOKUP(B173,'출력일보 13일'!$D$10:$E$70,2,FALSE),0),0)+IFERROR(IF(VLOOKUP(B173,'출력일보 13일'!$L$10:$M$70,2,FALSE)&gt;0,VLOOKUP(B173,'출력일보 13일'!$L$10:$M$70,2,FALSE),0),0)</f>
        <v>0</v>
      </c>
      <c r="T173" s="63">
        <f>IFERROR(IF(VLOOKUP(B173,'출력일보 14일'!$D$10:$E$70,2,FALSE)&gt;0,VLOOKUP(B173,'출력일보 14일'!$D$10:$E$70,2,FALSE),0),0)+IFERROR(IF(VLOOKUP(B173,'출력일보 14일'!$L$10:$M$70,2,FALSE)&gt;0,VLOOKUP(B173,'출력일보 14일'!$L$10:$M$70,2,FALSE),0),0)</f>
        <v>0</v>
      </c>
      <c r="U173" s="63">
        <f>IFERROR(IF(VLOOKUP(B173,'출력일보 15일'!$D$10:$E$70,2,FALSE)&gt;0,VLOOKUP(B173,'출력일보 15일'!$D$10:$E$70,2,FALSE),0),0)+IFERROR(IF(VLOOKUP(B173,'출력일보 15일'!$L$10:$M$70,2,FALSE)&gt;0,VLOOKUP(B173,'출력일보 15일'!$L$10:$M$70,2,FALSE),0),0)</f>
        <v>0</v>
      </c>
      <c r="V173" s="63">
        <f>IFERROR(IF(VLOOKUP(B173,'출력일보 16일'!$D$10:$E$70,2,FALSE)&gt;0,VLOOKUP(B173,'출력일보 16일'!$D$10:$E$70,2,FALSE),0),0)+IFERROR(IF(VLOOKUP(B173,'출력일보 16일'!$L$10:$M$70,2,FALSE)&gt;0,VLOOKUP(B173,'출력일보 16일'!$L$10:$M$70,2,FALSE),0),0)</f>
        <v>0</v>
      </c>
      <c r="W173" s="63">
        <f>IFERROR(IF(VLOOKUP(B173,'출력일보 17일'!$D$10:$E$70,2,FALSE)&gt;0,VLOOKUP(B173,'출력일보 17일'!$D$10:$E$70,2,FALSE),0),0)+IFERROR(IF(VLOOKUP(B173,'출력일보 17일'!$L$10:$M$70,2,FALSE)&gt;0,VLOOKUP(B173,'출력일보 17일'!$L$10:$M$70,2,FALSE),0),0)</f>
        <v>0</v>
      </c>
      <c r="X173" s="63">
        <f>IFERROR(IF(VLOOKUP(B173,'출력일보 18일'!$D$10:$E$70,2,FALSE)&gt;0,VLOOKUP(B173,'출력일보 18일'!$D$10:$E$70,2,FALSE),0),0)+IFERROR(IF(VLOOKUP(B173,'출력일보 18일'!$L$10:$M$70,2,FALSE)&gt;0,VLOOKUP(B173,'출력일보 18일'!$L$10:$M$70,2,FALSE),0),0)</f>
        <v>0</v>
      </c>
      <c r="Y173" s="63">
        <f>IFERROR(IF(VLOOKUP(B173,'출력일보 19일'!$D$10:$E$70,2,FALSE)&gt;0,VLOOKUP(B173,'출력일보 19일'!$D$10:$E$70,2,FALSE),0),0)+IFERROR(IF(VLOOKUP(B173,'출력일보 19일'!$L$10:$M$70,2,FALSE)&gt;0,VLOOKUP(B173,'출력일보 19일'!$L$10:$M$70,2,FALSE),0),0)</f>
        <v>0</v>
      </c>
      <c r="Z173" s="63">
        <f>IFERROR(IF(VLOOKUP(B173,'출력일보 20일'!$D$10:$E$70,2,FALSE)&gt;0,VLOOKUP(B173,'출력일보 20일'!$D$10:$E$70,2,FALSE),0),0)+IFERROR(IF(VLOOKUP(B173,'출력일보 20일'!$L$10:$M$70,2,FALSE)&gt;0,VLOOKUP(B173,'출력일보 20일'!$L$10:$M$70,2,FALSE),0),0)</f>
        <v>0</v>
      </c>
      <c r="AA173" s="63">
        <f>IFERROR(IF(VLOOKUP(B173,'출력일보 21일'!$D$10:$E$70,2,FALSE)&gt;0,VLOOKUP(B173,'출력일보 21일'!$D$10:$E$70,2,FALSE),0),0)+IFERROR(IF(VLOOKUP(B173,'출력일보 21일'!$L$10:$M$70,2,FALSE)&gt;0,VLOOKUP(B173,'출력일보 21일'!$L$10:$M$70,2,FALSE),0),0)</f>
        <v>0</v>
      </c>
      <c r="AB173" s="63">
        <f>IFERROR(IF(VLOOKUP(B173,'출력일보 22일'!$D$10:$E$70,2,FALSE)&gt;0,VLOOKUP(B173,'출력일보 22일'!$D$10:$E$70,2,FALSE),0),0)+IFERROR(IF(VLOOKUP(B173,'출력일보 22일'!$L$10:$M$70,2,FALSE)&gt;0,VLOOKUP(B173,'출력일보 22일'!$L$10:$M$70,2,FALSE),0),0)</f>
        <v>0</v>
      </c>
      <c r="AC173" s="63">
        <f>IFERROR(IF(VLOOKUP(B173,'출력일보 23일'!$D$10:$E$70,2,FALSE)&gt;0,VLOOKUP(B173,'출력일보 23일'!$D$10:$E$70,2,FALSE),0),0)+IFERROR(IF(VLOOKUP(B173,'출력일보 23일'!$L$10:$M$70,2,FALSE)&gt;0,VLOOKUP(B173,'출력일보 23일'!$L$10:$M$70,2,FALSE),0),0)</f>
        <v>0</v>
      </c>
      <c r="AD173" s="63">
        <f>IFERROR(IF(VLOOKUP(B173,'출력일보 24일'!$D$10:$E$70,2,FALSE)&gt;0,VLOOKUP(B173,'출력일보 24일'!$D$10:$E$70,2,FALSE),0),0)+IFERROR(IF(VLOOKUP(B173,'출력일보 24일'!$L$10:$M$70,2,FALSE)&gt;0,VLOOKUP(B173,'출력일보 24일'!$L$10:$M$70,2,FALSE),0),0)</f>
        <v>0</v>
      </c>
      <c r="AE173" s="63">
        <f>IFERROR(IF(VLOOKUP(B173,'출력일보 25일'!$D$10:$E$70,2,FALSE)&gt;0,VLOOKUP(B173,'출력일보 25일'!$D$10:$E$70,2,FALSE),0),0)+IFERROR(IF(VLOOKUP(B173,'출력일보 25일'!$L$10:$M$70,2,FALSE)&gt;0,VLOOKUP(B173,'출력일보 25일'!$L$10:$M$70,2,FALSE),0),0)</f>
        <v>0</v>
      </c>
      <c r="AF173" s="63">
        <f>IFERROR(IF(VLOOKUP(B173,'출력일보 26일'!$D$10:$E$70,2,FALSE)&gt;0,VLOOKUP(B173,'출력일보 26일'!$D$10:$E$70,2,FALSE),0),0)+IFERROR(IF(VLOOKUP(B173,'출력일보 26일'!$L$10:$M$70,2,FALSE)&gt;0,VLOOKUP(B173,'출력일보 26일'!$L$10:$M$70,2,FALSE),0),0)</f>
        <v>0</v>
      </c>
      <c r="AG173" s="63">
        <f>IFERROR(IF(VLOOKUP(B173,'출력일보 27일'!$D$10:$E$70,2,FALSE)&gt;0,VLOOKUP(B173,'출력일보 27일'!$D$10:$E$70,2,FALSE),0),0)+IFERROR(IF(VLOOKUP(B173,'출력일보 27일'!$L$10:$M$70,2,FALSE)&gt;0,VLOOKUP(B173,'출력일보 27일'!$L$10:$M$70,2,FALSE),0),0)</f>
        <v>0</v>
      </c>
      <c r="AH173" s="63">
        <f>IFERROR(IF(VLOOKUP(B173,'출력일보 28일'!$D$10:$E$70,2,FALSE)&gt;0,VLOOKUP(B173,'출력일보 28일'!$D$10:$E$70,2,FALSE),0),0)+IFERROR(IF(VLOOKUP(B173,'출력일보 28일'!$L$10:$M$70,2,FALSE)&gt;0,VLOOKUP(B173,'출력일보 28일'!$L$10:$M$70,2,FALSE),0),0)</f>
        <v>0</v>
      </c>
      <c r="AI173" s="63">
        <f>IFERROR(IF(VLOOKUP(B173,'출력일보 29일'!$D$10:$E$70,2,FALSE)&gt;0,VLOOKUP(B173,'출력일보 29일'!$D$10:$E$70,2,FALSE),0),0)+IFERROR(IF(VLOOKUP(B173,'출력일보 29일'!$L$10:$M$70,2,FALSE)&gt;0,VLOOKUP(B173,'출력일보 29일'!$L$10:$M$70,2,FALSE),0),0)</f>
        <v>0</v>
      </c>
      <c r="AJ173" s="63">
        <f>IFERROR(IF(VLOOKUP(B173,'출력일보 30일'!$D$10:$E$70,2,FALSE)&gt;0,VLOOKUP(B173,'출력일보 30일'!$D$10:$E$70,2,FALSE),0),0)+IFERROR(IF(VLOOKUP(B173,'출력일보 30일'!$L$10:$M$70,2,FALSE)&gt;0,VLOOKUP(B173,'출력일보 30일'!$L$10:$M$70,2,FALSE),0),0)</f>
        <v>0</v>
      </c>
      <c r="AK173" s="64">
        <f>IFERROR(IF(VLOOKUP(B173,'출력일보 31일'!$D$10:$E$70,2,FALSE)&gt;0,VLOOKUP(B173,'출력일보 31일'!$D$10:$E$70,2,FALSE),0),0)+IFERROR(IF(VLOOKUP(B173,'출력일보 31일'!$L$10:$M$70,2,FALSE)&gt;0,VLOOKUP(B173,'출력일보 31일'!$L$10:$M$70,2,FALSE),0),0)</f>
        <v>0</v>
      </c>
      <c r="AL173" s="75">
        <f t="shared" si="46"/>
        <v>0</v>
      </c>
      <c r="AM173" s="76">
        <f t="shared" si="47"/>
        <v>0</v>
      </c>
      <c r="AN173" s="77"/>
      <c r="AO173" s="95">
        <f t="shared" si="40"/>
        <v>0</v>
      </c>
      <c r="AP173" s="96">
        <f t="shared" si="41"/>
        <v>0</v>
      </c>
      <c r="AQ173" s="97">
        <f t="shared" si="42"/>
        <v>0</v>
      </c>
      <c r="AR173" s="97">
        <f t="shared" si="43"/>
        <v>0</v>
      </c>
      <c r="AS173" s="95">
        <f t="shared" si="44"/>
        <v>0</v>
      </c>
      <c r="AT173" s="96">
        <f t="shared" si="45"/>
        <v>0</v>
      </c>
      <c r="AU173" s="89"/>
      <c r="AV173" s="82"/>
      <c r="AW173" s="83"/>
      <c r="AX173" s="83"/>
      <c r="AY173" s="87"/>
    </row>
    <row r="174" spans="1:51" ht="30" customHeight="1">
      <c r="A174" s="148"/>
      <c r="B174" s="143"/>
      <c r="C174" s="143"/>
      <c r="D174" s="143"/>
      <c r="E174" s="143"/>
      <c r="F174" s="144"/>
      <c r="G174" s="62">
        <f>IFERROR(IF(VLOOKUP(B174,'출력일보 1일'!$D$10:$E$70,2,FALSE)&gt;0,VLOOKUP(B174,'출력일보 1일'!$D$10:$E$70,2,FALSE),0),0)+IFERROR(IF(VLOOKUP(B174,'출력일보 1일'!$L$10:$M$70,2,FALSE)&gt;0,VLOOKUP(B174,'출력일보 1일'!$L$10:$M$70,2,FALSE),0),0)</f>
        <v>0</v>
      </c>
      <c r="H174" s="63">
        <f>IFERROR(IF(VLOOKUP(B174,'출력일보 2일'!$D$10:$E$70,2,FALSE)&gt;0,VLOOKUP(B174,'출력일보 2일'!$D$10:$E$70,2,FALSE),0),0)+IFERROR(IF(VLOOKUP(B174,'출력일보 2일'!$L$10:$M$70,2,FALSE)&gt;0,VLOOKUP(B174,'출력일보 2일'!$L$10:$M$70,2,FALSE),0),0)</f>
        <v>0</v>
      </c>
      <c r="I174" s="63">
        <f>IFERROR(IF(VLOOKUP(B174,'출력일보 3일'!$D$10:$E$70,2,FALSE)&gt;0,VLOOKUP(B174,'출력일보 3일'!$D$10:$E$70,2,FALSE),0),0)+IFERROR(IF(VLOOKUP(B174,'출력일보 3일'!$L$10:$M$70,2,FALSE)&gt;0,VLOOKUP(B174,'출력일보 3일'!$L$10:$M$70,2,FALSE),0),0)</f>
        <v>0</v>
      </c>
      <c r="J174" s="63">
        <f>IFERROR(IF(VLOOKUP(B174,'출력일보 4일'!$D$10:$E$70,2,FALSE)&gt;0,VLOOKUP(B174,'출력일보 4일'!$D$10:$E$70,2,FALSE),0),0)+IFERROR(IF(VLOOKUP(B174,'출력일보 4일'!$L$10:$M$70,2,FALSE)&gt;0,VLOOKUP(B174,'출력일보 4일'!$L$10:$M$70,2,FALSE),0),0)</f>
        <v>0</v>
      </c>
      <c r="K174" s="63">
        <f>IFERROR(IF(VLOOKUP(B174,'출력일보 5일'!$D$10:$E$70,2,FALSE)&gt;0,VLOOKUP(B174,'출력일보 5일'!$D$10:$E$70,2,FALSE),0),0)+IFERROR(IF(VLOOKUP(B174,'출력일보 5일'!$L$10:$M$70,2,FALSE)&gt;0,VLOOKUP(B174,'출력일보 5일'!$L$10:$M$70,2,FALSE),0),0)</f>
        <v>0</v>
      </c>
      <c r="L174" s="63">
        <f>IFERROR(IF(VLOOKUP(B174,'출력일보 6일'!$D$10:$E$70,2,FALSE)&gt;0,VLOOKUP(B174,'출력일보 6일'!$D$10:$E$70,2,FALSE),0),0)+IFERROR(IF(VLOOKUP(B174,'출력일보 6일'!$L$10:$M$70,2,FALSE)&gt;0,VLOOKUP(B174,'출력일보 6일'!$L$10:$M$70,2,FALSE),0),0)</f>
        <v>0</v>
      </c>
      <c r="M174" s="63">
        <f>IFERROR(IF(VLOOKUP(B174,'출력일보 7일'!$D$10:$E$70,2,FALSE)&gt;0,VLOOKUP(B174,'출력일보 7일'!$D$10:$E$70,2,FALSE),0),0)+IFERROR(IF(VLOOKUP(B174,'출력일보 7일'!$L$10:$M$70,2,FALSE)&gt;0,VLOOKUP(B174,'출력일보 7일'!$L$10:$M$70,2,FALSE),0),0)</f>
        <v>0</v>
      </c>
      <c r="N174" s="63">
        <f>IFERROR(IF(VLOOKUP(B174,'출력일보 8일'!$D$10:$E$70,2,FALSE)&gt;0,VLOOKUP(B174,'출력일보 8일'!$D$10:$E$70,2,FALSE),0),0)+IFERROR(IF(VLOOKUP(B174,'출력일보 8일'!$L$10:$M$70,2,FALSE)&gt;0,VLOOKUP(B174,'출력일보 8일'!$L$10:$M$70,2,FALSE),0),0)</f>
        <v>0</v>
      </c>
      <c r="O174" s="63">
        <f>IFERROR(IF(VLOOKUP(B174,'출력일보 9일'!$D$10:$E$70,2,FALSE)&gt;0,VLOOKUP(B174,'출력일보 9일'!$D$10:$E$70,2,FALSE),0),0)+IFERROR(IF(VLOOKUP(B174,'출력일보 9일'!$L$10:$M$70,2,FALSE)&gt;0,VLOOKUP(B174,'출력일보 9일'!$L$10:$M$70,2,FALSE),0),0)</f>
        <v>0</v>
      </c>
      <c r="P174" s="63">
        <f>IFERROR(IF(VLOOKUP(B174,'출력일보 10일'!$D$10:$E$70,2,FALSE)&gt;0,VLOOKUP(B174,'출력일보 10일'!$D$10:$E$70,2,FALSE),0),0)+IFERROR(IF(VLOOKUP(B174,'출력일보 10일'!$L$10:$M$70,2,FALSE)&gt;0,VLOOKUP(B174,'출력일보 10일'!$L$10:$M$70,2,FALSE),0),0)</f>
        <v>0</v>
      </c>
      <c r="Q174" s="63">
        <f>IFERROR(IF(VLOOKUP(B174,'출력일보 11일'!$D$10:$E$70,2,FALSE)&gt;0,VLOOKUP(B174,'출력일보 11일'!$D$10:$E$70,2,FALSE),0),0)+IFERROR(IF(VLOOKUP(B174,'출력일보 11일'!$L$10:$M$70,2,FALSE)&gt;0,VLOOKUP(B174,'출력일보 11일'!$L$10:$M$70,2,FALSE),0),0)</f>
        <v>0</v>
      </c>
      <c r="R174" s="63">
        <f>IFERROR(IF(VLOOKUP(B174,'출력일보 12일'!$D$10:$E$70,2,FALSE)&gt;0,VLOOKUP(B174,'출력일보 12일'!$D$10:$E$70,2,FALSE),0),0)+IFERROR(IF(VLOOKUP(B174,'출력일보 12일'!$L$10:$M$70,2,FALSE)&gt;0,VLOOKUP(B174,'출력일보 12일'!$L$10:$M$70,2,FALSE),0),0)</f>
        <v>0</v>
      </c>
      <c r="S174" s="63">
        <f>IFERROR(IF(VLOOKUP(B174,'출력일보 13일'!$D$10:$E$70,2,FALSE)&gt;0,VLOOKUP(B174,'출력일보 13일'!$D$10:$E$70,2,FALSE),0),0)+IFERROR(IF(VLOOKUP(B174,'출력일보 13일'!$L$10:$M$70,2,FALSE)&gt;0,VLOOKUP(B174,'출력일보 13일'!$L$10:$M$70,2,FALSE),0),0)</f>
        <v>0</v>
      </c>
      <c r="T174" s="63">
        <f>IFERROR(IF(VLOOKUP(B174,'출력일보 14일'!$D$10:$E$70,2,FALSE)&gt;0,VLOOKUP(B174,'출력일보 14일'!$D$10:$E$70,2,FALSE),0),0)+IFERROR(IF(VLOOKUP(B174,'출력일보 14일'!$L$10:$M$70,2,FALSE)&gt;0,VLOOKUP(B174,'출력일보 14일'!$L$10:$M$70,2,FALSE),0),0)</f>
        <v>0</v>
      </c>
      <c r="U174" s="63">
        <f>IFERROR(IF(VLOOKUP(B174,'출력일보 15일'!$D$10:$E$70,2,FALSE)&gt;0,VLOOKUP(B174,'출력일보 15일'!$D$10:$E$70,2,FALSE),0),0)+IFERROR(IF(VLOOKUP(B174,'출력일보 15일'!$L$10:$M$70,2,FALSE)&gt;0,VLOOKUP(B174,'출력일보 15일'!$L$10:$M$70,2,FALSE),0),0)</f>
        <v>0</v>
      </c>
      <c r="V174" s="63">
        <f>IFERROR(IF(VLOOKUP(B174,'출력일보 16일'!$D$10:$E$70,2,FALSE)&gt;0,VLOOKUP(B174,'출력일보 16일'!$D$10:$E$70,2,FALSE),0),0)+IFERROR(IF(VLOOKUP(B174,'출력일보 16일'!$L$10:$M$70,2,FALSE)&gt;0,VLOOKUP(B174,'출력일보 16일'!$L$10:$M$70,2,FALSE),0),0)</f>
        <v>0</v>
      </c>
      <c r="W174" s="63">
        <f>IFERROR(IF(VLOOKUP(B174,'출력일보 17일'!$D$10:$E$70,2,FALSE)&gt;0,VLOOKUP(B174,'출력일보 17일'!$D$10:$E$70,2,FALSE),0),0)+IFERROR(IF(VLOOKUP(B174,'출력일보 17일'!$L$10:$M$70,2,FALSE)&gt;0,VLOOKUP(B174,'출력일보 17일'!$L$10:$M$70,2,FALSE),0),0)</f>
        <v>0</v>
      </c>
      <c r="X174" s="63">
        <f>IFERROR(IF(VLOOKUP(B174,'출력일보 18일'!$D$10:$E$70,2,FALSE)&gt;0,VLOOKUP(B174,'출력일보 18일'!$D$10:$E$70,2,FALSE),0),0)+IFERROR(IF(VLOOKUP(B174,'출력일보 18일'!$L$10:$M$70,2,FALSE)&gt;0,VLOOKUP(B174,'출력일보 18일'!$L$10:$M$70,2,FALSE),0),0)</f>
        <v>0</v>
      </c>
      <c r="Y174" s="63">
        <f>IFERROR(IF(VLOOKUP(B174,'출력일보 19일'!$D$10:$E$70,2,FALSE)&gt;0,VLOOKUP(B174,'출력일보 19일'!$D$10:$E$70,2,FALSE),0),0)+IFERROR(IF(VLOOKUP(B174,'출력일보 19일'!$L$10:$M$70,2,FALSE)&gt;0,VLOOKUP(B174,'출력일보 19일'!$L$10:$M$70,2,FALSE),0),0)</f>
        <v>0</v>
      </c>
      <c r="Z174" s="63">
        <f>IFERROR(IF(VLOOKUP(B174,'출력일보 20일'!$D$10:$E$70,2,FALSE)&gt;0,VLOOKUP(B174,'출력일보 20일'!$D$10:$E$70,2,FALSE),0),0)+IFERROR(IF(VLOOKUP(B174,'출력일보 20일'!$L$10:$M$70,2,FALSE)&gt;0,VLOOKUP(B174,'출력일보 20일'!$L$10:$M$70,2,FALSE),0),0)</f>
        <v>0</v>
      </c>
      <c r="AA174" s="63">
        <f>IFERROR(IF(VLOOKUP(B174,'출력일보 21일'!$D$10:$E$70,2,FALSE)&gt;0,VLOOKUP(B174,'출력일보 21일'!$D$10:$E$70,2,FALSE),0),0)+IFERROR(IF(VLOOKUP(B174,'출력일보 21일'!$L$10:$M$70,2,FALSE)&gt;0,VLOOKUP(B174,'출력일보 21일'!$L$10:$M$70,2,FALSE),0),0)</f>
        <v>0</v>
      </c>
      <c r="AB174" s="63">
        <f>IFERROR(IF(VLOOKUP(B174,'출력일보 22일'!$D$10:$E$70,2,FALSE)&gt;0,VLOOKUP(B174,'출력일보 22일'!$D$10:$E$70,2,FALSE),0),0)+IFERROR(IF(VLOOKUP(B174,'출력일보 22일'!$L$10:$M$70,2,FALSE)&gt;0,VLOOKUP(B174,'출력일보 22일'!$L$10:$M$70,2,FALSE),0),0)</f>
        <v>0</v>
      </c>
      <c r="AC174" s="63">
        <f>IFERROR(IF(VLOOKUP(B174,'출력일보 23일'!$D$10:$E$70,2,FALSE)&gt;0,VLOOKUP(B174,'출력일보 23일'!$D$10:$E$70,2,FALSE),0),0)+IFERROR(IF(VLOOKUP(B174,'출력일보 23일'!$L$10:$M$70,2,FALSE)&gt;0,VLOOKUP(B174,'출력일보 23일'!$L$10:$M$70,2,FALSE),0),0)</f>
        <v>0</v>
      </c>
      <c r="AD174" s="63">
        <f>IFERROR(IF(VLOOKUP(B174,'출력일보 24일'!$D$10:$E$70,2,FALSE)&gt;0,VLOOKUP(B174,'출력일보 24일'!$D$10:$E$70,2,FALSE),0),0)+IFERROR(IF(VLOOKUP(B174,'출력일보 24일'!$L$10:$M$70,2,FALSE)&gt;0,VLOOKUP(B174,'출력일보 24일'!$L$10:$M$70,2,FALSE),0),0)</f>
        <v>0</v>
      </c>
      <c r="AE174" s="63">
        <f>IFERROR(IF(VLOOKUP(B174,'출력일보 25일'!$D$10:$E$70,2,FALSE)&gt;0,VLOOKUP(B174,'출력일보 25일'!$D$10:$E$70,2,FALSE),0),0)+IFERROR(IF(VLOOKUP(B174,'출력일보 25일'!$L$10:$M$70,2,FALSE)&gt;0,VLOOKUP(B174,'출력일보 25일'!$L$10:$M$70,2,FALSE),0),0)</f>
        <v>0</v>
      </c>
      <c r="AF174" s="63">
        <f>IFERROR(IF(VLOOKUP(B174,'출력일보 26일'!$D$10:$E$70,2,FALSE)&gt;0,VLOOKUP(B174,'출력일보 26일'!$D$10:$E$70,2,FALSE),0),0)+IFERROR(IF(VLOOKUP(B174,'출력일보 26일'!$L$10:$M$70,2,FALSE)&gt;0,VLOOKUP(B174,'출력일보 26일'!$L$10:$M$70,2,FALSE),0),0)</f>
        <v>0</v>
      </c>
      <c r="AG174" s="63">
        <f>IFERROR(IF(VLOOKUP(B174,'출력일보 27일'!$D$10:$E$70,2,FALSE)&gt;0,VLOOKUP(B174,'출력일보 27일'!$D$10:$E$70,2,FALSE),0),0)+IFERROR(IF(VLOOKUP(B174,'출력일보 27일'!$L$10:$M$70,2,FALSE)&gt;0,VLOOKUP(B174,'출력일보 27일'!$L$10:$M$70,2,FALSE),0),0)</f>
        <v>0</v>
      </c>
      <c r="AH174" s="63">
        <f>IFERROR(IF(VLOOKUP(B174,'출력일보 28일'!$D$10:$E$70,2,FALSE)&gt;0,VLOOKUP(B174,'출력일보 28일'!$D$10:$E$70,2,FALSE),0),0)+IFERROR(IF(VLOOKUP(B174,'출력일보 28일'!$L$10:$M$70,2,FALSE)&gt;0,VLOOKUP(B174,'출력일보 28일'!$L$10:$M$70,2,FALSE),0),0)</f>
        <v>0</v>
      </c>
      <c r="AI174" s="63">
        <f>IFERROR(IF(VLOOKUP(B174,'출력일보 29일'!$D$10:$E$70,2,FALSE)&gt;0,VLOOKUP(B174,'출력일보 29일'!$D$10:$E$70,2,FALSE),0),0)+IFERROR(IF(VLOOKUP(B174,'출력일보 29일'!$L$10:$M$70,2,FALSE)&gt;0,VLOOKUP(B174,'출력일보 29일'!$L$10:$M$70,2,FALSE),0),0)</f>
        <v>0</v>
      </c>
      <c r="AJ174" s="63">
        <f>IFERROR(IF(VLOOKUP(B174,'출력일보 30일'!$D$10:$E$70,2,FALSE)&gt;0,VLOOKUP(B174,'출력일보 30일'!$D$10:$E$70,2,FALSE),0),0)+IFERROR(IF(VLOOKUP(B174,'출력일보 30일'!$L$10:$M$70,2,FALSE)&gt;0,VLOOKUP(B174,'출력일보 30일'!$L$10:$M$70,2,FALSE),0),0)</f>
        <v>0</v>
      </c>
      <c r="AK174" s="64">
        <f>IFERROR(IF(VLOOKUP(B174,'출력일보 31일'!$D$10:$E$70,2,FALSE)&gt;0,VLOOKUP(B174,'출력일보 31일'!$D$10:$E$70,2,FALSE),0),0)+IFERROR(IF(VLOOKUP(B174,'출력일보 31일'!$L$10:$M$70,2,FALSE)&gt;0,VLOOKUP(B174,'출력일보 31일'!$L$10:$M$70,2,FALSE),0),0)</f>
        <v>0</v>
      </c>
      <c r="AL174" s="75">
        <f t="shared" si="46"/>
        <v>0</v>
      </c>
      <c r="AM174" s="76">
        <f t="shared" si="47"/>
        <v>0</v>
      </c>
      <c r="AN174" s="77"/>
      <c r="AO174" s="95">
        <f t="shared" si="40"/>
        <v>0</v>
      </c>
      <c r="AP174" s="96">
        <f t="shared" si="41"/>
        <v>0</v>
      </c>
      <c r="AQ174" s="97">
        <f t="shared" si="42"/>
        <v>0</v>
      </c>
      <c r="AR174" s="97">
        <f t="shared" si="43"/>
        <v>0</v>
      </c>
      <c r="AS174" s="95">
        <f t="shared" si="44"/>
        <v>0</v>
      </c>
      <c r="AT174" s="96">
        <f t="shared" si="45"/>
        <v>0</v>
      </c>
      <c r="AU174" s="89"/>
      <c r="AV174" s="82"/>
      <c r="AW174" s="83"/>
      <c r="AX174" s="83"/>
      <c r="AY174" s="87"/>
    </row>
    <row r="175" spans="1:51" ht="30" customHeight="1">
      <c r="A175" s="148"/>
      <c r="B175" s="143"/>
      <c r="C175" s="143"/>
      <c r="D175" s="143"/>
      <c r="E175" s="143"/>
      <c r="F175" s="144"/>
      <c r="G175" s="62">
        <f>IFERROR(IF(VLOOKUP(B175,'출력일보 1일'!$D$10:$E$70,2,FALSE)&gt;0,VLOOKUP(B175,'출력일보 1일'!$D$10:$E$70,2,FALSE),0),0)+IFERROR(IF(VLOOKUP(B175,'출력일보 1일'!$L$10:$M$70,2,FALSE)&gt;0,VLOOKUP(B175,'출력일보 1일'!$L$10:$M$70,2,FALSE),0),0)</f>
        <v>0</v>
      </c>
      <c r="H175" s="63">
        <f>IFERROR(IF(VLOOKUP(B175,'출력일보 2일'!$D$10:$E$70,2,FALSE)&gt;0,VLOOKUP(B175,'출력일보 2일'!$D$10:$E$70,2,FALSE),0),0)+IFERROR(IF(VLOOKUP(B175,'출력일보 2일'!$L$10:$M$70,2,FALSE)&gt;0,VLOOKUP(B175,'출력일보 2일'!$L$10:$M$70,2,FALSE),0),0)</f>
        <v>0</v>
      </c>
      <c r="I175" s="63">
        <f>IFERROR(IF(VLOOKUP(B175,'출력일보 3일'!$D$10:$E$70,2,FALSE)&gt;0,VLOOKUP(B175,'출력일보 3일'!$D$10:$E$70,2,FALSE),0),0)+IFERROR(IF(VLOOKUP(B175,'출력일보 3일'!$L$10:$M$70,2,FALSE)&gt;0,VLOOKUP(B175,'출력일보 3일'!$L$10:$M$70,2,FALSE),0),0)</f>
        <v>0</v>
      </c>
      <c r="J175" s="63">
        <f>IFERROR(IF(VLOOKUP(B175,'출력일보 4일'!$D$10:$E$70,2,FALSE)&gt;0,VLOOKUP(B175,'출력일보 4일'!$D$10:$E$70,2,FALSE),0),0)+IFERROR(IF(VLOOKUP(B175,'출력일보 4일'!$L$10:$M$70,2,FALSE)&gt;0,VLOOKUP(B175,'출력일보 4일'!$L$10:$M$70,2,FALSE),0),0)</f>
        <v>0</v>
      </c>
      <c r="K175" s="63">
        <f>IFERROR(IF(VLOOKUP(B175,'출력일보 5일'!$D$10:$E$70,2,FALSE)&gt;0,VLOOKUP(B175,'출력일보 5일'!$D$10:$E$70,2,FALSE),0),0)+IFERROR(IF(VLOOKUP(B175,'출력일보 5일'!$L$10:$M$70,2,FALSE)&gt;0,VLOOKUP(B175,'출력일보 5일'!$L$10:$M$70,2,FALSE),0),0)</f>
        <v>0</v>
      </c>
      <c r="L175" s="63">
        <f>IFERROR(IF(VLOOKUP(B175,'출력일보 6일'!$D$10:$E$70,2,FALSE)&gt;0,VLOOKUP(B175,'출력일보 6일'!$D$10:$E$70,2,FALSE),0),0)+IFERROR(IF(VLOOKUP(B175,'출력일보 6일'!$L$10:$M$70,2,FALSE)&gt;0,VLOOKUP(B175,'출력일보 6일'!$L$10:$M$70,2,FALSE),0),0)</f>
        <v>0</v>
      </c>
      <c r="M175" s="63">
        <f>IFERROR(IF(VLOOKUP(B175,'출력일보 7일'!$D$10:$E$70,2,FALSE)&gt;0,VLOOKUP(B175,'출력일보 7일'!$D$10:$E$70,2,FALSE),0),0)+IFERROR(IF(VLOOKUP(B175,'출력일보 7일'!$L$10:$M$70,2,FALSE)&gt;0,VLOOKUP(B175,'출력일보 7일'!$L$10:$M$70,2,FALSE),0),0)</f>
        <v>0</v>
      </c>
      <c r="N175" s="63">
        <f>IFERROR(IF(VLOOKUP(B175,'출력일보 8일'!$D$10:$E$70,2,FALSE)&gt;0,VLOOKUP(B175,'출력일보 8일'!$D$10:$E$70,2,FALSE),0),0)+IFERROR(IF(VLOOKUP(B175,'출력일보 8일'!$L$10:$M$70,2,FALSE)&gt;0,VLOOKUP(B175,'출력일보 8일'!$L$10:$M$70,2,FALSE),0),0)</f>
        <v>0</v>
      </c>
      <c r="O175" s="63">
        <f>IFERROR(IF(VLOOKUP(B175,'출력일보 9일'!$D$10:$E$70,2,FALSE)&gt;0,VLOOKUP(B175,'출력일보 9일'!$D$10:$E$70,2,FALSE),0),0)+IFERROR(IF(VLOOKUP(B175,'출력일보 9일'!$L$10:$M$70,2,FALSE)&gt;0,VLOOKUP(B175,'출력일보 9일'!$L$10:$M$70,2,FALSE),0),0)</f>
        <v>0</v>
      </c>
      <c r="P175" s="63">
        <f>IFERROR(IF(VLOOKUP(B175,'출력일보 10일'!$D$10:$E$70,2,FALSE)&gt;0,VLOOKUP(B175,'출력일보 10일'!$D$10:$E$70,2,FALSE),0),0)+IFERROR(IF(VLOOKUP(B175,'출력일보 10일'!$L$10:$M$70,2,FALSE)&gt;0,VLOOKUP(B175,'출력일보 10일'!$L$10:$M$70,2,FALSE),0),0)</f>
        <v>0</v>
      </c>
      <c r="Q175" s="63">
        <f>IFERROR(IF(VLOOKUP(B175,'출력일보 11일'!$D$10:$E$70,2,FALSE)&gt;0,VLOOKUP(B175,'출력일보 11일'!$D$10:$E$70,2,FALSE),0),0)+IFERROR(IF(VLOOKUP(B175,'출력일보 11일'!$L$10:$M$70,2,FALSE)&gt;0,VLOOKUP(B175,'출력일보 11일'!$L$10:$M$70,2,FALSE),0),0)</f>
        <v>0</v>
      </c>
      <c r="R175" s="63">
        <f>IFERROR(IF(VLOOKUP(B175,'출력일보 12일'!$D$10:$E$70,2,FALSE)&gt;0,VLOOKUP(B175,'출력일보 12일'!$D$10:$E$70,2,FALSE),0),0)+IFERROR(IF(VLOOKUP(B175,'출력일보 12일'!$L$10:$M$70,2,FALSE)&gt;0,VLOOKUP(B175,'출력일보 12일'!$L$10:$M$70,2,FALSE),0),0)</f>
        <v>0</v>
      </c>
      <c r="S175" s="63">
        <f>IFERROR(IF(VLOOKUP(B175,'출력일보 13일'!$D$10:$E$70,2,FALSE)&gt;0,VLOOKUP(B175,'출력일보 13일'!$D$10:$E$70,2,FALSE),0),0)+IFERROR(IF(VLOOKUP(B175,'출력일보 13일'!$L$10:$M$70,2,FALSE)&gt;0,VLOOKUP(B175,'출력일보 13일'!$L$10:$M$70,2,FALSE),0),0)</f>
        <v>0</v>
      </c>
      <c r="T175" s="63">
        <f>IFERROR(IF(VLOOKUP(B175,'출력일보 14일'!$D$10:$E$70,2,FALSE)&gt;0,VLOOKUP(B175,'출력일보 14일'!$D$10:$E$70,2,FALSE),0),0)+IFERROR(IF(VLOOKUP(B175,'출력일보 14일'!$L$10:$M$70,2,FALSE)&gt;0,VLOOKUP(B175,'출력일보 14일'!$L$10:$M$70,2,FALSE),0),0)</f>
        <v>0</v>
      </c>
      <c r="U175" s="63">
        <f>IFERROR(IF(VLOOKUP(B175,'출력일보 15일'!$D$10:$E$70,2,FALSE)&gt;0,VLOOKUP(B175,'출력일보 15일'!$D$10:$E$70,2,FALSE),0),0)+IFERROR(IF(VLOOKUP(B175,'출력일보 15일'!$L$10:$M$70,2,FALSE)&gt;0,VLOOKUP(B175,'출력일보 15일'!$L$10:$M$70,2,FALSE),0),0)</f>
        <v>0</v>
      </c>
      <c r="V175" s="63">
        <f>IFERROR(IF(VLOOKUP(B175,'출력일보 16일'!$D$10:$E$70,2,FALSE)&gt;0,VLOOKUP(B175,'출력일보 16일'!$D$10:$E$70,2,FALSE),0),0)+IFERROR(IF(VLOOKUP(B175,'출력일보 16일'!$L$10:$M$70,2,FALSE)&gt;0,VLOOKUP(B175,'출력일보 16일'!$L$10:$M$70,2,FALSE),0),0)</f>
        <v>0</v>
      </c>
      <c r="W175" s="63">
        <f>IFERROR(IF(VLOOKUP(B175,'출력일보 17일'!$D$10:$E$70,2,FALSE)&gt;0,VLOOKUP(B175,'출력일보 17일'!$D$10:$E$70,2,FALSE),0),0)+IFERROR(IF(VLOOKUP(B175,'출력일보 17일'!$L$10:$M$70,2,FALSE)&gt;0,VLOOKUP(B175,'출력일보 17일'!$L$10:$M$70,2,FALSE),0),0)</f>
        <v>0</v>
      </c>
      <c r="X175" s="63">
        <f>IFERROR(IF(VLOOKUP(B175,'출력일보 18일'!$D$10:$E$70,2,FALSE)&gt;0,VLOOKUP(B175,'출력일보 18일'!$D$10:$E$70,2,FALSE),0),0)+IFERROR(IF(VLOOKUP(B175,'출력일보 18일'!$L$10:$M$70,2,FALSE)&gt;0,VLOOKUP(B175,'출력일보 18일'!$L$10:$M$70,2,FALSE),0),0)</f>
        <v>0</v>
      </c>
      <c r="Y175" s="63">
        <f>IFERROR(IF(VLOOKUP(B175,'출력일보 19일'!$D$10:$E$70,2,FALSE)&gt;0,VLOOKUP(B175,'출력일보 19일'!$D$10:$E$70,2,FALSE),0),0)+IFERROR(IF(VLOOKUP(B175,'출력일보 19일'!$L$10:$M$70,2,FALSE)&gt;0,VLOOKUP(B175,'출력일보 19일'!$L$10:$M$70,2,FALSE),0),0)</f>
        <v>0</v>
      </c>
      <c r="Z175" s="63">
        <f>IFERROR(IF(VLOOKUP(B175,'출력일보 20일'!$D$10:$E$70,2,FALSE)&gt;0,VLOOKUP(B175,'출력일보 20일'!$D$10:$E$70,2,FALSE),0),0)+IFERROR(IF(VLOOKUP(B175,'출력일보 20일'!$L$10:$M$70,2,FALSE)&gt;0,VLOOKUP(B175,'출력일보 20일'!$L$10:$M$70,2,FALSE),0),0)</f>
        <v>0</v>
      </c>
      <c r="AA175" s="63">
        <f>IFERROR(IF(VLOOKUP(B175,'출력일보 21일'!$D$10:$E$70,2,FALSE)&gt;0,VLOOKUP(B175,'출력일보 21일'!$D$10:$E$70,2,FALSE),0),0)+IFERROR(IF(VLOOKUP(B175,'출력일보 21일'!$L$10:$M$70,2,FALSE)&gt;0,VLOOKUP(B175,'출력일보 21일'!$L$10:$M$70,2,FALSE),0),0)</f>
        <v>0</v>
      </c>
      <c r="AB175" s="63">
        <f>IFERROR(IF(VLOOKUP(B175,'출력일보 22일'!$D$10:$E$70,2,FALSE)&gt;0,VLOOKUP(B175,'출력일보 22일'!$D$10:$E$70,2,FALSE),0),0)+IFERROR(IF(VLOOKUP(B175,'출력일보 22일'!$L$10:$M$70,2,FALSE)&gt;0,VLOOKUP(B175,'출력일보 22일'!$L$10:$M$70,2,FALSE),0),0)</f>
        <v>0</v>
      </c>
      <c r="AC175" s="63">
        <f>IFERROR(IF(VLOOKUP(B175,'출력일보 23일'!$D$10:$E$70,2,FALSE)&gt;0,VLOOKUP(B175,'출력일보 23일'!$D$10:$E$70,2,FALSE),0),0)+IFERROR(IF(VLOOKUP(B175,'출력일보 23일'!$L$10:$M$70,2,FALSE)&gt;0,VLOOKUP(B175,'출력일보 23일'!$L$10:$M$70,2,FALSE),0),0)</f>
        <v>0</v>
      </c>
      <c r="AD175" s="63">
        <f>IFERROR(IF(VLOOKUP(B175,'출력일보 24일'!$D$10:$E$70,2,FALSE)&gt;0,VLOOKUP(B175,'출력일보 24일'!$D$10:$E$70,2,FALSE),0),0)+IFERROR(IF(VLOOKUP(B175,'출력일보 24일'!$L$10:$M$70,2,FALSE)&gt;0,VLOOKUP(B175,'출력일보 24일'!$L$10:$M$70,2,FALSE),0),0)</f>
        <v>0</v>
      </c>
      <c r="AE175" s="63">
        <f>IFERROR(IF(VLOOKUP(B175,'출력일보 25일'!$D$10:$E$70,2,FALSE)&gt;0,VLOOKUP(B175,'출력일보 25일'!$D$10:$E$70,2,FALSE),0),0)+IFERROR(IF(VLOOKUP(B175,'출력일보 25일'!$L$10:$M$70,2,FALSE)&gt;0,VLOOKUP(B175,'출력일보 25일'!$L$10:$M$70,2,FALSE),0),0)</f>
        <v>0</v>
      </c>
      <c r="AF175" s="63">
        <f>IFERROR(IF(VLOOKUP(B175,'출력일보 26일'!$D$10:$E$70,2,FALSE)&gt;0,VLOOKUP(B175,'출력일보 26일'!$D$10:$E$70,2,FALSE),0),0)+IFERROR(IF(VLOOKUP(B175,'출력일보 26일'!$L$10:$M$70,2,FALSE)&gt;0,VLOOKUP(B175,'출력일보 26일'!$L$10:$M$70,2,FALSE),0),0)</f>
        <v>0</v>
      </c>
      <c r="AG175" s="63">
        <f>IFERROR(IF(VLOOKUP(B175,'출력일보 27일'!$D$10:$E$70,2,FALSE)&gt;0,VLOOKUP(B175,'출력일보 27일'!$D$10:$E$70,2,FALSE),0),0)+IFERROR(IF(VLOOKUP(B175,'출력일보 27일'!$L$10:$M$70,2,FALSE)&gt;0,VLOOKUP(B175,'출력일보 27일'!$L$10:$M$70,2,FALSE),0),0)</f>
        <v>0</v>
      </c>
      <c r="AH175" s="63">
        <f>IFERROR(IF(VLOOKUP(B175,'출력일보 28일'!$D$10:$E$70,2,FALSE)&gt;0,VLOOKUP(B175,'출력일보 28일'!$D$10:$E$70,2,FALSE),0),0)+IFERROR(IF(VLOOKUP(B175,'출력일보 28일'!$L$10:$M$70,2,FALSE)&gt;0,VLOOKUP(B175,'출력일보 28일'!$L$10:$M$70,2,FALSE),0),0)</f>
        <v>0</v>
      </c>
      <c r="AI175" s="63">
        <f>IFERROR(IF(VLOOKUP(B175,'출력일보 29일'!$D$10:$E$70,2,FALSE)&gt;0,VLOOKUP(B175,'출력일보 29일'!$D$10:$E$70,2,FALSE),0),0)+IFERROR(IF(VLOOKUP(B175,'출력일보 29일'!$L$10:$M$70,2,FALSE)&gt;0,VLOOKUP(B175,'출력일보 29일'!$L$10:$M$70,2,FALSE),0),0)</f>
        <v>0</v>
      </c>
      <c r="AJ175" s="63">
        <f>IFERROR(IF(VLOOKUP(B175,'출력일보 30일'!$D$10:$E$70,2,FALSE)&gt;0,VLOOKUP(B175,'출력일보 30일'!$D$10:$E$70,2,FALSE),0),0)+IFERROR(IF(VLOOKUP(B175,'출력일보 30일'!$L$10:$M$70,2,FALSE)&gt;0,VLOOKUP(B175,'출력일보 30일'!$L$10:$M$70,2,FALSE),0),0)</f>
        <v>0</v>
      </c>
      <c r="AK175" s="64">
        <f>IFERROR(IF(VLOOKUP(B175,'출력일보 31일'!$D$10:$E$70,2,FALSE)&gt;0,VLOOKUP(B175,'출력일보 31일'!$D$10:$E$70,2,FALSE),0),0)+IFERROR(IF(VLOOKUP(B175,'출력일보 31일'!$L$10:$M$70,2,FALSE)&gt;0,VLOOKUP(B175,'출력일보 31일'!$L$10:$M$70,2,FALSE),0),0)</f>
        <v>0</v>
      </c>
      <c r="AL175" s="75">
        <f t="shared" si="46"/>
        <v>0</v>
      </c>
      <c r="AM175" s="76">
        <f t="shared" si="47"/>
        <v>0</v>
      </c>
      <c r="AN175" s="77"/>
      <c r="AO175" s="95">
        <f t="shared" si="40"/>
        <v>0</v>
      </c>
      <c r="AP175" s="96">
        <f t="shared" si="41"/>
        <v>0</v>
      </c>
      <c r="AQ175" s="97">
        <f t="shared" si="42"/>
        <v>0</v>
      </c>
      <c r="AR175" s="97">
        <f t="shared" si="43"/>
        <v>0</v>
      </c>
      <c r="AS175" s="95">
        <f t="shared" si="44"/>
        <v>0</v>
      </c>
      <c r="AT175" s="96">
        <f t="shared" si="45"/>
        <v>0</v>
      </c>
      <c r="AU175" s="89"/>
      <c r="AV175" s="82"/>
      <c r="AW175" s="83"/>
      <c r="AX175" s="83"/>
      <c r="AY175" s="87"/>
    </row>
    <row r="176" spans="1:51" ht="30" customHeight="1">
      <c r="A176" s="148"/>
      <c r="B176" s="141"/>
      <c r="C176" s="141"/>
      <c r="D176" s="141"/>
      <c r="E176" s="141"/>
      <c r="F176" s="142"/>
      <c r="G176" s="62">
        <f>IFERROR(IF(VLOOKUP(B176,'출력일보 1일'!$D$10:$E$70,2,FALSE)&gt;0,VLOOKUP(B176,'출력일보 1일'!$D$10:$E$70,2,FALSE),0),0)+IFERROR(IF(VLOOKUP(B176,'출력일보 1일'!$L$10:$M$70,2,FALSE)&gt;0,VLOOKUP(B176,'출력일보 1일'!$L$10:$M$70,2,FALSE),0),0)</f>
        <v>0</v>
      </c>
      <c r="H176" s="63">
        <f>IFERROR(IF(VLOOKUP(B176,'출력일보 2일'!$D$10:$E$70,2,FALSE)&gt;0,VLOOKUP(B176,'출력일보 2일'!$D$10:$E$70,2,FALSE),0),0)+IFERROR(IF(VLOOKUP(B176,'출력일보 2일'!$L$10:$M$70,2,FALSE)&gt;0,VLOOKUP(B176,'출력일보 2일'!$L$10:$M$70,2,FALSE),0),0)</f>
        <v>0</v>
      </c>
      <c r="I176" s="63">
        <f>IFERROR(IF(VLOOKUP(B176,'출력일보 3일'!$D$10:$E$70,2,FALSE)&gt;0,VLOOKUP(B176,'출력일보 3일'!$D$10:$E$70,2,FALSE),0),0)+IFERROR(IF(VLOOKUP(B176,'출력일보 3일'!$L$10:$M$70,2,FALSE)&gt;0,VLOOKUP(B176,'출력일보 3일'!$L$10:$M$70,2,FALSE),0),0)</f>
        <v>0</v>
      </c>
      <c r="J176" s="63">
        <f>IFERROR(IF(VLOOKUP(B176,'출력일보 4일'!$D$10:$E$70,2,FALSE)&gt;0,VLOOKUP(B176,'출력일보 4일'!$D$10:$E$70,2,FALSE),0),0)+IFERROR(IF(VLOOKUP(B176,'출력일보 4일'!$L$10:$M$70,2,FALSE)&gt;0,VLOOKUP(B176,'출력일보 4일'!$L$10:$M$70,2,FALSE),0),0)</f>
        <v>0</v>
      </c>
      <c r="K176" s="63">
        <f>IFERROR(IF(VLOOKUP(B176,'출력일보 5일'!$D$10:$E$70,2,FALSE)&gt;0,VLOOKUP(B176,'출력일보 5일'!$D$10:$E$70,2,FALSE),0),0)+IFERROR(IF(VLOOKUP(B176,'출력일보 5일'!$L$10:$M$70,2,FALSE)&gt;0,VLOOKUP(B176,'출력일보 5일'!$L$10:$M$70,2,FALSE),0),0)</f>
        <v>0</v>
      </c>
      <c r="L176" s="63">
        <f>IFERROR(IF(VLOOKUP(B176,'출력일보 6일'!$D$10:$E$70,2,FALSE)&gt;0,VLOOKUP(B176,'출력일보 6일'!$D$10:$E$70,2,FALSE),0),0)+IFERROR(IF(VLOOKUP(B176,'출력일보 6일'!$L$10:$M$70,2,FALSE)&gt;0,VLOOKUP(B176,'출력일보 6일'!$L$10:$M$70,2,FALSE),0),0)</f>
        <v>0</v>
      </c>
      <c r="M176" s="63">
        <f>IFERROR(IF(VLOOKUP(B176,'출력일보 7일'!$D$10:$E$70,2,FALSE)&gt;0,VLOOKUP(B176,'출력일보 7일'!$D$10:$E$70,2,FALSE),0),0)+IFERROR(IF(VLOOKUP(B176,'출력일보 7일'!$L$10:$M$70,2,FALSE)&gt;0,VLOOKUP(B176,'출력일보 7일'!$L$10:$M$70,2,FALSE),0),0)</f>
        <v>0</v>
      </c>
      <c r="N176" s="63">
        <f>IFERROR(IF(VLOOKUP(B176,'출력일보 8일'!$D$10:$E$70,2,FALSE)&gt;0,VLOOKUP(B176,'출력일보 8일'!$D$10:$E$70,2,FALSE),0),0)+IFERROR(IF(VLOOKUP(B176,'출력일보 8일'!$L$10:$M$70,2,FALSE)&gt;0,VLOOKUP(B176,'출력일보 8일'!$L$10:$M$70,2,FALSE),0),0)</f>
        <v>0</v>
      </c>
      <c r="O176" s="63">
        <f>IFERROR(IF(VLOOKUP(B176,'출력일보 9일'!$D$10:$E$70,2,FALSE)&gt;0,VLOOKUP(B176,'출력일보 9일'!$D$10:$E$70,2,FALSE),0),0)+IFERROR(IF(VLOOKUP(B176,'출력일보 9일'!$L$10:$M$70,2,FALSE)&gt;0,VLOOKUP(B176,'출력일보 9일'!$L$10:$M$70,2,FALSE),0),0)</f>
        <v>0</v>
      </c>
      <c r="P176" s="63">
        <f>IFERROR(IF(VLOOKUP(B176,'출력일보 10일'!$D$10:$E$70,2,FALSE)&gt;0,VLOOKUP(B176,'출력일보 10일'!$D$10:$E$70,2,FALSE),0),0)+IFERROR(IF(VLOOKUP(B176,'출력일보 10일'!$L$10:$M$70,2,FALSE)&gt;0,VLOOKUP(B176,'출력일보 10일'!$L$10:$M$70,2,FALSE),0),0)</f>
        <v>0</v>
      </c>
      <c r="Q176" s="63">
        <f>IFERROR(IF(VLOOKUP(B176,'출력일보 11일'!$D$10:$E$70,2,FALSE)&gt;0,VLOOKUP(B176,'출력일보 11일'!$D$10:$E$70,2,FALSE),0),0)+IFERROR(IF(VLOOKUP(B176,'출력일보 11일'!$L$10:$M$70,2,FALSE)&gt;0,VLOOKUP(B176,'출력일보 11일'!$L$10:$M$70,2,FALSE),0),0)</f>
        <v>0</v>
      </c>
      <c r="R176" s="63">
        <f>IFERROR(IF(VLOOKUP(B176,'출력일보 12일'!$D$10:$E$70,2,FALSE)&gt;0,VLOOKUP(B176,'출력일보 12일'!$D$10:$E$70,2,FALSE),0),0)+IFERROR(IF(VLOOKUP(B176,'출력일보 12일'!$L$10:$M$70,2,FALSE)&gt;0,VLOOKUP(B176,'출력일보 12일'!$L$10:$M$70,2,FALSE),0),0)</f>
        <v>0</v>
      </c>
      <c r="S176" s="63">
        <f>IFERROR(IF(VLOOKUP(B176,'출력일보 13일'!$D$10:$E$70,2,FALSE)&gt;0,VLOOKUP(B176,'출력일보 13일'!$D$10:$E$70,2,FALSE),0),0)+IFERROR(IF(VLOOKUP(B176,'출력일보 13일'!$L$10:$M$70,2,FALSE)&gt;0,VLOOKUP(B176,'출력일보 13일'!$L$10:$M$70,2,FALSE),0),0)</f>
        <v>0</v>
      </c>
      <c r="T176" s="63">
        <f>IFERROR(IF(VLOOKUP(B176,'출력일보 14일'!$D$10:$E$70,2,FALSE)&gt;0,VLOOKUP(B176,'출력일보 14일'!$D$10:$E$70,2,FALSE),0),0)+IFERROR(IF(VLOOKUP(B176,'출력일보 14일'!$L$10:$M$70,2,FALSE)&gt;0,VLOOKUP(B176,'출력일보 14일'!$L$10:$M$70,2,FALSE),0),0)</f>
        <v>0</v>
      </c>
      <c r="U176" s="63">
        <f>IFERROR(IF(VLOOKUP(B176,'출력일보 15일'!$D$10:$E$70,2,FALSE)&gt;0,VLOOKUP(B176,'출력일보 15일'!$D$10:$E$70,2,FALSE),0),0)+IFERROR(IF(VLOOKUP(B176,'출력일보 15일'!$L$10:$M$70,2,FALSE)&gt;0,VLOOKUP(B176,'출력일보 15일'!$L$10:$M$70,2,FALSE),0),0)</f>
        <v>0</v>
      </c>
      <c r="V176" s="63">
        <f>IFERROR(IF(VLOOKUP(B176,'출력일보 16일'!$D$10:$E$70,2,FALSE)&gt;0,VLOOKUP(B176,'출력일보 16일'!$D$10:$E$70,2,FALSE),0),0)+IFERROR(IF(VLOOKUP(B176,'출력일보 16일'!$L$10:$M$70,2,FALSE)&gt;0,VLOOKUP(B176,'출력일보 16일'!$L$10:$M$70,2,FALSE),0),0)</f>
        <v>0</v>
      </c>
      <c r="W176" s="63">
        <f>IFERROR(IF(VLOOKUP(B176,'출력일보 17일'!$D$10:$E$70,2,FALSE)&gt;0,VLOOKUP(B176,'출력일보 17일'!$D$10:$E$70,2,FALSE),0),0)+IFERROR(IF(VLOOKUP(B176,'출력일보 17일'!$L$10:$M$70,2,FALSE)&gt;0,VLOOKUP(B176,'출력일보 17일'!$L$10:$M$70,2,FALSE),0),0)</f>
        <v>0</v>
      </c>
      <c r="X176" s="63">
        <f>IFERROR(IF(VLOOKUP(B176,'출력일보 18일'!$D$10:$E$70,2,FALSE)&gt;0,VLOOKUP(B176,'출력일보 18일'!$D$10:$E$70,2,FALSE),0),0)+IFERROR(IF(VLOOKUP(B176,'출력일보 18일'!$L$10:$M$70,2,FALSE)&gt;0,VLOOKUP(B176,'출력일보 18일'!$L$10:$M$70,2,FALSE),0),0)</f>
        <v>0</v>
      </c>
      <c r="Y176" s="63">
        <f>IFERROR(IF(VLOOKUP(B176,'출력일보 19일'!$D$10:$E$70,2,FALSE)&gt;0,VLOOKUP(B176,'출력일보 19일'!$D$10:$E$70,2,FALSE),0),0)+IFERROR(IF(VLOOKUP(B176,'출력일보 19일'!$L$10:$M$70,2,FALSE)&gt;0,VLOOKUP(B176,'출력일보 19일'!$L$10:$M$70,2,FALSE),0),0)</f>
        <v>0</v>
      </c>
      <c r="Z176" s="63">
        <f>IFERROR(IF(VLOOKUP(B176,'출력일보 20일'!$D$10:$E$70,2,FALSE)&gt;0,VLOOKUP(B176,'출력일보 20일'!$D$10:$E$70,2,FALSE),0),0)+IFERROR(IF(VLOOKUP(B176,'출력일보 20일'!$L$10:$M$70,2,FALSE)&gt;0,VLOOKUP(B176,'출력일보 20일'!$L$10:$M$70,2,FALSE),0),0)</f>
        <v>0</v>
      </c>
      <c r="AA176" s="63">
        <f>IFERROR(IF(VLOOKUP(B176,'출력일보 21일'!$D$10:$E$70,2,FALSE)&gt;0,VLOOKUP(B176,'출력일보 21일'!$D$10:$E$70,2,FALSE),0),0)+IFERROR(IF(VLOOKUP(B176,'출력일보 21일'!$L$10:$M$70,2,FALSE)&gt;0,VLOOKUP(B176,'출력일보 21일'!$L$10:$M$70,2,FALSE),0),0)</f>
        <v>0</v>
      </c>
      <c r="AB176" s="63">
        <f>IFERROR(IF(VLOOKUP(B176,'출력일보 22일'!$D$10:$E$70,2,FALSE)&gt;0,VLOOKUP(B176,'출력일보 22일'!$D$10:$E$70,2,FALSE),0),0)+IFERROR(IF(VLOOKUP(B176,'출력일보 22일'!$L$10:$M$70,2,FALSE)&gt;0,VLOOKUP(B176,'출력일보 22일'!$L$10:$M$70,2,FALSE),0),0)</f>
        <v>0</v>
      </c>
      <c r="AC176" s="63">
        <f>IFERROR(IF(VLOOKUP(B176,'출력일보 23일'!$D$10:$E$70,2,FALSE)&gt;0,VLOOKUP(B176,'출력일보 23일'!$D$10:$E$70,2,FALSE),0),0)+IFERROR(IF(VLOOKUP(B176,'출력일보 23일'!$L$10:$M$70,2,FALSE)&gt;0,VLOOKUP(B176,'출력일보 23일'!$L$10:$M$70,2,FALSE),0),0)</f>
        <v>0</v>
      </c>
      <c r="AD176" s="63">
        <f>IFERROR(IF(VLOOKUP(B176,'출력일보 24일'!$D$10:$E$70,2,FALSE)&gt;0,VLOOKUP(B176,'출력일보 24일'!$D$10:$E$70,2,FALSE),0),0)+IFERROR(IF(VLOOKUP(B176,'출력일보 24일'!$L$10:$M$70,2,FALSE)&gt;0,VLOOKUP(B176,'출력일보 24일'!$L$10:$M$70,2,FALSE),0),0)</f>
        <v>0</v>
      </c>
      <c r="AE176" s="63">
        <f>IFERROR(IF(VLOOKUP(B176,'출력일보 25일'!$D$10:$E$70,2,FALSE)&gt;0,VLOOKUP(B176,'출력일보 25일'!$D$10:$E$70,2,FALSE),0),0)+IFERROR(IF(VLOOKUP(B176,'출력일보 25일'!$L$10:$M$70,2,FALSE)&gt;0,VLOOKUP(B176,'출력일보 25일'!$L$10:$M$70,2,FALSE),0),0)</f>
        <v>0</v>
      </c>
      <c r="AF176" s="63">
        <f>IFERROR(IF(VLOOKUP(B176,'출력일보 26일'!$D$10:$E$70,2,FALSE)&gt;0,VLOOKUP(B176,'출력일보 26일'!$D$10:$E$70,2,FALSE),0),0)+IFERROR(IF(VLOOKUP(B176,'출력일보 26일'!$L$10:$M$70,2,FALSE)&gt;0,VLOOKUP(B176,'출력일보 26일'!$L$10:$M$70,2,FALSE),0),0)</f>
        <v>0</v>
      </c>
      <c r="AG176" s="63">
        <f>IFERROR(IF(VLOOKUP(B176,'출력일보 27일'!$D$10:$E$70,2,FALSE)&gt;0,VLOOKUP(B176,'출력일보 27일'!$D$10:$E$70,2,FALSE),0),0)+IFERROR(IF(VLOOKUP(B176,'출력일보 27일'!$L$10:$M$70,2,FALSE)&gt;0,VLOOKUP(B176,'출력일보 27일'!$L$10:$M$70,2,FALSE),0),0)</f>
        <v>0</v>
      </c>
      <c r="AH176" s="63">
        <f>IFERROR(IF(VLOOKUP(B176,'출력일보 28일'!$D$10:$E$70,2,FALSE)&gt;0,VLOOKUP(B176,'출력일보 28일'!$D$10:$E$70,2,FALSE),0),0)+IFERROR(IF(VLOOKUP(B176,'출력일보 28일'!$L$10:$M$70,2,FALSE)&gt;0,VLOOKUP(B176,'출력일보 28일'!$L$10:$M$70,2,FALSE),0),0)</f>
        <v>0</v>
      </c>
      <c r="AI176" s="63">
        <f>IFERROR(IF(VLOOKUP(B176,'출력일보 29일'!$D$10:$E$70,2,FALSE)&gt;0,VLOOKUP(B176,'출력일보 29일'!$D$10:$E$70,2,FALSE),0),0)+IFERROR(IF(VLOOKUP(B176,'출력일보 29일'!$L$10:$M$70,2,FALSE)&gt;0,VLOOKUP(B176,'출력일보 29일'!$L$10:$M$70,2,FALSE),0),0)</f>
        <v>0</v>
      </c>
      <c r="AJ176" s="63">
        <f>IFERROR(IF(VLOOKUP(B176,'출력일보 30일'!$D$10:$E$70,2,FALSE)&gt;0,VLOOKUP(B176,'출력일보 30일'!$D$10:$E$70,2,FALSE),0),0)+IFERROR(IF(VLOOKUP(B176,'출력일보 30일'!$L$10:$M$70,2,FALSE)&gt;0,VLOOKUP(B176,'출력일보 30일'!$L$10:$M$70,2,FALSE),0),0)</f>
        <v>0</v>
      </c>
      <c r="AK176" s="64">
        <f>IFERROR(IF(VLOOKUP(B176,'출력일보 31일'!$D$10:$E$70,2,FALSE)&gt;0,VLOOKUP(B176,'출력일보 31일'!$D$10:$E$70,2,FALSE),0),0)+IFERROR(IF(VLOOKUP(B176,'출력일보 31일'!$L$10:$M$70,2,FALSE)&gt;0,VLOOKUP(B176,'출력일보 31일'!$L$10:$M$70,2,FALSE),0),0)</f>
        <v>0</v>
      </c>
      <c r="AL176" s="75">
        <f t="shared" si="46"/>
        <v>0</v>
      </c>
      <c r="AM176" s="76">
        <f t="shared" si="47"/>
        <v>0</v>
      </c>
      <c r="AN176" s="77"/>
      <c r="AO176" s="95">
        <f t="shared" si="40"/>
        <v>0</v>
      </c>
      <c r="AP176" s="96">
        <f t="shared" si="41"/>
        <v>0</v>
      </c>
      <c r="AQ176" s="97">
        <f t="shared" si="42"/>
        <v>0</v>
      </c>
      <c r="AR176" s="97">
        <f t="shared" si="43"/>
        <v>0</v>
      </c>
      <c r="AS176" s="95">
        <f t="shared" si="44"/>
        <v>0</v>
      </c>
      <c r="AT176" s="96">
        <f t="shared" si="45"/>
        <v>0</v>
      </c>
      <c r="AU176" s="89"/>
      <c r="AV176" s="82"/>
      <c r="AW176" s="83"/>
      <c r="AX176" s="83"/>
      <c r="AY176" s="87"/>
    </row>
    <row r="177" spans="1:51" ht="30" customHeight="1">
      <c r="A177" s="148"/>
      <c r="B177" s="143"/>
      <c r="C177" s="143"/>
      <c r="D177" s="143"/>
      <c r="E177" s="143"/>
      <c r="F177" s="144"/>
      <c r="G177" s="62">
        <f>IFERROR(IF(VLOOKUP(B177,'출력일보 1일'!$D$10:$E$70,2,FALSE)&gt;0,VLOOKUP(B177,'출력일보 1일'!$D$10:$E$70,2,FALSE),0),0)+IFERROR(IF(VLOOKUP(B177,'출력일보 1일'!$L$10:$M$70,2,FALSE)&gt;0,VLOOKUP(B177,'출력일보 1일'!$L$10:$M$70,2,FALSE),0),0)</f>
        <v>0</v>
      </c>
      <c r="H177" s="63">
        <f>IFERROR(IF(VLOOKUP(B177,'출력일보 2일'!$D$10:$E$70,2,FALSE)&gt;0,VLOOKUP(B177,'출력일보 2일'!$D$10:$E$70,2,FALSE),0),0)+IFERROR(IF(VLOOKUP(B177,'출력일보 2일'!$L$10:$M$70,2,FALSE)&gt;0,VLOOKUP(B177,'출력일보 2일'!$L$10:$M$70,2,FALSE),0),0)</f>
        <v>0</v>
      </c>
      <c r="I177" s="63">
        <f>IFERROR(IF(VLOOKUP(B177,'출력일보 3일'!$D$10:$E$70,2,FALSE)&gt;0,VLOOKUP(B177,'출력일보 3일'!$D$10:$E$70,2,FALSE),0),0)+IFERROR(IF(VLOOKUP(B177,'출력일보 3일'!$L$10:$M$70,2,FALSE)&gt;0,VLOOKUP(B177,'출력일보 3일'!$L$10:$M$70,2,FALSE),0),0)</f>
        <v>0</v>
      </c>
      <c r="J177" s="63">
        <f>IFERROR(IF(VLOOKUP(B177,'출력일보 4일'!$D$10:$E$70,2,FALSE)&gt;0,VLOOKUP(B177,'출력일보 4일'!$D$10:$E$70,2,FALSE),0),0)+IFERROR(IF(VLOOKUP(B177,'출력일보 4일'!$L$10:$M$70,2,FALSE)&gt;0,VLOOKUP(B177,'출력일보 4일'!$L$10:$M$70,2,FALSE),0),0)</f>
        <v>0</v>
      </c>
      <c r="K177" s="63">
        <f>IFERROR(IF(VLOOKUP(B177,'출력일보 5일'!$D$10:$E$70,2,FALSE)&gt;0,VLOOKUP(B177,'출력일보 5일'!$D$10:$E$70,2,FALSE),0),0)+IFERROR(IF(VLOOKUP(B177,'출력일보 5일'!$L$10:$M$70,2,FALSE)&gt;0,VLOOKUP(B177,'출력일보 5일'!$L$10:$M$70,2,FALSE),0),0)</f>
        <v>0</v>
      </c>
      <c r="L177" s="63">
        <f>IFERROR(IF(VLOOKUP(B177,'출력일보 6일'!$D$10:$E$70,2,FALSE)&gt;0,VLOOKUP(B177,'출력일보 6일'!$D$10:$E$70,2,FALSE),0),0)+IFERROR(IF(VLOOKUP(B177,'출력일보 6일'!$L$10:$M$70,2,FALSE)&gt;0,VLOOKUP(B177,'출력일보 6일'!$L$10:$M$70,2,FALSE),0),0)</f>
        <v>0</v>
      </c>
      <c r="M177" s="63">
        <f>IFERROR(IF(VLOOKUP(B177,'출력일보 7일'!$D$10:$E$70,2,FALSE)&gt;0,VLOOKUP(B177,'출력일보 7일'!$D$10:$E$70,2,FALSE),0),0)+IFERROR(IF(VLOOKUP(B177,'출력일보 7일'!$L$10:$M$70,2,FALSE)&gt;0,VLOOKUP(B177,'출력일보 7일'!$L$10:$M$70,2,FALSE),0),0)</f>
        <v>0</v>
      </c>
      <c r="N177" s="63">
        <f>IFERROR(IF(VLOOKUP(B177,'출력일보 8일'!$D$10:$E$70,2,FALSE)&gt;0,VLOOKUP(B177,'출력일보 8일'!$D$10:$E$70,2,FALSE),0),0)+IFERROR(IF(VLOOKUP(B177,'출력일보 8일'!$L$10:$M$70,2,FALSE)&gt;0,VLOOKUP(B177,'출력일보 8일'!$L$10:$M$70,2,FALSE),0),0)</f>
        <v>0</v>
      </c>
      <c r="O177" s="63">
        <f>IFERROR(IF(VLOOKUP(B177,'출력일보 9일'!$D$10:$E$70,2,FALSE)&gt;0,VLOOKUP(B177,'출력일보 9일'!$D$10:$E$70,2,FALSE),0),0)+IFERROR(IF(VLOOKUP(B177,'출력일보 9일'!$L$10:$M$70,2,FALSE)&gt;0,VLOOKUP(B177,'출력일보 9일'!$L$10:$M$70,2,FALSE),0),0)</f>
        <v>0</v>
      </c>
      <c r="P177" s="63">
        <f>IFERROR(IF(VLOOKUP(B177,'출력일보 10일'!$D$10:$E$70,2,FALSE)&gt;0,VLOOKUP(B177,'출력일보 10일'!$D$10:$E$70,2,FALSE),0),0)+IFERROR(IF(VLOOKUP(B177,'출력일보 10일'!$L$10:$M$70,2,FALSE)&gt;0,VLOOKUP(B177,'출력일보 10일'!$L$10:$M$70,2,FALSE),0),0)</f>
        <v>0</v>
      </c>
      <c r="Q177" s="63">
        <f>IFERROR(IF(VLOOKUP(B177,'출력일보 11일'!$D$10:$E$70,2,FALSE)&gt;0,VLOOKUP(B177,'출력일보 11일'!$D$10:$E$70,2,FALSE),0),0)+IFERROR(IF(VLOOKUP(B177,'출력일보 11일'!$L$10:$M$70,2,FALSE)&gt;0,VLOOKUP(B177,'출력일보 11일'!$L$10:$M$70,2,FALSE),0),0)</f>
        <v>0</v>
      </c>
      <c r="R177" s="63">
        <f>IFERROR(IF(VLOOKUP(B177,'출력일보 12일'!$D$10:$E$70,2,FALSE)&gt;0,VLOOKUP(B177,'출력일보 12일'!$D$10:$E$70,2,FALSE),0),0)+IFERROR(IF(VLOOKUP(B177,'출력일보 12일'!$L$10:$M$70,2,FALSE)&gt;0,VLOOKUP(B177,'출력일보 12일'!$L$10:$M$70,2,FALSE),0),0)</f>
        <v>0</v>
      </c>
      <c r="S177" s="63">
        <f>IFERROR(IF(VLOOKUP(B177,'출력일보 13일'!$D$10:$E$70,2,FALSE)&gt;0,VLOOKUP(B177,'출력일보 13일'!$D$10:$E$70,2,FALSE),0),0)+IFERROR(IF(VLOOKUP(B177,'출력일보 13일'!$L$10:$M$70,2,FALSE)&gt;0,VLOOKUP(B177,'출력일보 13일'!$L$10:$M$70,2,FALSE),0),0)</f>
        <v>0</v>
      </c>
      <c r="T177" s="63">
        <f>IFERROR(IF(VLOOKUP(B177,'출력일보 14일'!$D$10:$E$70,2,FALSE)&gt;0,VLOOKUP(B177,'출력일보 14일'!$D$10:$E$70,2,FALSE),0),0)+IFERROR(IF(VLOOKUP(B177,'출력일보 14일'!$L$10:$M$70,2,FALSE)&gt;0,VLOOKUP(B177,'출력일보 14일'!$L$10:$M$70,2,FALSE),0),0)</f>
        <v>0</v>
      </c>
      <c r="U177" s="63">
        <f>IFERROR(IF(VLOOKUP(B177,'출력일보 15일'!$D$10:$E$70,2,FALSE)&gt;0,VLOOKUP(B177,'출력일보 15일'!$D$10:$E$70,2,FALSE),0),0)+IFERROR(IF(VLOOKUP(B177,'출력일보 15일'!$L$10:$M$70,2,FALSE)&gt;0,VLOOKUP(B177,'출력일보 15일'!$L$10:$M$70,2,FALSE),0),0)</f>
        <v>0</v>
      </c>
      <c r="V177" s="63">
        <f>IFERROR(IF(VLOOKUP(B177,'출력일보 16일'!$D$10:$E$70,2,FALSE)&gt;0,VLOOKUP(B177,'출력일보 16일'!$D$10:$E$70,2,FALSE),0),0)+IFERROR(IF(VLOOKUP(B177,'출력일보 16일'!$L$10:$M$70,2,FALSE)&gt;0,VLOOKUP(B177,'출력일보 16일'!$L$10:$M$70,2,FALSE),0),0)</f>
        <v>0</v>
      </c>
      <c r="W177" s="63">
        <f>IFERROR(IF(VLOOKUP(B177,'출력일보 17일'!$D$10:$E$70,2,FALSE)&gt;0,VLOOKUP(B177,'출력일보 17일'!$D$10:$E$70,2,FALSE),0),0)+IFERROR(IF(VLOOKUP(B177,'출력일보 17일'!$L$10:$M$70,2,FALSE)&gt;0,VLOOKUP(B177,'출력일보 17일'!$L$10:$M$70,2,FALSE),0),0)</f>
        <v>0</v>
      </c>
      <c r="X177" s="63">
        <f>IFERROR(IF(VLOOKUP(B177,'출력일보 18일'!$D$10:$E$70,2,FALSE)&gt;0,VLOOKUP(B177,'출력일보 18일'!$D$10:$E$70,2,FALSE),0),0)+IFERROR(IF(VLOOKUP(B177,'출력일보 18일'!$L$10:$M$70,2,FALSE)&gt;0,VLOOKUP(B177,'출력일보 18일'!$L$10:$M$70,2,FALSE),0),0)</f>
        <v>0</v>
      </c>
      <c r="Y177" s="63">
        <f>IFERROR(IF(VLOOKUP(B177,'출력일보 19일'!$D$10:$E$70,2,FALSE)&gt;0,VLOOKUP(B177,'출력일보 19일'!$D$10:$E$70,2,FALSE),0),0)+IFERROR(IF(VLOOKUP(B177,'출력일보 19일'!$L$10:$M$70,2,FALSE)&gt;0,VLOOKUP(B177,'출력일보 19일'!$L$10:$M$70,2,FALSE),0),0)</f>
        <v>0</v>
      </c>
      <c r="Z177" s="63">
        <f>IFERROR(IF(VLOOKUP(B177,'출력일보 20일'!$D$10:$E$70,2,FALSE)&gt;0,VLOOKUP(B177,'출력일보 20일'!$D$10:$E$70,2,FALSE),0),0)+IFERROR(IF(VLOOKUP(B177,'출력일보 20일'!$L$10:$M$70,2,FALSE)&gt;0,VLOOKUP(B177,'출력일보 20일'!$L$10:$M$70,2,FALSE),0),0)</f>
        <v>0</v>
      </c>
      <c r="AA177" s="63">
        <f>IFERROR(IF(VLOOKUP(B177,'출력일보 21일'!$D$10:$E$70,2,FALSE)&gt;0,VLOOKUP(B177,'출력일보 21일'!$D$10:$E$70,2,FALSE),0),0)+IFERROR(IF(VLOOKUP(B177,'출력일보 21일'!$L$10:$M$70,2,FALSE)&gt;0,VLOOKUP(B177,'출력일보 21일'!$L$10:$M$70,2,FALSE),0),0)</f>
        <v>0</v>
      </c>
      <c r="AB177" s="63">
        <f>IFERROR(IF(VLOOKUP(B177,'출력일보 22일'!$D$10:$E$70,2,FALSE)&gt;0,VLOOKUP(B177,'출력일보 22일'!$D$10:$E$70,2,FALSE),0),0)+IFERROR(IF(VLOOKUP(B177,'출력일보 22일'!$L$10:$M$70,2,FALSE)&gt;0,VLOOKUP(B177,'출력일보 22일'!$L$10:$M$70,2,FALSE),0),0)</f>
        <v>0</v>
      </c>
      <c r="AC177" s="63">
        <f>IFERROR(IF(VLOOKUP(B177,'출력일보 23일'!$D$10:$E$70,2,FALSE)&gt;0,VLOOKUP(B177,'출력일보 23일'!$D$10:$E$70,2,FALSE),0),0)+IFERROR(IF(VLOOKUP(B177,'출력일보 23일'!$L$10:$M$70,2,FALSE)&gt;0,VLOOKUP(B177,'출력일보 23일'!$L$10:$M$70,2,FALSE),0),0)</f>
        <v>0</v>
      </c>
      <c r="AD177" s="63">
        <f>IFERROR(IF(VLOOKUP(B177,'출력일보 24일'!$D$10:$E$70,2,FALSE)&gt;0,VLOOKUP(B177,'출력일보 24일'!$D$10:$E$70,2,FALSE),0),0)+IFERROR(IF(VLOOKUP(B177,'출력일보 24일'!$L$10:$M$70,2,FALSE)&gt;0,VLOOKUP(B177,'출력일보 24일'!$L$10:$M$70,2,FALSE),0),0)</f>
        <v>0</v>
      </c>
      <c r="AE177" s="63">
        <f>IFERROR(IF(VLOOKUP(B177,'출력일보 25일'!$D$10:$E$70,2,FALSE)&gt;0,VLOOKUP(B177,'출력일보 25일'!$D$10:$E$70,2,FALSE),0),0)+IFERROR(IF(VLOOKUP(B177,'출력일보 25일'!$L$10:$M$70,2,FALSE)&gt;0,VLOOKUP(B177,'출력일보 25일'!$L$10:$M$70,2,FALSE),0),0)</f>
        <v>0</v>
      </c>
      <c r="AF177" s="63">
        <f>IFERROR(IF(VLOOKUP(B177,'출력일보 26일'!$D$10:$E$70,2,FALSE)&gt;0,VLOOKUP(B177,'출력일보 26일'!$D$10:$E$70,2,FALSE),0),0)+IFERROR(IF(VLOOKUP(B177,'출력일보 26일'!$L$10:$M$70,2,FALSE)&gt;0,VLOOKUP(B177,'출력일보 26일'!$L$10:$M$70,2,FALSE),0),0)</f>
        <v>0</v>
      </c>
      <c r="AG177" s="63">
        <f>IFERROR(IF(VLOOKUP(B177,'출력일보 27일'!$D$10:$E$70,2,FALSE)&gt;0,VLOOKUP(B177,'출력일보 27일'!$D$10:$E$70,2,FALSE),0),0)+IFERROR(IF(VLOOKUP(B177,'출력일보 27일'!$L$10:$M$70,2,FALSE)&gt;0,VLOOKUP(B177,'출력일보 27일'!$L$10:$M$70,2,FALSE),0),0)</f>
        <v>0</v>
      </c>
      <c r="AH177" s="63">
        <f>IFERROR(IF(VLOOKUP(B177,'출력일보 28일'!$D$10:$E$70,2,FALSE)&gt;0,VLOOKUP(B177,'출력일보 28일'!$D$10:$E$70,2,FALSE),0),0)+IFERROR(IF(VLOOKUP(B177,'출력일보 28일'!$L$10:$M$70,2,FALSE)&gt;0,VLOOKUP(B177,'출력일보 28일'!$L$10:$M$70,2,FALSE),0),0)</f>
        <v>0</v>
      </c>
      <c r="AI177" s="63">
        <f>IFERROR(IF(VLOOKUP(B177,'출력일보 29일'!$D$10:$E$70,2,FALSE)&gt;0,VLOOKUP(B177,'출력일보 29일'!$D$10:$E$70,2,FALSE),0),0)+IFERROR(IF(VLOOKUP(B177,'출력일보 29일'!$L$10:$M$70,2,FALSE)&gt;0,VLOOKUP(B177,'출력일보 29일'!$L$10:$M$70,2,FALSE),0),0)</f>
        <v>0</v>
      </c>
      <c r="AJ177" s="63">
        <f>IFERROR(IF(VLOOKUP(B177,'출력일보 30일'!$D$10:$E$70,2,FALSE)&gt;0,VLOOKUP(B177,'출력일보 30일'!$D$10:$E$70,2,FALSE),0),0)+IFERROR(IF(VLOOKUP(B177,'출력일보 30일'!$L$10:$M$70,2,FALSE)&gt;0,VLOOKUP(B177,'출력일보 30일'!$L$10:$M$70,2,FALSE),0),0)</f>
        <v>0</v>
      </c>
      <c r="AK177" s="64">
        <f>IFERROR(IF(VLOOKUP(B177,'출력일보 31일'!$D$10:$E$70,2,FALSE)&gt;0,VLOOKUP(B177,'출력일보 31일'!$D$10:$E$70,2,FALSE),0),0)+IFERROR(IF(VLOOKUP(B177,'출력일보 31일'!$L$10:$M$70,2,FALSE)&gt;0,VLOOKUP(B177,'출력일보 31일'!$L$10:$M$70,2,FALSE),0),0)</f>
        <v>0</v>
      </c>
      <c r="AL177" s="75">
        <f t="shared" si="46"/>
        <v>0</v>
      </c>
      <c r="AM177" s="76">
        <f t="shared" si="47"/>
        <v>0</v>
      </c>
      <c r="AN177" s="77"/>
      <c r="AO177" s="95">
        <f t="shared" si="40"/>
        <v>0</v>
      </c>
      <c r="AP177" s="96">
        <f t="shared" si="41"/>
        <v>0</v>
      </c>
      <c r="AQ177" s="97">
        <f t="shared" si="42"/>
        <v>0</v>
      </c>
      <c r="AR177" s="97">
        <f t="shared" si="43"/>
        <v>0</v>
      </c>
      <c r="AS177" s="95">
        <f t="shared" si="44"/>
        <v>0</v>
      </c>
      <c r="AT177" s="96">
        <f t="shared" si="45"/>
        <v>0</v>
      </c>
      <c r="AU177" s="89"/>
      <c r="AV177" s="82"/>
      <c r="AW177" s="83"/>
      <c r="AX177" s="83"/>
      <c r="AY177" s="87"/>
    </row>
    <row r="178" spans="1:51" ht="30" customHeight="1">
      <c r="A178" s="148"/>
      <c r="B178" s="143"/>
      <c r="C178" s="143"/>
      <c r="D178" s="143"/>
      <c r="E178" s="143"/>
      <c r="F178" s="144"/>
      <c r="G178" s="62">
        <f>IFERROR(IF(VLOOKUP(B178,'출력일보 1일'!$D$10:$E$70,2,FALSE)&gt;0,VLOOKUP(B178,'출력일보 1일'!$D$10:$E$70,2,FALSE),0),0)+IFERROR(IF(VLOOKUP(B178,'출력일보 1일'!$L$10:$M$70,2,FALSE)&gt;0,VLOOKUP(B178,'출력일보 1일'!$L$10:$M$70,2,FALSE),0),0)</f>
        <v>0</v>
      </c>
      <c r="H178" s="63">
        <f>IFERROR(IF(VLOOKUP(B178,'출력일보 2일'!$D$10:$E$70,2,FALSE)&gt;0,VLOOKUP(B178,'출력일보 2일'!$D$10:$E$70,2,FALSE),0),0)+IFERROR(IF(VLOOKUP(B178,'출력일보 2일'!$L$10:$M$70,2,FALSE)&gt;0,VLOOKUP(B178,'출력일보 2일'!$L$10:$M$70,2,FALSE),0),0)</f>
        <v>0</v>
      </c>
      <c r="I178" s="63">
        <f>IFERROR(IF(VLOOKUP(B178,'출력일보 3일'!$D$10:$E$70,2,FALSE)&gt;0,VLOOKUP(B178,'출력일보 3일'!$D$10:$E$70,2,FALSE),0),0)+IFERROR(IF(VLOOKUP(B178,'출력일보 3일'!$L$10:$M$70,2,FALSE)&gt;0,VLOOKUP(B178,'출력일보 3일'!$L$10:$M$70,2,FALSE),0),0)</f>
        <v>0</v>
      </c>
      <c r="J178" s="63">
        <f>IFERROR(IF(VLOOKUP(B178,'출력일보 4일'!$D$10:$E$70,2,FALSE)&gt;0,VLOOKUP(B178,'출력일보 4일'!$D$10:$E$70,2,FALSE),0),0)+IFERROR(IF(VLOOKUP(B178,'출력일보 4일'!$L$10:$M$70,2,FALSE)&gt;0,VLOOKUP(B178,'출력일보 4일'!$L$10:$M$70,2,FALSE),0),0)</f>
        <v>0</v>
      </c>
      <c r="K178" s="63">
        <f>IFERROR(IF(VLOOKUP(B178,'출력일보 5일'!$D$10:$E$70,2,FALSE)&gt;0,VLOOKUP(B178,'출력일보 5일'!$D$10:$E$70,2,FALSE),0),0)+IFERROR(IF(VLOOKUP(B178,'출력일보 5일'!$L$10:$M$70,2,FALSE)&gt;0,VLOOKUP(B178,'출력일보 5일'!$L$10:$M$70,2,FALSE),0),0)</f>
        <v>0</v>
      </c>
      <c r="L178" s="63">
        <f>IFERROR(IF(VLOOKUP(B178,'출력일보 6일'!$D$10:$E$70,2,FALSE)&gt;0,VLOOKUP(B178,'출력일보 6일'!$D$10:$E$70,2,FALSE),0),0)+IFERROR(IF(VLOOKUP(B178,'출력일보 6일'!$L$10:$M$70,2,FALSE)&gt;0,VLOOKUP(B178,'출력일보 6일'!$L$10:$M$70,2,FALSE),0),0)</f>
        <v>0</v>
      </c>
      <c r="M178" s="63">
        <f>IFERROR(IF(VLOOKUP(B178,'출력일보 7일'!$D$10:$E$70,2,FALSE)&gt;0,VLOOKUP(B178,'출력일보 7일'!$D$10:$E$70,2,FALSE),0),0)+IFERROR(IF(VLOOKUP(B178,'출력일보 7일'!$L$10:$M$70,2,FALSE)&gt;0,VLOOKUP(B178,'출력일보 7일'!$L$10:$M$70,2,FALSE),0),0)</f>
        <v>0</v>
      </c>
      <c r="N178" s="63">
        <f>IFERROR(IF(VLOOKUP(B178,'출력일보 8일'!$D$10:$E$70,2,FALSE)&gt;0,VLOOKUP(B178,'출력일보 8일'!$D$10:$E$70,2,FALSE),0),0)+IFERROR(IF(VLOOKUP(B178,'출력일보 8일'!$L$10:$M$70,2,FALSE)&gt;0,VLOOKUP(B178,'출력일보 8일'!$L$10:$M$70,2,FALSE),0),0)</f>
        <v>0</v>
      </c>
      <c r="O178" s="63">
        <f>IFERROR(IF(VLOOKUP(B178,'출력일보 9일'!$D$10:$E$70,2,FALSE)&gt;0,VLOOKUP(B178,'출력일보 9일'!$D$10:$E$70,2,FALSE),0),0)+IFERROR(IF(VLOOKUP(B178,'출력일보 9일'!$L$10:$M$70,2,FALSE)&gt;0,VLOOKUP(B178,'출력일보 9일'!$L$10:$M$70,2,FALSE),0),0)</f>
        <v>0</v>
      </c>
      <c r="P178" s="63">
        <f>IFERROR(IF(VLOOKUP(B178,'출력일보 10일'!$D$10:$E$70,2,FALSE)&gt;0,VLOOKUP(B178,'출력일보 10일'!$D$10:$E$70,2,FALSE),0),0)+IFERROR(IF(VLOOKUP(B178,'출력일보 10일'!$L$10:$M$70,2,FALSE)&gt;0,VLOOKUP(B178,'출력일보 10일'!$L$10:$M$70,2,FALSE),0),0)</f>
        <v>0</v>
      </c>
      <c r="Q178" s="63">
        <f>IFERROR(IF(VLOOKUP(B178,'출력일보 11일'!$D$10:$E$70,2,FALSE)&gt;0,VLOOKUP(B178,'출력일보 11일'!$D$10:$E$70,2,FALSE),0),0)+IFERROR(IF(VLOOKUP(B178,'출력일보 11일'!$L$10:$M$70,2,FALSE)&gt;0,VLOOKUP(B178,'출력일보 11일'!$L$10:$M$70,2,FALSE),0),0)</f>
        <v>0</v>
      </c>
      <c r="R178" s="63">
        <f>IFERROR(IF(VLOOKUP(B178,'출력일보 12일'!$D$10:$E$70,2,FALSE)&gt;0,VLOOKUP(B178,'출력일보 12일'!$D$10:$E$70,2,FALSE),0),0)+IFERROR(IF(VLOOKUP(B178,'출력일보 12일'!$L$10:$M$70,2,FALSE)&gt;0,VLOOKUP(B178,'출력일보 12일'!$L$10:$M$70,2,FALSE),0),0)</f>
        <v>0</v>
      </c>
      <c r="S178" s="63">
        <f>IFERROR(IF(VLOOKUP(B178,'출력일보 13일'!$D$10:$E$70,2,FALSE)&gt;0,VLOOKUP(B178,'출력일보 13일'!$D$10:$E$70,2,FALSE),0),0)+IFERROR(IF(VLOOKUP(B178,'출력일보 13일'!$L$10:$M$70,2,FALSE)&gt;0,VLOOKUP(B178,'출력일보 13일'!$L$10:$M$70,2,FALSE),0),0)</f>
        <v>0</v>
      </c>
      <c r="T178" s="63">
        <f>IFERROR(IF(VLOOKUP(B178,'출력일보 14일'!$D$10:$E$70,2,FALSE)&gt;0,VLOOKUP(B178,'출력일보 14일'!$D$10:$E$70,2,FALSE),0),0)+IFERROR(IF(VLOOKUP(B178,'출력일보 14일'!$L$10:$M$70,2,FALSE)&gt;0,VLOOKUP(B178,'출력일보 14일'!$L$10:$M$70,2,FALSE),0),0)</f>
        <v>0</v>
      </c>
      <c r="U178" s="63">
        <f>IFERROR(IF(VLOOKUP(B178,'출력일보 15일'!$D$10:$E$70,2,FALSE)&gt;0,VLOOKUP(B178,'출력일보 15일'!$D$10:$E$70,2,FALSE),0),0)+IFERROR(IF(VLOOKUP(B178,'출력일보 15일'!$L$10:$M$70,2,FALSE)&gt;0,VLOOKUP(B178,'출력일보 15일'!$L$10:$M$70,2,FALSE),0),0)</f>
        <v>0</v>
      </c>
      <c r="V178" s="63">
        <f>IFERROR(IF(VLOOKUP(B178,'출력일보 16일'!$D$10:$E$70,2,FALSE)&gt;0,VLOOKUP(B178,'출력일보 16일'!$D$10:$E$70,2,FALSE),0),0)+IFERROR(IF(VLOOKUP(B178,'출력일보 16일'!$L$10:$M$70,2,FALSE)&gt;0,VLOOKUP(B178,'출력일보 16일'!$L$10:$M$70,2,FALSE),0),0)</f>
        <v>0</v>
      </c>
      <c r="W178" s="63">
        <f>IFERROR(IF(VLOOKUP(B178,'출력일보 17일'!$D$10:$E$70,2,FALSE)&gt;0,VLOOKUP(B178,'출력일보 17일'!$D$10:$E$70,2,FALSE),0),0)+IFERROR(IF(VLOOKUP(B178,'출력일보 17일'!$L$10:$M$70,2,FALSE)&gt;0,VLOOKUP(B178,'출력일보 17일'!$L$10:$M$70,2,FALSE),0),0)</f>
        <v>0</v>
      </c>
      <c r="X178" s="63">
        <f>IFERROR(IF(VLOOKUP(B178,'출력일보 18일'!$D$10:$E$70,2,FALSE)&gt;0,VLOOKUP(B178,'출력일보 18일'!$D$10:$E$70,2,FALSE),0),0)+IFERROR(IF(VLOOKUP(B178,'출력일보 18일'!$L$10:$M$70,2,FALSE)&gt;0,VLOOKUP(B178,'출력일보 18일'!$L$10:$M$70,2,FALSE),0),0)</f>
        <v>0</v>
      </c>
      <c r="Y178" s="63">
        <f>IFERROR(IF(VLOOKUP(B178,'출력일보 19일'!$D$10:$E$70,2,FALSE)&gt;0,VLOOKUP(B178,'출력일보 19일'!$D$10:$E$70,2,FALSE),0),0)+IFERROR(IF(VLOOKUP(B178,'출력일보 19일'!$L$10:$M$70,2,FALSE)&gt;0,VLOOKUP(B178,'출력일보 19일'!$L$10:$M$70,2,FALSE),0),0)</f>
        <v>0</v>
      </c>
      <c r="Z178" s="63">
        <f>IFERROR(IF(VLOOKUP(B178,'출력일보 20일'!$D$10:$E$70,2,FALSE)&gt;0,VLOOKUP(B178,'출력일보 20일'!$D$10:$E$70,2,FALSE),0),0)+IFERROR(IF(VLOOKUP(B178,'출력일보 20일'!$L$10:$M$70,2,FALSE)&gt;0,VLOOKUP(B178,'출력일보 20일'!$L$10:$M$70,2,FALSE),0),0)</f>
        <v>0</v>
      </c>
      <c r="AA178" s="63">
        <f>IFERROR(IF(VLOOKUP(B178,'출력일보 21일'!$D$10:$E$70,2,FALSE)&gt;0,VLOOKUP(B178,'출력일보 21일'!$D$10:$E$70,2,FALSE),0),0)+IFERROR(IF(VLOOKUP(B178,'출력일보 21일'!$L$10:$M$70,2,FALSE)&gt;0,VLOOKUP(B178,'출력일보 21일'!$L$10:$M$70,2,FALSE),0),0)</f>
        <v>0</v>
      </c>
      <c r="AB178" s="63">
        <f>IFERROR(IF(VLOOKUP(B178,'출력일보 22일'!$D$10:$E$70,2,FALSE)&gt;0,VLOOKUP(B178,'출력일보 22일'!$D$10:$E$70,2,FALSE),0),0)+IFERROR(IF(VLOOKUP(B178,'출력일보 22일'!$L$10:$M$70,2,FALSE)&gt;0,VLOOKUP(B178,'출력일보 22일'!$L$10:$M$70,2,FALSE),0),0)</f>
        <v>0</v>
      </c>
      <c r="AC178" s="63">
        <f>IFERROR(IF(VLOOKUP(B178,'출력일보 23일'!$D$10:$E$70,2,FALSE)&gt;0,VLOOKUP(B178,'출력일보 23일'!$D$10:$E$70,2,FALSE),0),0)+IFERROR(IF(VLOOKUP(B178,'출력일보 23일'!$L$10:$M$70,2,FALSE)&gt;0,VLOOKUP(B178,'출력일보 23일'!$L$10:$M$70,2,FALSE),0),0)</f>
        <v>0</v>
      </c>
      <c r="AD178" s="63">
        <f>IFERROR(IF(VLOOKUP(B178,'출력일보 24일'!$D$10:$E$70,2,FALSE)&gt;0,VLOOKUP(B178,'출력일보 24일'!$D$10:$E$70,2,FALSE),0),0)+IFERROR(IF(VLOOKUP(B178,'출력일보 24일'!$L$10:$M$70,2,FALSE)&gt;0,VLOOKUP(B178,'출력일보 24일'!$L$10:$M$70,2,FALSE),0),0)</f>
        <v>0</v>
      </c>
      <c r="AE178" s="63">
        <f>IFERROR(IF(VLOOKUP(B178,'출력일보 25일'!$D$10:$E$70,2,FALSE)&gt;0,VLOOKUP(B178,'출력일보 25일'!$D$10:$E$70,2,FALSE),0),0)+IFERROR(IF(VLOOKUP(B178,'출력일보 25일'!$L$10:$M$70,2,FALSE)&gt;0,VLOOKUP(B178,'출력일보 25일'!$L$10:$M$70,2,FALSE),0),0)</f>
        <v>0</v>
      </c>
      <c r="AF178" s="63">
        <f>IFERROR(IF(VLOOKUP(B178,'출력일보 26일'!$D$10:$E$70,2,FALSE)&gt;0,VLOOKUP(B178,'출력일보 26일'!$D$10:$E$70,2,FALSE),0),0)+IFERROR(IF(VLOOKUP(B178,'출력일보 26일'!$L$10:$M$70,2,FALSE)&gt;0,VLOOKUP(B178,'출력일보 26일'!$L$10:$M$70,2,FALSE),0),0)</f>
        <v>0</v>
      </c>
      <c r="AG178" s="63">
        <f>IFERROR(IF(VLOOKUP(B178,'출력일보 27일'!$D$10:$E$70,2,FALSE)&gt;0,VLOOKUP(B178,'출력일보 27일'!$D$10:$E$70,2,FALSE),0),0)+IFERROR(IF(VLOOKUP(B178,'출력일보 27일'!$L$10:$M$70,2,FALSE)&gt;0,VLOOKUP(B178,'출력일보 27일'!$L$10:$M$70,2,FALSE),0),0)</f>
        <v>0</v>
      </c>
      <c r="AH178" s="63">
        <f>IFERROR(IF(VLOOKUP(B178,'출력일보 28일'!$D$10:$E$70,2,FALSE)&gt;0,VLOOKUP(B178,'출력일보 28일'!$D$10:$E$70,2,FALSE),0),0)+IFERROR(IF(VLOOKUP(B178,'출력일보 28일'!$L$10:$M$70,2,FALSE)&gt;0,VLOOKUP(B178,'출력일보 28일'!$L$10:$M$70,2,FALSE),0),0)</f>
        <v>0</v>
      </c>
      <c r="AI178" s="63">
        <f>IFERROR(IF(VLOOKUP(B178,'출력일보 29일'!$D$10:$E$70,2,FALSE)&gt;0,VLOOKUP(B178,'출력일보 29일'!$D$10:$E$70,2,FALSE),0),0)+IFERROR(IF(VLOOKUP(B178,'출력일보 29일'!$L$10:$M$70,2,FALSE)&gt;0,VLOOKUP(B178,'출력일보 29일'!$L$10:$M$70,2,FALSE),0),0)</f>
        <v>0</v>
      </c>
      <c r="AJ178" s="63">
        <f>IFERROR(IF(VLOOKUP(B178,'출력일보 30일'!$D$10:$E$70,2,FALSE)&gt;0,VLOOKUP(B178,'출력일보 30일'!$D$10:$E$70,2,FALSE),0),0)+IFERROR(IF(VLOOKUP(B178,'출력일보 30일'!$L$10:$M$70,2,FALSE)&gt;0,VLOOKUP(B178,'출력일보 30일'!$L$10:$M$70,2,FALSE),0),0)</f>
        <v>0</v>
      </c>
      <c r="AK178" s="64">
        <f>IFERROR(IF(VLOOKUP(B178,'출력일보 31일'!$D$10:$E$70,2,FALSE)&gt;0,VLOOKUP(B178,'출력일보 31일'!$D$10:$E$70,2,FALSE),0),0)+IFERROR(IF(VLOOKUP(B178,'출력일보 31일'!$L$10:$M$70,2,FALSE)&gt;0,VLOOKUP(B178,'출력일보 31일'!$L$10:$M$70,2,FALSE),0),0)</f>
        <v>0</v>
      </c>
      <c r="AL178" s="75">
        <f t="shared" si="46"/>
        <v>0</v>
      </c>
      <c r="AM178" s="76">
        <f t="shared" si="47"/>
        <v>0</v>
      </c>
      <c r="AN178" s="77"/>
      <c r="AO178" s="95">
        <f t="shared" si="40"/>
        <v>0</v>
      </c>
      <c r="AP178" s="96">
        <f t="shared" si="41"/>
        <v>0</v>
      </c>
      <c r="AQ178" s="97">
        <f t="shared" si="42"/>
        <v>0</v>
      </c>
      <c r="AR178" s="97">
        <f t="shared" si="43"/>
        <v>0</v>
      </c>
      <c r="AS178" s="95">
        <f t="shared" si="44"/>
        <v>0</v>
      </c>
      <c r="AT178" s="96">
        <f t="shared" si="45"/>
        <v>0</v>
      </c>
      <c r="AU178" s="89"/>
      <c r="AV178" s="82"/>
      <c r="AW178" s="83"/>
      <c r="AX178" s="83"/>
      <c r="AY178" s="87"/>
    </row>
    <row r="179" spans="1:51" ht="30" customHeight="1">
      <c r="A179" s="148"/>
      <c r="B179" s="141"/>
      <c r="C179" s="141"/>
      <c r="D179" s="141"/>
      <c r="E179" s="141"/>
      <c r="F179" s="142"/>
      <c r="G179" s="62">
        <f>IFERROR(IF(VLOOKUP(B179,'출력일보 1일'!$D$10:$E$70,2,FALSE)&gt;0,VLOOKUP(B179,'출력일보 1일'!$D$10:$E$70,2,FALSE),0),0)+IFERROR(IF(VLOOKUP(B179,'출력일보 1일'!$L$10:$M$70,2,FALSE)&gt;0,VLOOKUP(B179,'출력일보 1일'!$L$10:$M$70,2,FALSE),0),0)</f>
        <v>0</v>
      </c>
      <c r="H179" s="63">
        <f>IFERROR(IF(VLOOKUP(B179,'출력일보 2일'!$D$10:$E$70,2,FALSE)&gt;0,VLOOKUP(B179,'출력일보 2일'!$D$10:$E$70,2,FALSE),0),0)+IFERROR(IF(VLOOKUP(B179,'출력일보 2일'!$L$10:$M$70,2,FALSE)&gt;0,VLOOKUP(B179,'출력일보 2일'!$L$10:$M$70,2,FALSE),0),0)</f>
        <v>0</v>
      </c>
      <c r="I179" s="63">
        <f>IFERROR(IF(VLOOKUP(B179,'출력일보 3일'!$D$10:$E$70,2,FALSE)&gt;0,VLOOKUP(B179,'출력일보 3일'!$D$10:$E$70,2,FALSE),0),0)+IFERROR(IF(VLOOKUP(B179,'출력일보 3일'!$L$10:$M$70,2,FALSE)&gt;0,VLOOKUP(B179,'출력일보 3일'!$L$10:$M$70,2,FALSE),0),0)</f>
        <v>0</v>
      </c>
      <c r="J179" s="63">
        <f>IFERROR(IF(VLOOKUP(B179,'출력일보 4일'!$D$10:$E$70,2,FALSE)&gt;0,VLOOKUP(B179,'출력일보 4일'!$D$10:$E$70,2,FALSE),0),0)+IFERROR(IF(VLOOKUP(B179,'출력일보 4일'!$L$10:$M$70,2,FALSE)&gt;0,VLOOKUP(B179,'출력일보 4일'!$L$10:$M$70,2,FALSE),0),0)</f>
        <v>0</v>
      </c>
      <c r="K179" s="63">
        <f>IFERROR(IF(VLOOKUP(B179,'출력일보 5일'!$D$10:$E$70,2,FALSE)&gt;0,VLOOKUP(B179,'출력일보 5일'!$D$10:$E$70,2,FALSE),0),0)+IFERROR(IF(VLOOKUP(B179,'출력일보 5일'!$L$10:$M$70,2,FALSE)&gt;0,VLOOKUP(B179,'출력일보 5일'!$L$10:$M$70,2,FALSE),0),0)</f>
        <v>0</v>
      </c>
      <c r="L179" s="63">
        <f>IFERROR(IF(VLOOKUP(B179,'출력일보 6일'!$D$10:$E$70,2,FALSE)&gt;0,VLOOKUP(B179,'출력일보 6일'!$D$10:$E$70,2,FALSE),0),0)+IFERROR(IF(VLOOKUP(B179,'출력일보 6일'!$L$10:$M$70,2,FALSE)&gt;0,VLOOKUP(B179,'출력일보 6일'!$L$10:$M$70,2,FALSE),0),0)</f>
        <v>0</v>
      </c>
      <c r="M179" s="63">
        <f>IFERROR(IF(VLOOKUP(B179,'출력일보 7일'!$D$10:$E$70,2,FALSE)&gt;0,VLOOKUP(B179,'출력일보 7일'!$D$10:$E$70,2,FALSE),0),0)+IFERROR(IF(VLOOKUP(B179,'출력일보 7일'!$L$10:$M$70,2,FALSE)&gt;0,VLOOKUP(B179,'출력일보 7일'!$L$10:$M$70,2,FALSE),0),0)</f>
        <v>0</v>
      </c>
      <c r="N179" s="63">
        <f>IFERROR(IF(VLOOKUP(B179,'출력일보 8일'!$D$10:$E$70,2,FALSE)&gt;0,VLOOKUP(B179,'출력일보 8일'!$D$10:$E$70,2,FALSE),0),0)+IFERROR(IF(VLOOKUP(B179,'출력일보 8일'!$L$10:$M$70,2,FALSE)&gt;0,VLOOKUP(B179,'출력일보 8일'!$L$10:$M$70,2,FALSE),0),0)</f>
        <v>0</v>
      </c>
      <c r="O179" s="63">
        <f>IFERROR(IF(VLOOKUP(B179,'출력일보 9일'!$D$10:$E$70,2,FALSE)&gt;0,VLOOKUP(B179,'출력일보 9일'!$D$10:$E$70,2,FALSE),0),0)+IFERROR(IF(VLOOKUP(B179,'출력일보 9일'!$L$10:$M$70,2,FALSE)&gt;0,VLOOKUP(B179,'출력일보 9일'!$L$10:$M$70,2,FALSE),0),0)</f>
        <v>0</v>
      </c>
      <c r="P179" s="63">
        <f>IFERROR(IF(VLOOKUP(B179,'출력일보 10일'!$D$10:$E$70,2,FALSE)&gt;0,VLOOKUP(B179,'출력일보 10일'!$D$10:$E$70,2,FALSE),0),0)+IFERROR(IF(VLOOKUP(B179,'출력일보 10일'!$L$10:$M$70,2,FALSE)&gt;0,VLOOKUP(B179,'출력일보 10일'!$L$10:$M$70,2,FALSE),0),0)</f>
        <v>0</v>
      </c>
      <c r="Q179" s="63">
        <f>IFERROR(IF(VLOOKUP(B179,'출력일보 11일'!$D$10:$E$70,2,FALSE)&gt;0,VLOOKUP(B179,'출력일보 11일'!$D$10:$E$70,2,FALSE),0),0)+IFERROR(IF(VLOOKUP(B179,'출력일보 11일'!$L$10:$M$70,2,FALSE)&gt;0,VLOOKUP(B179,'출력일보 11일'!$L$10:$M$70,2,FALSE),0),0)</f>
        <v>0</v>
      </c>
      <c r="R179" s="63">
        <f>IFERROR(IF(VLOOKUP(B179,'출력일보 12일'!$D$10:$E$70,2,FALSE)&gt;0,VLOOKUP(B179,'출력일보 12일'!$D$10:$E$70,2,FALSE),0),0)+IFERROR(IF(VLOOKUP(B179,'출력일보 12일'!$L$10:$M$70,2,FALSE)&gt;0,VLOOKUP(B179,'출력일보 12일'!$L$10:$M$70,2,FALSE),0),0)</f>
        <v>0</v>
      </c>
      <c r="S179" s="63">
        <f>IFERROR(IF(VLOOKUP(B179,'출력일보 13일'!$D$10:$E$70,2,FALSE)&gt;0,VLOOKUP(B179,'출력일보 13일'!$D$10:$E$70,2,FALSE),0),0)+IFERROR(IF(VLOOKUP(B179,'출력일보 13일'!$L$10:$M$70,2,FALSE)&gt;0,VLOOKUP(B179,'출력일보 13일'!$L$10:$M$70,2,FALSE),0),0)</f>
        <v>0</v>
      </c>
      <c r="T179" s="63">
        <f>IFERROR(IF(VLOOKUP(B179,'출력일보 14일'!$D$10:$E$70,2,FALSE)&gt;0,VLOOKUP(B179,'출력일보 14일'!$D$10:$E$70,2,FALSE),0),0)+IFERROR(IF(VLOOKUP(B179,'출력일보 14일'!$L$10:$M$70,2,FALSE)&gt;0,VLOOKUP(B179,'출력일보 14일'!$L$10:$M$70,2,FALSE),0),0)</f>
        <v>0</v>
      </c>
      <c r="U179" s="63">
        <f>IFERROR(IF(VLOOKUP(B179,'출력일보 15일'!$D$10:$E$70,2,FALSE)&gt;0,VLOOKUP(B179,'출력일보 15일'!$D$10:$E$70,2,FALSE),0),0)+IFERROR(IF(VLOOKUP(B179,'출력일보 15일'!$L$10:$M$70,2,FALSE)&gt;0,VLOOKUP(B179,'출력일보 15일'!$L$10:$M$70,2,FALSE),0),0)</f>
        <v>0</v>
      </c>
      <c r="V179" s="63">
        <f>IFERROR(IF(VLOOKUP(B179,'출력일보 16일'!$D$10:$E$70,2,FALSE)&gt;0,VLOOKUP(B179,'출력일보 16일'!$D$10:$E$70,2,FALSE),0),0)+IFERROR(IF(VLOOKUP(B179,'출력일보 16일'!$L$10:$M$70,2,FALSE)&gt;0,VLOOKUP(B179,'출력일보 16일'!$L$10:$M$70,2,FALSE),0),0)</f>
        <v>0</v>
      </c>
      <c r="W179" s="63">
        <f>IFERROR(IF(VLOOKUP(B179,'출력일보 17일'!$D$10:$E$70,2,FALSE)&gt;0,VLOOKUP(B179,'출력일보 17일'!$D$10:$E$70,2,FALSE),0),0)+IFERROR(IF(VLOOKUP(B179,'출력일보 17일'!$L$10:$M$70,2,FALSE)&gt;0,VLOOKUP(B179,'출력일보 17일'!$L$10:$M$70,2,FALSE),0),0)</f>
        <v>0</v>
      </c>
      <c r="X179" s="63">
        <f>IFERROR(IF(VLOOKUP(B179,'출력일보 18일'!$D$10:$E$70,2,FALSE)&gt;0,VLOOKUP(B179,'출력일보 18일'!$D$10:$E$70,2,FALSE),0),0)+IFERROR(IF(VLOOKUP(B179,'출력일보 18일'!$L$10:$M$70,2,FALSE)&gt;0,VLOOKUP(B179,'출력일보 18일'!$L$10:$M$70,2,FALSE),0),0)</f>
        <v>0</v>
      </c>
      <c r="Y179" s="63">
        <f>IFERROR(IF(VLOOKUP(B179,'출력일보 19일'!$D$10:$E$70,2,FALSE)&gt;0,VLOOKUP(B179,'출력일보 19일'!$D$10:$E$70,2,FALSE),0),0)+IFERROR(IF(VLOOKUP(B179,'출력일보 19일'!$L$10:$M$70,2,FALSE)&gt;0,VLOOKUP(B179,'출력일보 19일'!$L$10:$M$70,2,FALSE),0),0)</f>
        <v>0</v>
      </c>
      <c r="Z179" s="63">
        <f>IFERROR(IF(VLOOKUP(B179,'출력일보 20일'!$D$10:$E$70,2,FALSE)&gt;0,VLOOKUP(B179,'출력일보 20일'!$D$10:$E$70,2,FALSE),0),0)+IFERROR(IF(VLOOKUP(B179,'출력일보 20일'!$L$10:$M$70,2,FALSE)&gt;0,VLOOKUP(B179,'출력일보 20일'!$L$10:$M$70,2,FALSE),0),0)</f>
        <v>0</v>
      </c>
      <c r="AA179" s="63">
        <f>IFERROR(IF(VLOOKUP(B179,'출력일보 21일'!$D$10:$E$70,2,FALSE)&gt;0,VLOOKUP(B179,'출력일보 21일'!$D$10:$E$70,2,FALSE),0),0)+IFERROR(IF(VLOOKUP(B179,'출력일보 21일'!$L$10:$M$70,2,FALSE)&gt;0,VLOOKUP(B179,'출력일보 21일'!$L$10:$M$70,2,FALSE),0),0)</f>
        <v>0</v>
      </c>
      <c r="AB179" s="63">
        <f>IFERROR(IF(VLOOKUP(B179,'출력일보 22일'!$D$10:$E$70,2,FALSE)&gt;0,VLOOKUP(B179,'출력일보 22일'!$D$10:$E$70,2,FALSE),0),0)+IFERROR(IF(VLOOKUP(B179,'출력일보 22일'!$L$10:$M$70,2,FALSE)&gt;0,VLOOKUP(B179,'출력일보 22일'!$L$10:$M$70,2,FALSE),0),0)</f>
        <v>0</v>
      </c>
      <c r="AC179" s="63">
        <f>IFERROR(IF(VLOOKUP(B179,'출력일보 23일'!$D$10:$E$70,2,FALSE)&gt;0,VLOOKUP(B179,'출력일보 23일'!$D$10:$E$70,2,FALSE),0),0)+IFERROR(IF(VLOOKUP(B179,'출력일보 23일'!$L$10:$M$70,2,FALSE)&gt;0,VLOOKUP(B179,'출력일보 23일'!$L$10:$M$70,2,FALSE),0),0)</f>
        <v>0</v>
      </c>
      <c r="AD179" s="63">
        <f>IFERROR(IF(VLOOKUP(B179,'출력일보 24일'!$D$10:$E$70,2,FALSE)&gt;0,VLOOKUP(B179,'출력일보 24일'!$D$10:$E$70,2,FALSE),0),0)+IFERROR(IF(VLOOKUP(B179,'출력일보 24일'!$L$10:$M$70,2,FALSE)&gt;0,VLOOKUP(B179,'출력일보 24일'!$L$10:$M$70,2,FALSE),0),0)</f>
        <v>0</v>
      </c>
      <c r="AE179" s="63">
        <f>IFERROR(IF(VLOOKUP(B179,'출력일보 25일'!$D$10:$E$70,2,FALSE)&gt;0,VLOOKUP(B179,'출력일보 25일'!$D$10:$E$70,2,FALSE),0),0)+IFERROR(IF(VLOOKUP(B179,'출력일보 25일'!$L$10:$M$70,2,FALSE)&gt;0,VLOOKUP(B179,'출력일보 25일'!$L$10:$M$70,2,FALSE),0),0)</f>
        <v>0</v>
      </c>
      <c r="AF179" s="63">
        <f>IFERROR(IF(VLOOKUP(B179,'출력일보 26일'!$D$10:$E$70,2,FALSE)&gt;0,VLOOKUP(B179,'출력일보 26일'!$D$10:$E$70,2,FALSE),0),0)+IFERROR(IF(VLOOKUP(B179,'출력일보 26일'!$L$10:$M$70,2,FALSE)&gt;0,VLOOKUP(B179,'출력일보 26일'!$L$10:$M$70,2,FALSE),0),0)</f>
        <v>0</v>
      </c>
      <c r="AG179" s="63">
        <f>IFERROR(IF(VLOOKUP(B179,'출력일보 27일'!$D$10:$E$70,2,FALSE)&gt;0,VLOOKUP(B179,'출력일보 27일'!$D$10:$E$70,2,FALSE),0),0)+IFERROR(IF(VLOOKUP(B179,'출력일보 27일'!$L$10:$M$70,2,FALSE)&gt;0,VLOOKUP(B179,'출력일보 27일'!$L$10:$M$70,2,FALSE),0),0)</f>
        <v>0</v>
      </c>
      <c r="AH179" s="63">
        <f>IFERROR(IF(VLOOKUP(B179,'출력일보 28일'!$D$10:$E$70,2,FALSE)&gt;0,VLOOKUP(B179,'출력일보 28일'!$D$10:$E$70,2,FALSE),0),0)+IFERROR(IF(VLOOKUP(B179,'출력일보 28일'!$L$10:$M$70,2,FALSE)&gt;0,VLOOKUP(B179,'출력일보 28일'!$L$10:$M$70,2,FALSE),0),0)</f>
        <v>0</v>
      </c>
      <c r="AI179" s="63">
        <f>IFERROR(IF(VLOOKUP(B179,'출력일보 29일'!$D$10:$E$70,2,FALSE)&gt;0,VLOOKUP(B179,'출력일보 29일'!$D$10:$E$70,2,FALSE),0),0)+IFERROR(IF(VLOOKUP(B179,'출력일보 29일'!$L$10:$M$70,2,FALSE)&gt;0,VLOOKUP(B179,'출력일보 29일'!$L$10:$M$70,2,FALSE),0),0)</f>
        <v>0</v>
      </c>
      <c r="AJ179" s="63">
        <f>IFERROR(IF(VLOOKUP(B179,'출력일보 30일'!$D$10:$E$70,2,FALSE)&gt;0,VLOOKUP(B179,'출력일보 30일'!$D$10:$E$70,2,FALSE),0),0)+IFERROR(IF(VLOOKUP(B179,'출력일보 30일'!$L$10:$M$70,2,FALSE)&gt;0,VLOOKUP(B179,'출력일보 30일'!$L$10:$M$70,2,FALSE),0),0)</f>
        <v>0</v>
      </c>
      <c r="AK179" s="64">
        <f>IFERROR(IF(VLOOKUP(B179,'출력일보 31일'!$D$10:$E$70,2,FALSE)&gt;0,VLOOKUP(B179,'출력일보 31일'!$D$10:$E$70,2,FALSE),0),0)+IFERROR(IF(VLOOKUP(B179,'출력일보 31일'!$L$10:$M$70,2,FALSE)&gt;0,VLOOKUP(B179,'출력일보 31일'!$L$10:$M$70,2,FALSE),0),0)</f>
        <v>0</v>
      </c>
      <c r="AL179" s="75">
        <f t="shared" si="46"/>
        <v>0</v>
      </c>
      <c r="AM179" s="76">
        <f t="shared" si="47"/>
        <v>0</v>
      </c>
      <c r="AN179" s="77"/>
      <c r="AO179" s="95">
        <f t="shared" si="40"/>
        <v>0</v>
      </c>
      <c r="AP179" s="96">
        <f t="shared" si="41"/>
        <v>0</v>
      </c>
      <c r="AQ179" s="97">
        <f t="shared" si="42"/>
        <v>0</v>
      </c>
      <c r="AR179" s="97">
        <f t="shared" si="43"/>
        <v>0</v>
      </c>
      <c r="AS179" s="95">
        <f t="shared" si="44"/>
        <v>0</v>
      </c>
      <c r="AT179" s="96">
        <f t="shared" si="45"/>
        <v>0</v>
      </c>
      <c r="AU179" s="89"/>
      <c r="AV179" s="82"/>
      <c r="AW179" s="83"/>
      <c r="AX179" s="83"/>
      <c r="AY179" s="87"/>
    </row>
    <row r="180" spans="1:51" ht="30" customHeight="1">
      <c r="A180" s="148"/>
      <c r="B180" s="141"/>
      <c r="C180" s="141"/>
      <c r="D180" s="141"/>
      <c r="E180" s="141"/>
      <c r="F180" s="142"/>
      <c r="G180" s="62">
        <f>IFERROR(IF(VLOOKUP(B180,'출력일보 1일'!$D$10:$E$70,2,FALSE)&gt;0,VLOOKUP(B180,'출력일보 1일'!$D$10:$E$70,2,FALSE),0),0)+IFERROR(IF(VLOOKUP(B180,'출력일보 1일'!$L$10:$M$70,2,FALSE)&gt;0,VLOOKUP(B180,'출력일보 1일'!$L$10:$M$70,2,FALSE),0),0)</f>
        <v>0</v>
      </c>
      <c r="H180" s="63">
        <f>IFERROR(IF(VLOOKUP(B180,'출력일보 2일'!$D$10:$E$70,2,FALSE)&gt;0,VLOOKUP(B180,'출력일보 2일'!$D$10:$E$70,2,FALSE),0),0)+IFERROR(IF(VLOOKUP(B180,'출력일보 2일'!$L$10:$M$70,2,FALSE)&gt;0,VLOOKUP(B180,'출력일보 2일'!$L$10:$M$70,2,FALSE),0),0)</f>
        <v>0</v>
      </c>
      <c r="I180" s="63">
        <f>IFERROR(IF(VLOOKUP(B180,'출력일보 3일'!$D$10:$E$70,2,FALSE)&gt;0,VLOOKUP(B180,'출력일보 3일'!$D$10:$E$70,2,FALSE),0),0)+IFERROR(IF(VLOOKUP(B180,'출력일보 3일'!$L$10:$M$70,2,FALSE)&gt;0,VLOOKUP(B180,'출력일보 3일'!$L$10:$M$70,2,FALSE),0),0)</f>
        <v>0</v>
      </c>
      <c r="J180" s="63">
        <f>IFERROR(IF(VLOOKUP(B180,'출력일보 4일'!$D$10:$E$70,2,FALSE)&gt;0,VLOOKUP(B180,'출력일보 4일'!$D$10:$E$70,2,FALSE),0),0)+IFERROR(IF(VLOOKUP(B180,'출력일보 4일'!$L$10:$M$70,2,FALSE)&gt;0,VLOOKUP(B180,'출력일보 4일'!$L$10:$M$70,2,FALSE),0),0)</f>
        <v>0</v>
      </c>
      <c r="K180" s="63">
        <f>IFERROR(IF(VLOOKUP(B180,'출력일보 5일'!$D$10:$E$70,2,FALSE)&gt;0,VLOOKUP(B180,'출력일보 5일'!$D$10:$E$70,2,FALSE),0),0)+IFERROR(IF(VLOOKUP(B180,'출력일보 5일'!$L$10:$M$70,2,FALSE)&gt;0,VLOOKUP(B180,'출력일보 5일'!$L$10:$M$70,2,FALSE),0),0)</f>
        <v>0</v>
      </c>
      <c r="L180" s="63">
        <f>IFERROR(IF(VLOOKUP(B180,'출력일보 6일'!$D$10:$E$70,2,FALSE)&gt;0,VLOOKUP(B180,'출력일보 6일'!$D$10:$E$70,2,FALSE),0),0)+IFERROR(IF(VLOOKUP(B180,'출력일보 6일'!$L$10:$M$70,2,FALSE)&gt;0,VLOOKUP(B180,'출력일보 6일'!$L$10:$M$70,2,FALSE),0),0)</f>
        <v>0</v>
      </c>
      <c r="M180" s="63">
        <f>IFERROR(IF(VLOOKUP(B180,'출력일보 7일'!$D$10:$E$70,2,FALSE)&gt;0,VLOOKUP(B180,'출력일보 7일'!$D$10:$E$70,2,FALSE),0),0)+IFERROR(IF(VLOOKUP(B180,'출력일보 7일'!$L$10:$M$70,2,FALSE)&gt;0,VLOOKUP(B180,'출력일보 7일'!$L$10:$M$70,2,FALSE),0),0)</f>
        <v>0</v>
      </c>
      <c r="N180" s="63">
        <f>IFERROR(IF(VLOOKUP(B180,'출력일보 8일'!$D$10:$E$70,2,FALSE)&gt;0,VLOOKUP(B180,'출력일보 8일'!$D$10:$E$70,2,FALSE),0),0)+IFERROR(IF(VLOOKUP(B180,'출력일보 8일'!$L$10:$M$70,2,FALSE)&gt;0,VLOOKUP(B180,'출력일보 8일'!$L$10:$M$70,2,FALSE),0),0)</f>
        <v>0</v>
      </c>
      <c r="O180" s="63">
        <f>IFERROR(IF(VLOOKUP(B180,'출력일보 9일'!$D$10:$E$70,2,FALSE)&gt;0,VLOOKUP(B180,'출력일보 9일'!$D$10:$E$70,2,FALSE),0),0)+IFERROR(IF(VLOOKUP(B180,'출력일보 9일'!$L$10:$M$70,2,FALSE)&gt;0,VLOOKUP(B180,'출력일보 9일'!$L$10:$M$70,2,FALSE),0),0)</f>
        <v>0</v>
      </c>
      <c r="P180" s="63">
        <f>IFERROR(IF(VLOOKUP(B180,'출력일보 10일'!$D$10:$E$70,2,FALSE)&gt;0,VLOOKUP(B180,'출력일보 10일'!$D$10:$E$70,2,FALSE),0),0)+IFERROR(IF(VLOOKUP(B180,'출력일보 10일'!$L$10:$M$70,2,FALSE)&gt;0,VLOOKUP(B180,'출력일보 10일'!$L$10:$M$70,2,FALSE),0),0)</f>
        <v>0</v>
      </c>
      <c r="Q180" s="63">
        <f>IFERROR(IF(VLOOKUP(B180,'출력일보 11일'!$D$10:$E$70,2,FALSE)&gt;0,VLOOKUP(B180,'출력일보 11일'!$D$10:$E$70,2,FALSE),0),0)+IFERROR(IF(VLOOKUP(B180,'출력일보 11일'!$L$10:$M$70,2,FALSE)&gt;0,VLOOKUP(B180,'출력일보 11일'!$L$10:$M$70,2,FALSE),0),0)</f>
        <v>0</v>
      </c>
      <c r="R180" s="63">
        <f>IFERROR(IF(VLOOKUP(B180,'출력일보 12일'!$D$10:$E$70,2,FALSE)&gt;0,VLOOKUP(B180,'출력일보 12일'!$D$10:$E$70,2,FALSE),0),0)+IFERROR(IF(VLOOKUP(B180,'출력일보 12일'!$L$10:$M$70,2,FALSE)&gt;0,VLOOKUP(B180,'출력일보 12일'!$L$10:$M$70,2,FALSE),0),0)</f>
        <v>0</v>
      </c>
      <c r="S180" s="63">
        <f>IFERROR(IF(VLOOKUP(B180,'출력일보 13일'!$D$10:$E$70,2,FALSE)&gt;0,VLOOKUP(B180,'출력일보 13일'!$D$10:$E$70,2,FALSE),0),0)+IFERROR(IF(VLOOKUP(B180,'출력일보 13일'!$L$10:$M$70,2,FALSE)&gt;0,VLOOKUP(B180,'출력일보 13일'!$L$10:$M$70,2,FALSE),0),0)</f>
        <v>0</v>
      </c>
      <c r="T180" s="63">
        <f>IFERROR(IF(VLOOKUP(B180,'출력일보 14일'!$D$10:$E$70,2,FALSE)&gt;0,VLOOKUP(B180,'출력일보 14일'!$D$10:$E$70,2,FALSE),0),0)+IFERROR(IF(VLOOKUP(B180,'출력일보 14일'!$L$10:$M$70,2,FALSE)&gt;0,VLOOKUP(B180,'출력일보 14일'!$L$10:$M$70,2,FALSE),0),0)</f>
        <v>0</v>
      </c>
      <c r="U180" s="63">
        <f>IFERROR(IF(VLOOKUP(B180,'출력일보 15일'!$D$10:$E$70,2,FALSE)&gt;0,VLOOKUP(B180,'출력일보 15일'!$D$10:$E$70,2,FALSE),0),0)+IFERROR(IF(VLOOKUP(B180,'출력일보 15일'!$L$10:$M$70,2,FALSE)&gt;0,VLOOKUP(B180,'출력일보 15일'!$L$10:$M$70,2,FALSE),0),0)</f>
        <v>0</v>
      </c>
      <c r="V180" s="63">
        <f>IFERROR(IF(VLOOKUP(B180,'출력일보 16일'!$D$10:$E$70,2,FALSE)&gt;0,VLOOKUP(B180,'출력일보 16일'!$D$10:$E$70,2,FALSE),0),0)+IFERROR(IF(VLOOKUP(B180,'출력일보 16일'!$L$10:$M$70,2,FALSE)&gt;0,VLOOKUP(B180,'출력일보 16일'!$L$10:$M$70,2,FALSE),0),0)</f>
        <v>0</v>
      </c>
      <c r="W180" s="63">
        <f>IFERROR(IF(VLOOKUP(B180,'출력일보 17일'!$D$10:$E$70,2,FALSE)&gt;0,VLOOKUP(B180,'출력일보 17일'!$D$10:$E$70,2,FALSE),0),0)+IFERROR(IF(VLOOKUP(B180,'출력일보 17일'!$L$10:$M$70,2,FALSE)&gt;0,VLOOKUP(B180,'출력일보 17일'!$L$10:$M$70,2,FALSE),0),0)</f>
        <v>0</v>
      </c>
      <c r="X180" s="63">
        <f>IFERROR(IF(VLOOKUP(B180,'출력일보 18일'!$D$10:$E$70,2,FALSE)&gt;0,VLOOKUP(B180,'출력일보 18일'!$D$10:$E$70,2,FALSE),0),0)+IFERROR(IF(VLOOKUP(B180,'출력일보 18일'!$L$10:$M$70,2,FALSE)&gt;0,VLOOKUP(B180,'출력일보 18일'!$L$10:$M$70,2,FALSE),0),0)</f>
        <v>0</v>
      </c>
      <c r="Y180" s="63">
        <f>IFERROR(IF(VLOOKUP(B180,'출력일보 19일'!$D$10:$E$70,2,FALSE)&gt;0,VLOOKUP(B180,'출력일보 19일'!$D$10:$E$70,2,FALSE),0),0)+IFERROR(IF(VLOOKUP(B180,'출력일보 19일'!$L$10:$M$70,2,FALSE)&gt;0,VLOOKUP(B180,'출력일보 19일'!$L$10:$M$70,2,FALSE),0),0)</f>
        <v>0</v>
      </c>
      <c r="Z180" s="63">
        <f>IFERROR(IF(VLOOKUP(B180,'출력일보 20일'!$D$10:$E$70,2,FALSE)&gt;0,VLOOKUP(B180,'출력일보 20일'!$D$10:$E$70,2,FALSE),0),0)+IFERROR(IF(VLOOKUP(B180,'출력일보 20일'!$L$10:$M$70,2,FALSE)&gt;0,VLOOKUP(B180,'출력일보 20일'!$L$10:$M$70,2,FALSE),0),0)</f>
        <v>0</v>
      </c>
      <c r="AA180" s="63">
        <f>IFERROR(IF(VLOOKUP(B180,'출력일보 21일'!$D$10:$E$70,2,FALSE)&gt;0,VLOOKUP(B180,'출력일보 21일'!$D$10:$E$70,2,FALSE),0),0)+IFERROR(IF(VLOOKUP(B180,'출력일보 21일'!$L$10:$M$70,2,FALSE)&gt;0,VLOOKUP(B180,'출력일보 21일'!$L$10:$M$70,2,FALSE),0),0)</f>
        <v>0</v>
      </c>
      <c r="AB180" s="63">
        <f>IFERROR(IF(VLOOKUP(B180,'출력일보 22일'!$D$10:$E$70,2,FALSE)&gt;0,VLOOKUP(B180,'출력일보 22일'!$D$10:$E$70,2,FALSE),0),0)+IFERROR(IF(VLOOKUP(B180,'출력일보 22일'!$L$10:$M$70,2,FALSE)&gt;0,VLOOKUP(B180,'출력일보 22일'!$L$10:$M$70,2,FALSE),0),0)</f>
        <v>0</v>
      </c>
      <c r="AC180" s="63">
        <f>IFERROR(IF(VLOOKUP(B180,'출력일보 23일'!$D$10:$E$70,2,FALSE)&gt;0,VLOOKUP(B180,'출력일보 23일'!$D$10:$E$70,2,FALSE),0),0)+IFERROR(IF(VLOOKUP(B180,'출력일보 23일'!$L$10:$M$70,2,FALSE)&gt;0,VLOOKUP(B180,'출력일보 23일'!$L$10:$M$70,2,FALSE),0),0)</f>
        <v>0</v>
      </c>
      <c r="AD180" s="63">
        <f>IFERROR(IF(VLOOKUP(B180,'출력일보 24일'!$D$10:$E$70,2,FALSE)&gt;0,VLOOKUP(B180,'출력일보 24일'!$D$10:$E$70,2,FALSE),0),0)+IFERROR(IF(VLOOKUP(B180,'출력일보 24일'!$L$10:$M$70,2,FALSE)&gt;0,VLOOKUP(B180,'출력일보 24일'!$L$10:$M$70,2,FALSE),0),0)</f>
        <v>0</v>
      </c>
      <c r="AE180" s="63">
        <f>IFERROR(IF(VLOOKUP(B180,'출력일보 25일'!$D$10:$E$70,2,FALSE)&gt;0,VLOOKUP(B180,'출력일보 25일'!$D$10:$E$70,2,FALSE),0),0)+IFERROR(IF(VLOOKUP(B180,'출력일보 25일'!$L$10:$M$70,2,FALSE)&gt;0,VLOOKUP(B180,'출력일보 25일'!$L$10:$M$70,2,FALSE),0),0)</f>
        <v>0</v>
      </c>
      <c r="AF180" s="63">
        <f>IFERROR(IF(VLOOKUP(B180,'출력일보 26일'!$D$10:$E$70,2,FALSE)&gt;0,VLOOKUP(B180,'출력일보 26일'!$D$10:$E$70,2,FALSE),0),0)+IFERROR(IF(VLOOKUP(B180,'출력일보 26일'!$L$10:$M$70,2,FALSE)&gt;0,VLOOKUP(B180,'출력일보 26일'!$L$10:$M$70,2,FALSE),0),0)</f>
        <v>0</v>
      </c>
      <c r="AG180" s="63">
        <f>IFERROR(IF(VLOOKUP(B180,'출력일보 27일'!$D$10:$E$70,2,FALSE)&gt;0,VLOOKUP(B180,'출력일보 27일'!$D$10:$E$70,2,FALSE),0),0)+IFERROR(IF(VLOOKUP(B180,'출력일보 27일'!$L$10:$M$70,2,FALSE)&gt;0,VLOOKUP(B180,'출력일보 27일'!$L$10:$M$70,2,FALSE),0),0)</f>
        <v>0</v>
      </c>
      <c r="AH180" s="63">
        <f>IFERROR(IF(VLOOKUP(B180,'출력일보 28일'!$D$10:$E$70,2,FALSE)&gt;0,VLOOKUP(B180,'출력일보 28일'!$D$10:$E$70,2,FALSE),0),0)+IFERROR(IF(VLOOKUP(B180,'출력일보 28일'!$L$10:$M$70,2,FALSE)&gt;0,VLOOKUP(B180,'출력일보 28일'!$L$10:$M$70,2,FALSE),0),0)</f>
        <v>0</v>
      </c>
      <c r="AI180" s="63">
        <f>IFERROR(IF(VLOOKUP(B180,'출력일보 29일'!$D$10:$E$70,2,FALSE)&gt;0,VLOOKUP(B180,'출력일보 29일'!$D$10:$E$70,2,FALSE),0),0)+IFERROR(IF(VLOOKUP(B180,'출력일보 29일'!$L$10:$M$70,2,FALSE)&gt;0,VLOOKUP(B180,'출력일보 29일'!$L$10:$M$70,2,FALSE),0),0)</f>
        <v>0</v>
      </c>
      <c r="AJ180" s="63">
        <f>IFERROR(IF(VLOOKUP(B180,'출력일보 30일'!$D$10:$E$70,2,FALSE)&gt;0,VLOOKUP(B180,'출력일보 30일'!$D$10:$E$70,2,FALSE),0),0)+IFERROR(IF(VLOOKUP(B180,'출력일보 30일'!$L$10:$M$70,2,FALSE)&gt;0,VLOOKUP(B180,'출력일보 30일'!$L$10:$M$70,2,FALSE),0),0)</f>
        <v>0</v>
      </c>
      <c r="AK180" s="64">
        <f>IFERROR(IF(VLOOKUP(B180,'출력일보 31일'!$D$10:$E$70,2,FALSE)&gt;0,VLOOKUP(B180,'출력일보 31일'!$D$10:$E$70,2,FALSE),0),0)+IFERROR(IF(VLOOKUP(B180,'출력일보 31일'!$L$10:$M$70,2,FALSE)&gt;0,VLOOKUP(B180,'출력일보 31일'!$L$10:$M$70,2,FALSE),0),0)</f>
        <v>0</v>
      </c>
      <c r="AL180" s="75">
        <f t="shared" si="46"/>
        <v>0</v>
      </c>
      <c r="AM180" s="76">
        <f t="shared" si="47"/>
        <v>0</v>
      </c>
      <c r="AN180" s="77"/>
      <c r="AO180" s="95">
        <f t="shared" si="40"/>
        <v>0</v>
      </c>
      <c r="AP180" s="96">
        <f t="shared" si="41"/>
        <v>0</v>
      </c>
      <c r="AQ180" s="97">
        <f t="shared" si="42"/>
        <v>0</v>
      </c>
      <c r="AR180" s="97">
        <f t="shared" si="43"/>
        <v>0</v>
      </c>
      <c r="AS180" s="95">
        <f t="shared" si="44"/>
        <v>0</v>
      </c>
      <c r="AT180" s="96">
        <f t="shared" si="45"/>
        <v>0</v>
      </c>
      <c r="AU180" s="89"/>
      <c r="AV180" s="82"/>
      <c r="AW180" s="83"/>
      <c r="AX180" s="83"/>
      <c r="AY180" s="87"/>
    </row>
    <row r="181" spans="1:51" ht="30" customHeight="1">
      <c r="A181" s="148"/>
      <c r="B181" s="143"/>
      <c r="C181" s="143"/>
      <c r="D181" s="143"/>
      <c r="E181" s="143"/>
      <c r="F181" s="144"/>
      <c r="G181" s="62">
        <f>IFERROR(IF(VLOOKUP(B181,'출력일보 1일'!$D$10:$E$70,2,FALSE)&gt;0,VLOOKUP(B181,'출력일보 1일'!$D$10:$E$70,2,FALSE),0),0)+IFERROR(IF(VLOOKUP(B181,'출력일보 1일'!$L$10:$M$70,2,FALSE)&gt;0,VLOOKUP(B181,'출력일보 1일'!$L$10:$M$70,2,FALSE),0),0)</f>
        <v>0</v>
      </c>
      <c r="H181" s="63">
        <f>IFERROR(IF(VLOOKUP(B181,'출력일보 2일'!$D$10:$E$70,2,FALSE)&gt;0,VLOOKUP(B181,'출력일보 2일'!$D$10:$E$70,2,FALSE),0),0)+IFERROR(IF(VLOOKUP(B181,'출력일보 2일'!$L$10:$M$70,2,FALSE)&gt;0,VLOOKUP(B181,'출력일보 2일'!$L$10:$M$70,2,FALSE),0),0)</f>
        <v>0</v>
      </c>
      <c r="I181" s="63">
        <f>IFERROR(IF(VLOOKUP(B181,'출력일보 3일'!$D$10:$E$70,2,FALSE)&gt;0,VLOOKUP(B181,'출력일보 3일'!$D$10:$E$70,2,FALSE),0),0)+IFERROR(IF(VLOOKUP(B181,'출력일보 3일'!$L$10:$M$70,2,FALSE)&gt;0,VLOOKUP(B181,'출력일보 3일'!$L$10:$M$70,2,FALSE),0),0)</f>
        <v>0</v>
      </c>
      <c r="J181" s="63">
        <f>IFERROR(IF(VLOOKUP(B181,'출력일보 4일'!$D$10:$E$70,2,FALSE)&gt;0,VLOOKUP(B181,'출력일보 4일'!$D$10:$E$70,2,FALSE),0),0)+IFERROR(IF(VLOOKUP(B181,'출력일보 4일'!$L$10:$M$70,2,FALSE)&gt;0,VLOOKUP(B181,'출력일보 4일'!$L$10:$M$70,2,FALSE),0),0)</f>
        <v>0</v>
      </c>
      <c r="K181" s="63">
        <f>IFERROR(IF(VLOOKUP(B181,'출력일보 5일'!$D$10:$E$70,2,FALSE)&gt;0,VLOOKUP(B181,'출력일보 5일'!$D$10:$E$70,2,FALSE),0),0)+IFERROR(IF(VLOOKUP(B181,'출력일보 5일'!$L$10:$M$70,2,FALSE)&gt;0,VLOOKUP(B181,'출력일보 5일'!$L$10:$M$70,2,FALSE),0),0)</f>
        <v>0</v>
      </c>
      <c r="L181" s="63">
        <f>IFERROR(IF(VLOOKUP(B181,'출력일보 6일'!$D$10:$E$70,2,FALSE)&gt;0,VLOOKUP(B181,'출력일보 6일'!$D$10:$E$70,2,FALSE),0),0)+IFERROR(IF(VLOOKUP(B181,'출력일보 6일'!$L$10:$M$70,2,FALSE)&gt;0,VLOOKUP(B181,'출력일보 6일'!$L$10:$M$70,2,FALSE),0),0)</f>
        <v>0</v>
      </c>
      <c r="M181" s="63">
        <f>IFERROR(IF(VLOOKUP(B181,'출력일보 7일'!$D$10:$E$70,2,FALSE)&gt;0,VLOOKUP(B181,'출력일보 7일'!$D$10:$E$70,2,FALSE),0),0)+IFERROR(IF(VLOOKUP(B181,'출력일보 7일'!$L$10:$M$70,2,FALSE)&gt;0,VLOOKUP(B181,'출력일보 7일'!$L$10:$M$70,2,FALSE),0),0)</f>
        <v>0</v>
      </c>
      <c r="N181" s="63">
        <f>IFERROR(IF(VLOOKUP(B181,'출력일보 8일'!$D$10:$E$70,2,FALSE)&gt;0,VLOOKUP(B181,'출력일보 8일'!$D$10:$E$70,2,FALSE),0),0)+IFERROR(IF(VLOOKUP(B181,'출력일보 8일'!$L$10:$M$70,2,FALSE)&gt;0,VLOOKUP(B181,'출력일보 8일'!$L$10:$M$70,2,FALSE),0),0)</f>
        <v>0</v>
      </c>
      <c r="O181" s="63">
        <f>IFERROR(IF(VLOOKUP(B181,'출력일보 9일'!$D$10:$E$70,2,FALSE)&gt;0,VLOOKUP(B181,'출력일보 9일'!$D$10:$E$70,2,FALSE),0),0)+IFERROR(IF(VLOOKUP(B181,'출력일보 9일'!$L$10:$M$70,2,FALSE)&gt;0,VLOOKUP(B181,'출력일보 9일'!$L$10:$M$70,2,FALSE),0),0)</f>
        <v>0</v>
      </c>
      <c r="P181" s="63">
        <f>IFERROR(IF(VLOOKUP(B181,'출력일보 10일'!$D$10:$E$70,2,FALSE)&gt;0,VLOOKUP(B181,'출력일보 10일'!$D$10:$E$70,2,FALSE),0),0)+IFERROR(IF(VLOOKUP(B181,'출력일보 10일'!$L$10:$M$70,2,FALSE)&gt;0,VLOOKUP(B181,'출력일보 10일'!$L$10:$M$70,2,FALSE),0),0)</f>
        <v>0</v>
      </c>
      <c r="Q181" s="63">
        <f>IFERROR(IF(VLOOKUP(B181,'출력일보 11일'!$D$10:$E$70,2,FALSE)&gt;0,VLOOKUP(B181,'출력일보 11일'!$D$10:$E$70,2,FALSE),0),0)+IFERROR(IF(VLOOKUP(B181,'출력일보 11일'!$L$10:$M$70,2,FALSE)&gt;0,VLOOKUP(B181,'출력일보 11일'!$L$10:$M$70,2,FALSE),0),0)</f>
        <v>0</v>
      </c>
      <c r="R181" s="63">
        <f>IFERROR(IF(VLOOKUP(B181,'출력일보 12일'!$D$10:$E$70,2,FALSE)&gt;0,VLOOKUP(B181,'출력일보 12일'!$D$10:$E$70,2,FALSE),0),0)+IFERROR(IF(VLOOKUP(B181,'출력일보 12일'!$L$10:$M$70,2,FALSE)&gt;0,VLOOKUP(B181,'출력일보 12일'!$L$10:$M$70,2,FALSE),0),0)</f>
        <v>0</v>
      </c>
      <c r="S181" s="63">
        <f>IFERROR(IF(VLOOKUP(B181,'출력일보 13일'!$D$10:$E$70,2,FALSE)&gt;0,VLOOKUP(B181,'출력일보 13일'!$D$10:$E$70,2,FALSE),0),0)+IFERROR(IF(VLOOKUP(B181,'출력일보 13일'!$L$10:$M$70,2,FALSE)&gt;0,VLOOKUP(B181,'출력일보 13일'!$L$10:$M$70,2,FALSE),0),0)</f>
        <v>0</v>
      </c>
      <c r="T181" s="63">
        <f>IFERROR(IF(VLOOKUP(B181,'출력일보 14일'!$D$10:$E$70,2,FALSE)&gt;0,VLOOKUP(B181,'출력일보 14일'!$D$10:$E$70,2,FALSE),0),0)+IFERROR(IF(VLOOKUP(B181,'출력일보 14일'!$L$10:$M$70,2,FALSE)&gt;0,VLOOKUP(B181,'출력일보 14일'!$L$10:$M$70,2,FALSE),0),0)</f>
        <v>0</v>
      </c>
      <c r="U181" s="63">
        <f>IFERROR(IF(VLOOKUP(B181,'출력일보 15일'!$D$10:$E$70,2,FALSE)&gt;0,VLOOKUP(B181,'출력일보 15일'!$D$10:$E$70,2,FALSE),0),0)+IFERROR(IF(VLOOKUP(B181,'출력일보 15일'!$L$10:$M$70,2,FALSE)&gt;0,VLOOKUP(B181,'출력일보 15일'!$L$10:$M$70,2,FALSE),0),0)</f>
        <v>0</v>
      </c>
      <c r="V181" s="63">
        <f>IFERROR(IF(VLOOKUP(B181,'출력일보 16일'!$D$10:$E$70,2,FALSE)&gt;0,VLOOKUP(B181,'출력일보 16일'!$D$10:$E$70,2,FALSE),0),0)+IFERROR(IF(VLOOKUP(B181,'출력일보 16일'!$L$10:$M$70,2,FALSE)&gt;0,VLOOKUP(B181,'출력일보 16일'!$L$10:$M$70,2,FALSE),0),0)</f>
        <v>0</v>
      </c>
      <c r="W181" s="63">
        <f>IFERROR(IF(VLOOKUP(B181,'출력일보 17일'!$D$10:$E$70,2,FALSE)&gt;0,VLOOKUP(B181,'출력일보 17일'!$D$10:$E$70,2,FALSE),0),0)+IFERROR(IF(VLOOKUP(B181,'출력일보 17일'!$L$10:$M$70,2,FALSE)&gt;0,VLOOKUP(B181,'출력일보 17일'!$L$10:$M$70,2,FALSE),0),0)</f>
        <v>0</v>
      </c>
      <c r="X181" s="63">
        <f>IFERROR(IF(VLOOKUP(B181,'출력일보 18일'!$D$10:$E$70,2,FALSE)&gt;0,VLOOKUP(B181,'출력일보 18일'!$D$10:$E$70,2,FALSE),0),0)+IFERROR(IF(VLOOKUP(B181,'출력일보 18일'!$L$10:$M$70,2,FALSE)&gt;0,VLOOKUP(B181,'출력일보 18일'!$L$10:$M$70,2,FALSE),0),0)</f>
        <v>0</v>
      </c>
      <c r="Y181" s="63">
        <f>IFERROR(IF(VLOOKUP(B181,'출력일보 19일'!$D$10:$E$70,2,FALSE)&gt;0,VLOOKUP(B181,'출력일보 19일'!$D$10:$E$70,2,FALSE),0),0)+IFERROR(IF(VLOOKUP(B181,'출력일보 19일'!$L$10:$M$70,2,FALSE)&gt;0,VLOOKUP(B181,'출력일보 19일'!$L$10:$M$70,2,FALSE),0),0)</f>
        <v>0</v>
      </c>
      <c r="Z181" s="63">
        <f>IFERROR(IF(VLOOKUP(B181,'출력일보 20일'!$D$10:$E$70,2,FALSE)&gt;0,VLOOKUP(B181,'출력일보 20일'!$D$10:$E$70,2,FALSE),0),0)+IFERROR(IF(VLOOKUP(B181,'출력일보 20일'!$L$10:$M$70,2,FALSE)&gt;0,VLOOKUP(B181,'출력일보 20일'!$L$10:$M$70,2,FALSE),0),0)</f>
        <v>0</v>
      </c>
      <c r="AA181" s="63">
        <f>IFERROR(IF(VLOOKUP(B181,'출력일보 21일'!$D$10:$E$70,2,FALSE)&gt;0,VLOOKUP(B181,'출력일보 21일'!$D$10:$E$70,2,FALSE),0),0)+IFERROR(IF(VLOOKUP(B181,'출력일보 21일'!$L$10:$M$70,2,FALSE)&gt;0,VLOOKUP(B181,'출력일보 21일'!$L$10:$M$70,2,FALSE),0),0)</f>
        <v>0</v>
      </c>
      <c r="AB181" s="63">
        <f>IFERROR(IF(VLOOKUP(B181,'출력일보 22일'!$D$10:$E$70,2,FALSE)&gt;0,VLOOKUP(B181,'출력일보 22일'!$D$10:$E$70,2,FALSE),0),0)+IFERROR(IF(VLOOKUP(B181,'출력일보 22일'!$L$10:$M$70,2,FALSE)&gt;0,VLOOKUP(B181,'출력일보 22일'!$L$10:$M$70,2,FALSE),0),0)</f>
        <v>0</v>
      </c>
      <c r="AC181" s="63">
        <f>IFERROR(IF(VLOOKUP(B181,'출력일보 23일'!$D$10:$E$70,2,FALSE)&gt;0,VLOOKUP(B181,'출력일보 23일'!$D$10:$E$70,2,FALSE),0),0)+IFERROR(IF(VLOOKUP(B181,'출력일보 23일'!$L$10:$M$70,2,FALSE)&gt;0,VLOOKUP(B181,'출력일보 23일'!$L$10:$M$70,2,FALSE),0),0)</f>
        <v>0</v>
      </c>
      <c r="AD181" s="63">
        <f>IFERROR(IF(VLOOKUP(B181,'출력일보 24일'!$D$10:$E$70,2,FALSE)&gt;0,VLOOKUP(B181,'출력일보 24일'!$D$10:$E$70,2,FALSE),0),0)+IFERROR(IF(VLOOKUP(B181,'출력일보 24일'!$L$10:$M$70,2,FALSE)&gt;0,VLOOKUP(B181,'출력일보 24일'!$L$10:$M$70,2,FALSE),0),0)</f>
        <v>0</v>
      </c>
      <c r="AE181" s="63">
        <f>IFERROR(IF(VLOOKUP(B181,'출력일보 25일'!$D$10:$E$70,2,FALSE)&gt;0,VLOOKUP(B181,'출력일보 25일'!$D$10:$E$70,2,FALSE),0),0)+IFERROR(IF(VLOOKUP(B181,'출력일보 25일'!$L$10:$M$70,2,FALSE)&gt;0,VLOOKUP(B181,'출력일보 25일'!$L$10:$M$70,2,FALSE),0),0)</f>
        <v>0</v>
      </c>
      <c r="AF181" s="63">
        <f>IFERROR(IF(VLOOKUP(B181,'출력일보 26일'!$D$10:$E$70,2,FALSE)&gt;0,VLOOKUP(B181,'출력일보 26일'!$D$10:$E$70,2,FALSE),0),0)+IFERROR(IF(VLOOKUP(B181,'출력일보 26일'!$L$10:$M$70,2,FALSE)&gt;0,VLOOKUP(B181,'출력일보 26일'!$L$10:$M$70,2,FALSE),0),0)</f>
        <v>0</v>
      </c>
      <c r="AG181" s="63">
        <f>IFERROR(IF(VLOOKUP(B181,'출력일보 27일'!$D$10:$E$70,2,FALSE)&gt;0,VLOOKUP(B181,'출력일보 27일'!$D$10:$E$70,2,FALSE),0),0)+IFERROR(IF(VLOOKUP(B181,'출력일보 27일'!$L$10:$M$70,2,FALSE)&gt;0,VLOOKUP(B181,'출력일보 27일'!$L$10:$M$70,2,FALSE),0),0)</f>
        <v>0</v>
      </c>
      <c r="AH181" s="63">
        <f>IFERROR(IF(VLOOKUP(B181,'출력일보 28일'!$D$10:$E$70,2,FALSE)&gt;0,VLOOKUP(B181,'출력일보 28일'!$D$10:$E$70,2,FALSE),0),0)+IFERROR(IF(VLOOKUP(B181,'출력일보 28일'!$L$10:$M$70,2,FALSE)&gt;0,VLOOKUP(B181,'출력일보 28일'!$L$10:$M$70,2,FALSE),0),0)</f>
        <v>0</v>
      </c>
      <c r="AI181" s="63">
        <f>IFERROR(IF(VLOOKUP(B181,'출력일보 29일'!$D$10:$E$70,2,FALSE)&gt;0,VLOOKUP(B181,'출력일보 29일'!$D$10:$E$70,2,FALSE),0),0)+IFERROR(IF(VLOOKUP(B181,'출력일보 29일'!$L$10:$M$70,2,FALSE)&gt;0,VLOOKUP(B181,'출력일보 29일'!$L$10:$M$70,2,FALSE),0),0)</f>
        <v>0</v>
      </c>
      <c r="AJ181" s="63">
        <f>IFERROR(IF(VLOOKUP(B181,'출력일보 30일'!$D$10:$E$70,2,FALSE)&gt;0,VLOOKUP(B181,'출력일보 30일'!$D$10:$E$70,2,FALSE),0),0)+IFERROR(IF(VLOOKUP(B181,'출력일보 30일'!$L$10:$M$70,2,FALSE)&gt;0,VLOOKUP(B181,'출력일보 30일'!$L$10:$M$70,2,FALSE),0),0)</f>
        <v>0</v>
      </c>
      <c r="AK181" s="64">
        <f>IFERROR(IF(VLOOKUP(B181,'출력일보 31일'!$D$10:$E$70,2,FALSE)&gt;0,VLOOKUP(B181,'출력일보 31일'!$D$10:$E$70,2,FALSE),0),0)+IFERROR(IF(VLOOKUP(B181,'출력일보 31일'!$L$10:$M$70,2,FALSE)&gt;0,VLOOKUP(B181,'출력일보 31일'!$L$10:$M$70,2,FALSE),0),0)</f>
        <v>0</v>
      </c>
      <c r="AL181" s="75">
        <f t="shared" si="46"/>
        <v>0</v>
      </c>
      <c r="AM181" s="76">
        <f t="shared" si="47"/>
        <v>0</v>
      </c>
      <c r="AN181" s="77"/>
      <c r="AO181" s="95">
        <f t="shared" si="40"/>
        <v>0</v>
      </c>
      <c r="AP181" s="96">
        <f t="shared" si="41"/>
        <v>0</v>
      </c>
      <c r="AQ181" s="97">
        <f t="shared" si="42"/>
        <v>0</v>
      </c>
      <c r="AR181" s="97">
        <f t="shared" si="43"/>
        <v>0</v>
      </c>
      <c r="AS181" s="95">
        <f t="shared" si="44"/>
        <v>0</v>
      </c>
      <c r="AT181" s="96">
        <f t="shared" si="45"/>
        <v>0</v>
      </c>
      <c r="AU181" s="89"/>
      <c r="AV181" s="82"/>
      <c r="AW181" s="83"/>
      <c r="AX181" s="83"/>
      <c r="AY181" s="87"/>
    </row>
    <row r="182" spans="1:51" ht="30" customHeight="1">
      <c r="A182" s="148"/>
      <c r="B182" s="143"/>
      <c r="C182" s="143"/>
      <c r="D182" s="143"/>
      <c r="E182" s="143"/>
      <c r="F182" s="144"/>
      <c r="G182" s="62">
        <f>IFERROR(IF(VLOOKUP(B182,'출력일보 1일'!$D$10:$E$70,2,FALSE)&gt;0,VLOOKUP(B182,'출력일보 1일'!$D$10:$E$70,2,FALSE),0),0)+IFERROR(IF(VLOOKUP(B182,'출력일보 1일'!$L$10:$M$70,2,FALSE)&gt;0,VLOOKUP(B182,'출력일보 1일'!$L$10:$M$70,2,FALSE),0),0)</f>
        <v>0</v>
      </c>
      <c r="H182" s="63">
        <f>IFERROR(IF(VLOOKUP(B182,'출력일보 2일'!$D$10:$E$70,2,FALSE)&gt;0,VLOOKUP(B182,'출력일보 2일'!$D$10:$E$70,2,FALSE),0),0)+IFERROR(IF(VLOOKUP(B182,'출력일보 2일'!$L$10:$M$70,2,FALSE)&gt;0,VLOOKUP(B182,'출력일보 2일'!$L$10:$M$70,2,FALSE),0),0)</f>
        <v>0</v>
      </c>
      <c r="I182" s="63">
        <f>IFERROR(IF(VLOOKUP(B182,'출력일보 3일'!$D$10:$E$70,2,FALSE)&gt;0,VLOOKUP(B182,'출력일보 3일'!$D$10:$E$70,2,FALSE),0),0)+IFERROR(IF(VLOOKUP(B182,'출력일보 3일'!$L$10:$M$70,2,FALSE)&gt;0,VLOOKUP(B182,'출력일보 3일'!$L$10:$M$70,2,FALSE),0),0)</f>
        <v>0</v>
      </c>
      <c r="J182" s="63">
        <f>IFERROR(IF(VLOOKUP(B182,'출력일보 4일'!$D$10:$E$70,2,FALSE)&gt;0,VLOOKUP(B182,'출력일보 4일'!$D$10:$E$70,2,FALSE),0),0)+IFERROR(IF(VLOOKUP(B182,'출력일보 4일'!$L$10:$M$70,2,FALSE)&gt;0,VLOOKUP(B182,'출력일보 4일'!$L$10:$M$70,2,FALSE),0),0)</f>
        <v>0</v>
      </c>
      <c r="K182" s="63">
        <f>IFERROR(IF(VLOOKUP(B182,'출력일보 5일'!$D$10:$E$70,2,FALSE)&gt;0,VLOOKUP(B182,'출력일보 5일'!$D$10:$E$70,2,FALSE),0),0)+IFERROR(IF(VLOOKUP(B182,'출력일보 5일'!$L$10:$M$70,2,FALSE)&gt;0,VLOOKUP(B182,'출력일보 5일'!$L$10:$M$70,2,FALSE),0),0)</f>
        <v>0</v>
      </c>
      <c r="L182" s="63">
        <f>IFERROR(IF(VLOOKUP(B182,'출력일보 6일'!$D$10:$E$70,2,FALSE)&gt;0,VLOOKUP(B182,'출력일보 6일'!$D$10:$E$70,2,FALSE),0),0)+IFERROR(IF(VLOOKUP(B182,'출력일보 6일'!$L$10:$M$70,2,FALSE)&gt;0,VLOOKUP(B182,'출력일보 6일'!$L$10:$M$70,2,FALSE),0),0)</f>
        <v>0</v>
      </c>
      <c r="M182" s="63">
        <f>IFERROR(IF(VLOOKUP(B182,'출력일보 7일'!$D$10:$E$70,2,FALSE)&gt;0,VLOOKUP(B182,'출력일보 7일'!$D$10:$E$70,2,FALSE),0),0)+IFERROR(IF(VLOOKUP(B182,'출력일보 7일'!$L$10:$M$70,2,FALSE)&gt;0,VLOOKUP(B182,'출력일보 7일'!$L$10:$M$70,2,FALSE),0),0)</f>
        <v>0</v>
      </c>
      <c r="N182" s="63">
        <f>IFERROR(IF(VLOOKUP(B182,'출력일보 8일'!$D$10:$E$70,2,FALSE)&gt;0,VLOOKUP(B182,'출력일보 8일'!$D$10:$E$70,2,FALSE),0),0)+IFERROR(IF(VLOOKUP(B182,'출력일보 8일'!$L$10:$M$70,2,FALSE)&gt;0,VLOOKUP(B182,'출력일보 8일'!$L$10:$M$70,2,FALSE),0),0)</f>
        <v>0</v>
      </c>
      <c r="O182" s="63">
        <f>IFERROR(IF(VLOOKUP(B182,'출력일보 9일'!$D$10:$E$70,2,FALSE)&gt;0,VLOOKUP(B182,'출력일보 9일'!$D$10:$E$70,2,FALSE),0),0)+IFERROR(IF(VLOOKUP(B182,'출력일보 9일'!$L$10:$M$70,2,FALSE)&gt;0,VLOOKUP(B182,'출력일보 9일'!$L$10:$M$70,2,FALSE),0),0)</f>
        <v>0</v>
      </c>
      <c r="P182" s="63">
        <f>IFERROR(IF(VLOOKUP(B182,'출력일보 10일'!$D$10:$E$70,2,FALSE)&gt;0,VLOOKUP(B182,'출력일보 10일'!$D$10:$E$70,2,FALSE),0),0)+IFERROR(IF(VLOOKUP(B182,'출력일보 10일'!$L$10:$M$70,2,FALSE)&gt;0,VLOOKUP(B182,'출력일보 10일'!$L$10:$M$70,2,FALSE),0),0)</f>
        <v>0</v>
      </c>
      <c r="Q182" s="63">
        <f>IFERROR(IF(VLOOKUP(B182,'출력일보 11일'!$D$10:$E$70,2,FALSE)&gt;0,VLOOKUP(B182,'출력일보 11일'!$D$10:$E$70,2,FALSE),0),0)+IFERROR(IF(VLOOKUP(B182,'출력일보 11일'!$L$10:$M$70,2,FALSE)&gt;0,VLOOKUP(B182,'출력일보 11일'!$L$10:$M$70,2,FALSE),0),0)</f>
        <v>0</v>
      </c>
      <c r="R182" s="63">
        <f>IFERROR(IF(VLOOKUP(B182,'출력일보 12일'!$D$10:$E$70,2,FALSE)&gt;0,VLOOKUP(B182,'출력일보 12일'!$D$10:$E$70,2,FALSE),0),0)+IFERROR(IF(VLOOKUP(B182,'출력일보 12일'!$L$10:$M$70,2,FALSE)&gt;0,VLOOKUP(B182,'출력일보 12일'!$L$10:$M$70,2,FALSE),0),0)</f>
        <v>0</v>
      </c>
      <c r="S182" s="63">
        <f>IFERROR(IF(VLOOKUP(B182,'출력일보 13일'!$D$10:$E$70,2,FALSE)&gt;0,VLOOKUP(B182,'출력일보 13일'!$D$10:$E$70,2,FALSE),0),0)+IFERROR(IF(VLOOKUP(B182,'출력일보 13일'!$L$10:$M$70,2,FALSE)&gt;0,VLOOKUP(B182,'출력일보 13일'!$L$10:$M$70,2,FALSE),0),0)</f>
        <v>0</v>
      </c>
      <c r="T182" s="63">
        <f>IFERROR(IF(VLOOKUP(B182,'출력일보 14일'!$D$10:$E$70,2,FALSE)&gt;0,VLOOKUP(B182,'출력일보 14일'!$D$10:$E$70,2,FALSE),0),0)+IFERROR(IF(VLOOKUP(B182,'출력일보 14일'!$L$10:$M$70,2,FALSE)&gt;0,VLOOKUP(B182,'출력일보 14일'!$L$10:$M$70,2,FALSE),0),0)</f>
        <v>0</v>
      </c>
      <c r="U182" s="63">
        <f>IFERROR(IF(VLOOKUP(B182,'출력일보 15일'!$D$10:$E$70,2,FALSE)&gt;0,VLOOKUP(B182,'출력일보 15일'!$D$10:$E$70,2,FALSE),0),0)+IFERROR(IF(VLOOKUP(B182,'출력일보 15일'!$L$10:$M$70,2,FALSE)&gt;0,VLOOKUP(B182,'출력일보 15일'!$L$10:$M$70,2,FALSE),0),0)</f>
        <v>0</v>
      </c>
      <c r="V182" s="63">
        <f>IFERROR(IF(VLOOKUP(B182,'출력일보 16일'!$D$10:$E$70,2,FALSE)&gt;0,VLOOKUP(B182,'출력일보 16일'!$D$10:$E$70,2,FALSE),0),0)+IFERROR(IF(VLOOKUP(B182,'출력일보 16일'!$L$10:$M$70,2,FALSE)&gt;0,VLOOKUP(B182,'출력일보 16일'!$L$10:$M$70,2,FALSE),0),0)</f>
        <v>0</v>
      </c>
      <c r="W182" s="63">
        <f>IFERROR(IF(VLOOKUP(B182,'출력일보 17일'!$D$10:$E$70,2,FALSE)&gt;0,VLOOKUP(B182,'출력일보 17일'!$D$10:$E$70,2,FALSE),0),0)+IFERROR(IF(VLOOKUP(B182,'출력일보 17일'!$L$10:$M$70,2,FALSE)&gt;0,VLOOKUP(B182,'출력일보 17일'!$L$10:$M$70,2,FALSE),0),0)</f>
        <v>0</v>
      </c>
      <c r="X182" s="63">
        <f>IFERROR(IF(VLOOKUP(B182,'출력일보 18일'!$D$10:$E$70,2,FALSE)&gt;0,VLOOKUP(B182,'출력일보 18일'!$D$10:$E$70,2,FALSE),0),0)+IFERROR(IF(VLOOKUP(B182,'출력일보 18일'!$L$10:$M$70,2,FALSE)&gt;0,VLOOKUP(B182,'출력일보 18일'!$L$10:$M$70,2,FALSE),0),0)</f>
        <v>0</v>
      </c>
      <c r="Y182" s="63">
        <f>IFERROR(IF(VLOOKUP(B182,'출력일보 19일'!$D$10:$E$70,2,FALSE)&gt;0,VLOOKUP(B182,'출력일보 19일'!$D$10:$E$70,2,FALSE),0),0)+IFERROR(IF(VLOOKUP(B182,'출력일보 19일'!$L$10:$M$70,2,FALSE)&gt;0,VLOOKUP(B182,'출력일보 19일'!$L$10:$M$70,2,FALSE),0),0)</f>
        <v>0</v>
      </c>
      <c r="Z182" s="63">
        <f>IFERROR(IF(VLOOKUP(B182,'출력일보 20일'!$D$10:$E$70,2,FALSE)&gt;0,VLOOKUP(B182,'출력일보 20일'!$D$10:$E$70,2,FALSE),0),0)+IFERROR(IF(VLOOKUP(B182,'출력일보 20일'!$L$10:$M$70,2,FALSE)&gt;0,VLOOKUP(B182,'출력일보 20일'!$L$10:$M$70,2,FALSE),0),0)</f>
        <v>0</v>
      </c>
      <c r="AA182" s="63">
        <f>IFERROR(IF(VLOOKUP(B182,'출력일보 21일'!$D$10:$E$70,2,FALSE)&gt;0,VLOOKUP(B182,'출력일보 21일'!$D$10:$E$70,2,FALSE),0),0)+IFERROR(IF(VLOOKUP(B182,'출력일보 21일'!$L$10:$M$70,2,FALSE)&gt;0,VLOOKUP(B182,'출력일보 21일'!$L$10:$M$70,2,FALSE),0),0)</f>
        <v>0</v>
      </c>
      <c r="AB182" s="63">
        <f>IFERROR(IF(VLOOKUP(B182,'출력일보 22일'!$D$10:$E$70,2,FALSE)&gt;0,VLOOKUP(B182,'출력일보 22일'!$D$10:$E$70,2,FALSE),0),0)+IFERROR(IF(VLOOKUP(B182,'출력일보 22일'!$L$10:$M$70,2,FALSE)&gt;0,VLOOKUP(B182,'출력일보 22일'!$L$10:$M$70,2,FALSE),0),0)</f>
        <v>0</v>
      </c>
      <c r="AC182" s="63">
        <f>IFERROR(IF(VLOOKUP(B182,'출력일보 23일'!$D$10:$E$70,2,FALSE)&gt;0,VLOOKUP(B182,'출력일보 23일'!$D$10:$E$70,2,FALSE),0),0)+IFERROR(IF(VLOOKUP(B182,'출력일보 23일'!$L$10:$M$70,2,FALSE)&gt;0,VLOOKUP(B182,'출력일보 23일'!$L$10:$M$70,2,FALSE),0),0)</f>
        <v>0</v>
      </c>
      <c r="AD182" s="63">
        <f>IFERROR(IF(VLOOKUP(B182,'출력일보 24일'!$D$10:$E$70,2,FALSE)&gt;0,VLOOKUP(B182,'출력일보 24일'!$D$10:$E$70,2,FALSE),0),0)+IFERROR(IF(VLOOKUP(B182,'출력일보 24일'!$L$10:$M$70,2,FALSE)&gt;0,VLOOKUP(B182,'출력일보 24일'!$L$10:$M$70,2,FALSE),0),0)</f>
        <v>0</v>
      </c>
      <c r="AE182" s="63">
        <f>IFERROR(IF(VLOOKUP(B182,'출력일보 25일'!$D$10:$E$70,2,FALSE)&gt;0,VLOOKUP(B182,'출력일보 25일'!$D$10:$E$70,2,FALSE),0),0)+IFERROR(IF(VLOOKUP(B182,'출력일보 25일'!$L$10:$M$70,2,FALSE)&gt;0,VLOOKUP(B182,'출력일보 25일'!$L$10:$M$70,2,FALSE),0),0)</f>
        <v>0</v>
      </c>
      <c r="AF182" s="63">
        <f>IFERROR(IF(VLOOKUP(B182,'출력일보 26일'!$D$10:$E$70,2,FALSE)&gt;0,VLOOKUP(B182,'출력일보 26일'!$D$10:$E$70,2,FALSE),0),0)+IFERROR(IF(VLOOKUP(B182,'출력일보 26일'!$L$10:$M$70,2,FALSE)&gt;0,VLOOKUP(B182,'출력일보 26일'!$L$10:$M$70,2,FALSE),0),0)</f>
        <v>0</v>
      </c>
      <c r="AG182" s="63">
        <f>IFERROR(IF(VLOOKUP(B182,'출력일보 27일'!$D$10:$E$70,2,FALSE)&gt;0,VLOOKUP(B182,'출력일보 27일'!$D$10:$E$70,2,FALSE),0),0)+IFERROR(IF(VLOOKUP(B182,'출력일보 27일'!$L$10:$M$70,2,FALSE)&gt;0,VLOOKUP(B182,'출력일보 27일'!$L$10:$M$70,2,FALSE),0),0)</f>
        <v>0</v>
      </c>
      <c r="AH182" s="63">
        <f>IFERROR(IF(VLOOKUP(B182,'출력일보 28일'!$D$10:$E$70,2,FALSE)&gt;0,VLOOKUP(B182,'출력일보 28일'!$D$10:$E$70,2,FALSE),0),0)+IFERROR(IF(VLOOKUP(B182,'출력일보 28일'!$L$10:$M$70,2,FALSE)&gt;0,VLOOKUP(B182,'출력일보 28일'!$L$10:$M$70,2,FALSE),0),0)</f>
        <v>0</v>
      </c>
      <c r="AI182" s="63">
        <f>IFERROR(IF(VLOOKUP(B182,'출력일보 29일'!$D$10:$E$70,2,FALSE)&gt;0,VLOOKUP(B182,'출력일보 29일'!$D$10:$E$70,2,FALSE),0),0)+IFERROR(IF(VLOOKUP(B182,'출력일보 29일'!$L$10:$M$70,2,FALSE)&gt;0,VLOOKUP(B182,'출력일보 29일'!$L$10:$M$70,2,FALSE),0),0)</f>
        <v>0</v>
      </c>
      <c r="AJ182" s="63">
        <f>IFERROR(IF(VLOOKUP(B182,'출력일보 30일'!$D$10:$E$70,2,FALSE)&gt;0,VLOOKUP(B182,'출력일보 30일'!$D$10:$E$70,2,FALSE),0),0)+IFERROR(IF(VLOOKUP(B182,'출력일보 30일'!$L$10:$M$70,2,FALSE)&gt;0,VLOOKUP(B182,'출력일보 30일'!$L$10:$M$70,2,FALSE),0),0)</f>
        <v>0</v>
      </c>
      <c r="AK182" s="64">
        <f>IFERROR(IF(VLOOKUP(B182,'출력일보 31일'!$D$10:$E$70,2,FALSE)&gt;0,VLOOKUP(B182,'출력일보 31일'!$D$10:$E$70,2,FALSE),0),0)+IFERROR(IF(VLOOKUP(B182,'출력일보 31일'!$L$10:$M$70,2,FALSE)&gt;0,VLOOKUP(B182,'출력일보 31일'!$L$10:$M$70,2,FALSE),0),0)</f>
        <v>0</v>
      </c>
      <c r="AL182" s="75">
        <f t="shared" si="46"/>
        <v>0</v>
      </c>
      <c r="AM182" s="76">
        <f t="shared" si="47"/>
        <v>0</v>
      </c>
      <c r="AN182" s="77"/>
      <c r="AO182" s="95">
        <f t="shared" si="40"/>
        <v>0</v>
      </c>
      <c r="AP182" s="96">
        <f t="shared" si="41"/>
        <v>0</v>
      </c>
      <c r="AQ182" s="97">
        <f t="shared" si="42"/>
        <v>0</v>
      </c>
      <c r="AR182" s="97">
        <f t="shared" si="43"/>
        <v>0</v>
      </c>
      <c r="AS182" s="95">
        <f t="shared" si="44"/>
        <v>0</v>
      </c>
      <c r="AT182" s="96">
        <f t="shared" si="45"/>
        <v>0</v>
      </c>
      <c r="AU182" s="89"/>
      <c r="AV182" s="82"/>
      <c r="AW182" s="83"/>
      <c r="AX182" s="83"/>
      <c r="AY182" s="87"/>
    </row>
    <row r="183" spans="1:51" ht="30" customHeight="1">
      <c r="A183" s="148"/>
      <c r="B183" s="141"/>
      <c r="C183" s="141"/>
      <c r="D183" s="141"/>
      <c r="E183" s="141"/>
      <c r="F183" s="142"/>
      <c r="G183" s="62">
        <f>IFERROR(IF(VLOOKUP(B183,'출력일보 1일'!$D$10:$E$70,2,FALSE)&gt;0,VLOOKUP(B183,'출력일보 1일'!$D$10:$E$70,2,FALSE),0),0)+IFERROR(IF(VLOOKUP(B183,'출력일보 1일'!$L$10:$M$70,2,FALSE)&gt;0,VLOOKUP(B183,'출력일보 1일'!$L$10:$M$70,2,FALSE),0),0)</f>
        <v>0</v>
      </c>
      <c r="H183" s="63">
        <f>IFERROR(IF(VLOOKUP(B183,'출력일보 2일'!$D$10:$E$70,2,FALSE)&gt;0,VLOOKUP(B183,'출력일보 2일'!$D$10:$E$70,2,FALSE),0),0)+IFERROR(IF(VLOOKUP(B183,'출력일보 2일'!$L$10:$M$70,2,FALSE)&gt;0,VLOOKUP(B183,'출력일보 2일'!$L$10:$M$70,2,FALSE),0),0)</f>
        <v>0</v>
      </c>
      <c r="I183" s="63">
        <f>IFERROR(IF(VLOOKUP(B183,'출력일보 3일'!$D$10:$E$70,2,FALSE)&gt;0,VLOOKUP(B183,'출력일보 3일'!$D$10:$E$70,2,FALSE),0),0)+IFERROR(IF(VLOOKUP(B183,'출력일보 3일'!$L$10:$M$70,2,FALSE)&gt;0,VLOOKUP(B183,'출력일보 3일'!$L$10:$M$70,2,FALSE),0),0)</f>
        <v>0</v>
      </c>
      <c r="J183" s="63">
        <f>IFERROR(IF(VLOOKUP(B183,'출력일보 4일'!$D$10:$E$70,2,FALSE)&gt;0,VLOOKUP(B183,'출력일보 4일'!$D$10:$E$70,2,FALSE),0),0)+IFERROR(IF(VLOOKUP(B183,'출력일보 4일'!$L$10:$M$70,2,FALSE)&gt;0,VLOOKUP(B183,'출력일보 4일'!$L$10:$M$70,2,FALSE),0),0)</f>
        <v>0</v>
      </c>
      <c r="K183" s="63">
        <f>IFERROR(IF(VLOOKUP(B183,'출력일보 5일'!$D$10:$E$70,2,FALSE)&gt;0,VLOOKUP(B183,'출력일보 5일'!$D$10:$E$70,2,FALSE),0),0)+IFERROR(IF(VLOOKUP(B183,'출력일보 5일'!$L$10:$M$70,2,FALSE)&gt;0,VLOOKUP(B183,'출력일보 5일'!$L$10:$M$70,2,FALSE),0),0)</f>
        <v>0</v>
      </c>
      <c r="L183" s="63">
        <f>IFERROR(IF(VLOOKUP(B183,'출력일보 6일'!$D$10:$E$70,2,FALSE)&gt;0,VLOOKUP(B183,'출력일보 6일'!$D$10:$E$70,2,FALSE),0),0)+IFERROR(IF(VLOOKUP(B183,'출력일보 6일'!$L$10:$M$70,2,FALSE)&gt;0,VLOOKUP(B183,'출력일보 6일'!$L$10:$M$70,2,FALSE),0),0)</f>
        <v>0</v>
      </c>
      <c r="M183" s="63">
        <f>IFERROR(IF(VLOOKUP(B183,'출력일보 7일'!$D$10:$E$70,2,FALSE)&gt;0,VLOOKUP(B183,'출력일보 7일'!$D$10:$E$70,2,FALSE),0),0)+IFERROR(IF(VLOOKUP(B183,'출력일보 7일'!$L$10:$M$70,2,FALSE)&gt;0,VLOOKUP(B183,'출력일보 7일'!$L$10:$M$70,2,FALSE),0),0)</f>
        <v>0</v>
      </c>
      <c r="N183" s="63">
        <f>IFERROR(IF(VLOOKUP(B183,'출력일보 8일'!$D$10:$E$70,2,FALSE)&gt;0,VLOOKUP(B183,'출력일보 8일'!$D$10:$E$70,2,FALSE),0),0)+IFERROR(IF(VLOOKUP(B183,'출력일보 8일'!$L$10:$M$70,2,FALSE)&gt;0,VLOOKUP(B183,'출력일보 8일'!$L$10:$M$70,2,FALSE),0),0)</f>
        <v>0</v>
      </c>
      <c r="O183" s="63">
        <f>IFERROR(IF(VLOOKUP(B183,'출력일보 9일'!$D$10:$E$70,2,FALSE)&gt;0,VLOOKUP(B183,'출력일보 9일'!$D$10:$E$70,2,FALSE),0),0)+IFERROR(IF(VLOOKUP(B183,'출력일보 9일'!$L$10:$M$70,2,FALSE)&gt;0,VLOOKUP(B183,'출력일보 9일'!$L$10:$M$70,2,FALSE),0),0)</f>
        <v>0</v>
      </c>
      <c r="P183" s="63">
        <f>IFERROR(IF(VLOOKUP(B183,'출력일보 10일'!$D$10:$E$70,2,FALSE)&gt;0,VLOOKUP(B183,'출력일보 10일'!$D$10:$E$70,2,FALSE),0),0)+IFERROR(IF(VLOOKUP(B183,'출력일보 10일'!$L$10:$M$70,2,FALSE)&gt;0,VLOOKUP(B183,'출력일보 10일'!$L$10:$M$70,2,FALSE),0),0)</f>
        <v>0</v>
      </c>
      <c r="Q183" s="63">
        <f>IFERROR(IF(VLOOKUP(B183,'출력일보 11일'!$D$10:$E$70,2,FALSE)&gt;0,VLOOKUP(B183,'출력일보 11일'!$D$10:$E$70,2,FALSE),0),0)+IFERROR(IF(VLOOKUP(B183,'출력일보 11일'!$L$10:$M$70,2,FALSE)&gt;0,VLOOKUP(B183,'출력일보 11일'!$L$10:$M$70,2,FALSE),0),0)</f>
        <v>0</v>
      </c>
      <c r="R183" s="63">
        <f>IFERROR(IF(VLOOKUP(B183,'출력일보 12일'!$D$10:$E$70,2,FALSE)&gt;0,VLOOKUP(B183,'출력일보 12일'!$D$10:$E$70,2,FALSE),0),0)+IFERROR(IF(VLOOKUP(B183,'출력일보 12일'!$L$10:$M$70,2,FALSE)&gt;0,VLOOKUP(B183,'출력일보 12일'!$L$10:$M$70,2,FALSE),0),0)</f>
        <v>0</v>
      </c>
      <c r="S183" s="63">
        <f>IFERROR(IF(VLOOKUP(B183,'출력일보 13일'!$D$10:$E$70,2,FALSE)&gt;0,VLOOKUP(B183,'출력일보 13일'!$D$10:$E$70,2,FALSE),0),0)+IFERROR(IF(VLOOKUP(B183,'출력일보 13일'!$L$10:$M$70,2,FALSE)&gt;0,VLOOKUP(B183,'출력일보 13일'!$L$10:$M$70,2,FALSE),0),0)</f>
        <v>0</v>
      </c>
      <c r="T183" s="63">
        <f>IFERROR(IF(VLOOKUP(B183,'출력일보 14일'!$D$10:$E$70,2,FALSE)&gt;0,VLOOKUP(B183,'출력일보 14일'!$D$10:$E$70,2,FALSE),0),0)+IFERROR(IF(VLOOKUP(B183,'출력일보 14일'!$L$10:$M$70,2,FALSE)&gt;0,VLOOKUP(B183,'출력일보 14일'!$L$10:$M$70,2,FALSE),0),0)</f>
        <v>0</v>
      </c>
      <c r="U183" s="63">
        <f>IFERROR(IF(VLOOKUP(B183,'출력일보 15일'!$D$10:$E$70,2,FALSE)&gt;0,VLOOKUP(B183,'출력일보 15일'!$D$10:$E$70,2,FALSE),0),0)+IFERROR(IF(VLOOKUP(B183,'출력일보 15일'!$L$10:$M$70,2,FALSE)&gt;0,VLOOKUP(B183,'출력일보 15일'!$L$10:$M$70,2,FALSE),0),0)</f>
        <v>0</v>
      </c>
      <c r="V183" s="63">
        <f>IFERROR(IF(VLOOKUP(B183,'출력일보 16일'!$D$10:$E$70,2,FALSE)&gt;0,VLOOKUP(B183,'출력일보 16일'!$D$10:$E$70,2,FALSE),0),0)+IFERROR(IF(VLOOKUP(B183,'출력일보 16일'!$L$10:$M$70,2,FALSE)&gt;0,VLOOKUP(B183,'출력일보 16일'!$L$10:$M$70,2,FALSE),0),0)</f>
        <v>0</v>
      </c>
      <c r="W183" s="63">
        <f>IFERROR(IF(VLOOKUP(B183,'출력일보 17일'!$D$10:$E$70,2,FALSE)&gt;0,VLOOKUP(B183,'출력일보 17일'!$D$10:$E$70,2,FALSE),0),0)+IFERROR(IF(VLOOKUP(B183,'출력일보 17일'!$L$10:$M$70,2,FALSE)&gt;0,VLOOKUP(B183,'출력일보 17일'!$L$10:$M$70,2,FALSE),0),0)</f>
        <v>0</v>
      </c>
      <c r="X183" s="63">
        <f>IFERROR(IF(VLOOKUP(B183,'출력일보 18일'!$D$10:$E$70,2,FALSE)&gt;0,VLOOKUP(B183,'출력일보 18일'!$D$10:$E$70,2,FALSE),0),0)+IFERROR(IF(VLOOKUP(B183,'출력일보 18일'!$L$10:$M$70,2,FALSE)&gt;0,VLOOKUP(B183,'출력일보 18일'!$L$10:$M$70,2,FALSE),0),0)</f>
        <v>0</v>
      </c>
      <c r="Y183" s="63">
        <f>IFERROR(IF(VLOOKUP(B183,'출력일보 19일'!$D$10:$E$70,2,FALSE)&gt;0,VLOOKUP(B183,'출력일보 19일'!$D$10:$E$70,2,FALSE),0),0)+IFERROR(IF(VLOOKUP(B183,'출력일보 19일'!$L$10:$M$70,2,FALSE)&gt;0,VLOOKUP(B183,'출력일보 19일'!$L$10:$M$70,2,FALSE),0),0)</f>
        <v>0</v>
      </c>
      <c r="Z183" s="63">
        <f>IFERROR(IF(VLOOKUP(B183,'출력일보 20일'!$D$10:$E$70,2,FALSE)&gt;0,VLOOKUP(B183,'출력일보 20일'!$D$10:$E$70,2,FALSE),0),0)+IFERROR(IF(VLOOKUP(B183,'출력일보 20일'!$L$10:$M$70,2,FALSE)&gt;0,VLOOKUP(B183,'출력일보 20일'!$L$10:$M$70,2,FALSE),0),0)</f>
        <v>0</v>
      </c>
      <c r="AA183" s="63">
        <f>IFERROR(IF(VLOOKUP(B183,'출력일보 21일'!$D$10:$E$70,2,FALSE)&gt;0,VLOOKUP(B183,'출력일보 21일'!$D$10:$E$70,2,FALSE),0),0)+IFERROR(IF(VLOOKUP(B183,'출력일보 21일'!$L$10:$M$70,2,FALSE)&gt;0,VLOOKUP(B183,'출력일보 21일'!$L$10:$M$70,2,FALSE),0),0)</f>
        <v>0</v>
      </c>
      <c r="AB183" s="63">
        <f>IFERROR(IF(VLOOKUP(B183,'출력일보 22일'!$D$10:$E$70,2,FALSE)&gt;0,VLOOKUP(B183,'출력일보 22일'!$D$10:$E$70,2,FALSE),0),0)+IFERROR(IF(VLOOKUP(B183,'출력일보 22일'!$L$10:$M$70,2,FALSE)&gt;0,VLOOKUP(B183,'출력일보 22일'!$L$10:$M$70,2,FALSE),0),0)</f>
        <v>0</v>
      </c>
      <c r="AC183" s="63">
        <f>IFERROR(IF(VLOOKUP(B183,'출력일보 23일'!$D$10:$E$70,2,FALSE)&gt;0,VLOOKUP(B183,'출력일보 23일'!$D$10:$E$70,2,FALSE),0),0)+IFERROR(IF(VLOOKUP(B183,'출력일보 23일'!$L$10:$M$70,2,FALSE)&gt;0,VLOOKUP(B183,'출력일보 23일'!$L$10:$M$70,2,FALSE),0),0)</f>
        <v>0</v>
      </c>
      <c r="AD183" s="63">
        <f>IFERROR(IF(VLOOKUP(B183,'출력일보 24일'!$D$10:$E$70,2,FALSE)&gt;0,VLOOKUP(B183,'출력일보 24일'!$D$10:$E$70,2,FALSE),0),0)+IFERROR(IF(VLOOKUP(B183,'출력일보 24일'!$L$10:$M$70,2,FALSE)&gt;0,VLOOKUP(B183,'출력일보 24일'!$L$10:$M$70,2,FALSE),0),0)</f>
        <v>0</v>
      </c>
      <c r="AE183" s="63">
        <f>IFERROR(IF(VLOOKUP(B183,'출력일보 25일'!$D$10:$E$70,2,FALSE)&gt;0,VLOOKUP(B183,'출력일보 25일'!$D$10:$E$70,2,FALSE),0),0)+IFERROR(IF(VLOOKUP(B183,'출력일보 25일'!$L$10:$M$70,2,FALSE)&gt;0,VLOOKUP(B183,'출력일보 25일'!$L$10:$M$70,2,FALSE),0),0)</f>
        <v>0</v>
      </c>
      <c r="AF183" s="63">
        <f>IFERROR(IF(VLOOKUP(B183,'출력일보 26일'!$D$10:$E$70,2,FALSE)&gt;0,VLOOKUP(B183,'출력일보 26일'!$D$10:$E$70,2,FALSE),0),0)+IFERROR(IF(VLOOKUP(B183,'출력일보 26일'!$L$10:$M$70,2,FALSE)&gt;0,VLOOKUP(B183,'출력일보 26일'!$L$10:$M$70,2,FALSE),0),0)</f>
        <v>0</v>
      </c>
      <c r="AG183" s="63">
        <f>IFERROR(IF(VLOOKUP(B183,'출력일보 27일'!$D$10:$E$70,2,FALSE)&gt;0,VLOOKUP(B183,'출력일보 27일'!$D$10:$E$70,2,FALSE),0),0)+IFERROR(IF(VLOOKUP(B183,'출력일보 27일'!$L$10:$M$70,2,FALSE)&gt;0,VLOOKUP(B183,'출력일보 27일'!$L$10:$M$70,2,FALSE),0),0)</f>
        <v>0</v>
      </c>
      <c r="AH183" s="63">
        <f>IFERROR(IF(VLOOKUP(B183,'출력일보 28일'!$D$10:$E$70,2,FALSE)&gt;0,VLOOKUP(B183,'출력일보 28일'!$D$10:$E$70,2,FALSE),0),0)+IFERROR(IF(VLOOKUP(B183,'출력일보 28일'!$L$10:$M$70,2,FALSE)&gt;0,VLOOKUP(B183,'출력일보 28일'!$L$10:$M$70,2,FALSE),0),0)</f>
        <v>0</v>
      </c>
      <c r="AI183" s="63">
        <f>IFERROR(IF(VLOOKUP(B183,'출력일보 29일'!$D$10:$E$70,2,FALSE)&gt;0,VLOOKUP(B183,'출력일보 29일'!$D$10:$E$70,2,FALSE),0),0)+IFERROR(IF(VLOOKUP(B183,'출력일보 29일'!$L$10:$M$70,2,FALSE)&gt;0,VLOOKUP(B183,'출력일보 29일'!$L$10:$M$70,2,FALSE),0),0)</f>
        <v>0</v>
      </c>
      <c r="AJ183" s="63">
        <f>IFERROR(IF(VLOOKUP(B183,'출력일보 30일'!$D$10:$E$70,2,FALSE)&gt;0,VLOOKUP(B183,'출력일보 30일'!$D$10:$E$70,2,FALSE),0),0)+IFERROR(IF(VLOOKUP(B183,'출력일보 30일'!$L$10:$M$70,2,FALSE)&gt;0,VLOOKUP(B183,'출력일보 30일'!$L$10:$M$70,2,FALSE),0),0)</f>
        <v>0</v>
      </c>
      <c r="AK183" s="64">
        <f>IFERROR(IF(VLOOKUP(B183,'출력일보 31일'!$D$10:$E$70,2,FALSE)&gt;0,VLOOKUP(B183,'출력일보 31일'!$D$10:$E$70,2,FALSE),0),0)+IFERROR(IF(VLOOKUP(B183,'출력일보 31일'!$L$10:$M$70,2,FALSE)&gt;0,VLOOKUP(B183,'출력일보 31일'!$L$10:$M$70,2,FALSE),0),0)</f>
        <v>0</v>
      </c>
      <c r="AL183" s="75">
        <f t="shared" si="46"/>
        <v>0</v>
      </c>
      <c r="AM183" s="76">
        <f t="shared" si="47"/>
        <v>0</v>
      </c>
      <c r="AN183" s="77"/>
      <c r="AO183" s="95">
        <f t="shared" si="40"/>
        <v>0</v>
      </c>
      <c r="AP183" s="96">
        <f t="shared" si="41"/>
        <v>0</v>
      </c>
      <c r="AQ183" s="97">
        <f t="shared" si="42"/>
        <v>0</v>
      </c>
      <c r="AR183" s="97">
        <f t="shared" si="43"/>
        <v>0</v>
      </c>
      <c r="AS183" s="95">
        <f t="shared" si="44"/>
        <v>0</v>
      </c>
      <c r="AT183" s="96">
        <f t="shared" si="45"/>
        <v>0</v>
      </c>
      <c r="AU183" s="89"/>
      <c r="AV183" s="82"/>
      <c r="AW183" s="83"/>
      <c r="AX183" s="83"/>
      <c r="AY183" s="87"/>
    </row>
    <row r="184" spans="1:51" ht="30" customHeight="1">
      <c r="A184" s="148"/>
      <c r="B184" s="143"/>
      <c r="C184" s="143"/>
      <c r="D184" s="143"/>
      <c r="E184" s="143"/>
      <c r="F184" s="144"/>
      <c r="G184" s="62">
        <f>IFERROR(IF(VLOOKUP(B184,'출력일보 1일'!$D$10:$E$70,2,FALSE)&gt;0,VLOOKUP(B184,'출력일보 1일'!$D$10:$E$70,2,FALSE),0),0)+IFERROR(IF(VLOOKUP(B184,'출력일보 1일'!$L$10:$M$70,2,FALSE)&gt;0,VLOOKUP(B184,'출력일보 1일'!$L$10:$M$70,2,FALSE),0),0)</f>
        <v>0</v>
      </c>
      <c r="H184" s="63">
        <f>IFERROR(IF(VLOOKUP(B184,'출력일보 2일'!$D$10:$E$70,2,FALSE)&gt;0,VLOOKUP(B184,'출력일보 2일'!$D$10:$E$70,2,FALSE),0),0)+IFERROR(IF(VLOOKUP(B184,'출력일보 2일'!$L$10:$M$70,2,FALSE)&gt;0,VLOOKUP(B184,'출력일보 2일'!$L$10:$M$70,2,FALSE),0),0)</f>
        <v>0</v>
      </c>
      <c r="I184" s="63">
        <f>IFERROR(IF(VLOOKUP(B184,'출력일보 3일'!$D$10:$E$70,2,FALSE)&gt;0,VLOOKUP(B184,'출력일보 3일'!$D$10:$E$70,2,FALSE),0),0)+IFERROR(IF(VLOOKUP(B184,'출력일보 3일'!$L$10:$M$70,2,FALSE)&gt;0,VLOOKUP(B184,'출력일보 3일'!$L$10:$M$70,2,FALSE),0),0)</f>
        <v>0</v>
      </c>
      <c r="J184" s="63">
        <f>IFERROR(IF(VLOOKUP(B184,'출력일보 4일'!$D$10:$E$70,2,FALSE)&gt;0,VLOOKUP(B184,'출력일보 4일'!$D$10:$E$70,2,FALSE),0),0)+IFERROR(IF(VLOOKUP(B184,'출력일보 4일'!$L$10:$M$70,2,FALSE)&gt;0,VLOOKUP(B184,'출력일보 4일'!$L$10:$M$70,2,FALSE),0),0)</f>
        <v>0</v>
      </c>
      <c r="K184" s="63">
        <f>IFERROR(IF(VLOOKUP(B184,'출력일보 5일'!$D$10:$E$70,2,FALSE)&gt;0,VLOOKUP(B184,'출력일보 5일'!$D$10:$E$70,2,FALSE),0),0)+IFERROR(IF(VLOOKUP(B184,'출력일보 5일'!$L$10:$M$70,2,FALSE)&gt;0,VLOOKUP(B184,'출력일보 5일'!$L$10:$M$70,2,FALSE),0),0)</f>
        <v>0</v>
      </c>
      <c r="L184" s="63">
        <f>IFERROR(IF(VLOOKUP(B184,'출력일보 6일'!$D$10:$E$70,2,FALSE)&gt;0,VLOOKUP(B184,'출력일보 6일'!$D$10:$E$70,2,FALSE),0),0)+IFERROR(IF(VLOOKUP(B184,'출력일보 6일'!$L$10:$M$70,2,FALSE)&gt;0,VLOOKUP(B184,'출력일보 6일'!$L$10:$M$70,2,FALSE),0),0)</f>
        <v>0</v>
      </c>
      <c r="M184" s="63">
        <f>IFERROR(IF(VLOOKUP(B184,'출력일보 7일'!$D$10:$E$70,2,FALSE)&gt;0,VLOOKUP(B184,'출력일보 7일'!$D$10:$E$70,2,FALSE),0),0)+IFERROR(IF(VLOOKUP(B184,'출력일보 7일'!$L$10:$M$70,2,FALSE)&gt;0,VLOOKUP(B184,'출력일보 7일'!$L$10:$M$70,2,FALSE),0),0)</f>
        <v>0</v>
      </c>
      <c r="N184" s="63">
        <f>IFERROR(IF(VLOOKUP(B184,'출력일보 8일'!$D$10:$E$70,2,FALSE)&gt;0,VLOOKUP(B184,'출력일보 8일'!$D$10:$E$70,2,FALSE),0),0)+IFERROR(IF(VLOOKUP(B184,'출력일보 8일'!$L$10:$M$70,2,FALSE)&gt;0,VLOOKUP(B184,'출력일보 8일'!$L$10:$M$70,2,FALSE),0),0)</f>
        <v>0</v>
      </c>
      <c r="O184" s="63">
        <f>IFERROR(IF(VLOOKUP(B184,'출력일보 9일'!$D$10:$E$70,2,FALSE)&gt;0,VLOOKUP(B184,'출력일보 9일'!$D$10:$E$70,2,FALSE),0),0)+IFERROR(IF(VLOOKUP(B184,'출력일보 9일'!$L$10:$M$70,2,FALSE)&gt;0,VLOOKUP(B184,'출력일보 9일'!$L$10:$M$70,2,FALSE),0),0)</f>
        <v>0</v>
      </c>
      <c r="P184" s="63">
        <f>IFERROR(IF(VLOOKUP(B184,'출력일보 10일'!$D$10:$E$70,2,FALSE)&gt;0,VLOOKUP(B184,'출력일보 10일'!$D$10:$E$70,2,FALSE),0),0)+IFERROR(IF(VLOOKUP(B184,'출력일보 10일'!$L$10:$M$70,2,FALSE)&gt;0,VLOOKUP(B184,'출력일보 10일'!$L$10:$M$70,2,FALSE),0),0)</f>
        <v>0</v>
      </c>
      <c r="Q184" s="63">
        <f>IFERROR(IF(VLOOKUP(B184,'출력일보 11일'!$D$10:$E$70,2,FALSE)&gt;0,VLOOKUP(B184,'출력일보 11일'!$D$10:$E$70,2,FALSE),0),0)+IFERROR(IF(VLOOKUP(B184,'출력일보 11일'!$L$10:$M$70,2,FALSE)&gt;0,VLOOKUP(B184,'출력일보 11일'!$L$10:$M$70,2,FALSE),0),0)</f>
        <v>0</v>
      </c>
      <c r="R184" s="63">
        <f>IFERROR(IF(VLOOKUP(B184,'출력일보 12일'!$D$10:$E$70,2,FALSE)&gt;0,VLOOKUP(B184,'출력일보 12일'!$D$10:$E$70,2,FALSE),0),0)+IFERROR(IF(VLOOKUP(B184,'출력일보 12일'!$L$10:$M$70,2,FALSE)&gt;0,VLOOKUP(B184,'출력일보 12일'!$L$10:$M$70,2,FALSE),0),0)</f>
        <v>0</v>
      </c>
      <c r="S184" s="63">
        <f>IFERROR(IF(VLOOKUP(B184,'출력일보 13일'!$D$10:$E$70,2,FALSE)&gt;0,VLOOKUP(B184,'출력일보 13일'!$D$10:$E$70,2,FALSE),0),0)+IFERROR(IF(VLOOKUP(B184,'출력일보 13일'!$L$10:$M$70,2,FALSE)&gt;0,VLOOKUP(B184,'출력일보 13일'!$L$10:$M$70,2,FALSE),0),0)</f>
        <v>0</v>
      </c>
      <c r="T184" s="63">
        <f>IFERROR(IF(VLOOKUP(B184,'출력일보 14일'!$D$10:$E$70,2,FALSE)&gt;0,VLOOKUP(B184,'출력일보 14일'!$D$10:$E$70,2,FALSE),0),0)+IFERROR(IF(VLOOKUP(B184,'출력일보 14일'!$L$10:$M$70,2,FALSE)&gt;0,VLOOKUP(B184,'출력일보 14일'!$L$10:$M$70,2,FALSE),0),0)</f>
        <v>0</v>
      </c>
      <c r="U184" s="63">
        <f>IFERROR(IF(VLOOKUP(B184,'출력일보 15일'!$D$10:$E$70,2,FALSE)&gt;0,VLOOKUP(B184,'출력일보 15일'!$D$10:$E$70,2,FALSE),0),0)+IFERROR(IF(VLOOKUP(B184,'출력일보 15일'!$L$10:$M$70,2,FALSE)&gt;0,VLOOKUP(B184,'출력일보 15일'!$L$10:$M$70,2,FALSE),0),0)</f>
        <v>0</v>
      </c>
      <c r="V184" s="63">
        <f>IFERROR(IF(VLOOKUP(B184,'출력일보 16일'!$D$10:$E$70,2,FALSE)&gt;0,VLOOKUP(B184,'출력일보 16일'!$D$10:$E$70,2,FALSE),0),0)+IFERROR(IF(VLOOKUP(B184,'출력일보 16일'!$L$10:$M$70,2,FALSE)&gt;0,VLOOKUP(B184,'출력일보 16일'!$L$10:$M$70,2,FALSE),0),0)</f>
        <v>0</v>
      </c>
      <c r="W184" s="63">
        <f>IFERROR(IF(VLOOKUP(B184,'출력일보 17일'!$D$10:$E$70,2,FALSE)&gt;0,VLOOKUP(B184,'출력일보 17일'!$D$10:$E$70,2,FALSE),0),0)+IFERROR(IF(VLOOKUP(B184,'출력일보 17일'!$L$10:$M$70,2,FALSE)&gt;0,VLOOKUP(B184,'출력일보 17일'!$L$10:$M$70,2,FALSE),0),0)</f>
        <v>0</v>
      </c>
      <c r="X184" s="63">
        <f>IFERROR(IF(VLOOKUP(B184,'출력일보 18일'!$D$10:$E$70,2,FALSE)&gt;0,VLOOKUP(B184,'출력일보 18일'!$D$10:$E$70,2,FALSE),0),0)+IFERROR(IF(VLOOKUP(B184,'출력일보 18일'!$L$10:$M$70,2,FALSE)&gt;0,VLOOKUP(B184,'출력일보 18일'!$L$10:$M$70,2,FALSE),0),0)</f>
        <v>0</v>
      </c>
      <c r="Y184" s="63">
        <f>IFERROR(IF(VLOOKUP(B184,'출력일보 19일'!$D$10:$E$70,2,FALSE)&gt;0,VLOOKUP(B184,'출력일보 19일'!$D$10:$E$70,2,FALSE),0),0)+IFERROR(IF(VLOOKUP(B184,'출력일보 19일'!$L$10:$M$70,2,FALSE)&gt;0,VLOOKUP(B184,'출력일보 19일'!$L$10:$M$70,2,FALSE),0),0)</f>
        <v>0</v>
      </c>
      <c r="Z184" s="63">
        <f>IFERROR(IF(VLOOKUP(B184,'출력일보 20일'!$D$10:$E$70,2,FALSE)&gt;0,VLOOKUP(B184,'출력일보 20일'!$D$10:$E$70,2,FALSE),0),0)+IFERROR(IF(VLOOKUP(B184,'출력일보 20일'!$L$10:$M$70,2,FALSE)&gt;0,VLOOKUP(B184,'출력일보 20일'!$L$10:$M$70,2,FALSE),0),0)</f>
        <v>0</v>
      </c>
      <c r="AA184" s="63">
        <f>IFERROR(IF(VLOOKUP(B184,'출력일보 21일'!$D$10:$E$70,2,FALSE)&gt;0,VLOOKUP(B184,'출력일보 21일'!$D$10:$E$70,2,FALSE),0),0)+IFERROR(IF(VLOOKUP(B184,'출력일보 21일'!$L$10:$M$70,2,FALSE)&gt;0,VLOOKUP(B184,'출력일보 21일'!$L$10:$M$70,2,FALSE),0),0)</f>
        <v>0</v>
      </c>
      <c r="AB184" s="63">
        <f>IFERROR(IF(VLOOKUP(B184,'출력일보 22일'!$D$10:$E$70,2,FALSE)&gt;0,VLOOKUP(B184,'출력일보 22일'!$D$10:$E$70,2,FALSE),0),0)+IFERROR(IF(VLOOKUP(B184,'출력일보 22일'!$L$10:$M$70,2,FALSE)&gt;0,VLOOKUP(B184,'출력일보 22일'!$L$10:$M$70,2,FALSE),0),0)</f>
        <v>0</v>
      </c>
      <c r="AC184" s="63">
        <f>IFERROR(IF(VLOOKUP(B184,'출력일보 23일'!$D$10:$E$70,2,FALSE)&gt;0,VLOOKUP(B184,'출력일보 23일'!$D$10:$E$70,2,FALSE),0),0)+IFERROR(IF(VLOOKUP(B184,'출력일보 23일'!$L$10:$M$70,2,FALSE)&gt;0,VLOOKUP(B184,'출력일보 23일'!$L$10:$M$70,2,FALSE),0),0)</f>
        <v>0</v>
      </c>
      <c r="AD184" s="63">
        <f>IFERROR(IF(VLOOKUP(B184,'출력일보 24일'!$D$10:$E$70,2,FALSE)&gt;0,VLOOKUP(B184,'출력일보 24일'!$D$10:$E$70,2,FALSE),0),0)+IFERROR(IF(VLOOKUP(B184,'출력일보 24일'!$L$10:$M$70,2,FALSE)&gt;0,VLOOKUP(B184,'출력일보 24일'!$L$10:$M$70,2,FALSE),0),0)</f>
        <v>0</v>
      </c>
      <c r="AE184" s="63">
        <f>IFERROR(IF(VLOOKUP(B184,'출력일보 25일'!$D$10:$E$70,2,FALSE)&gt;0,VLOOKUP(B184,'출력일보 25일'!$D$10:$E$70,2,FALSE),0),0)+IFERROR(IF(VLOOKUP(B184,'출력일보 25일'!$L$10:$M$70,2,FALSE)&gt;0,VLOOKUP(B184,'출력일보 25일'!$L$10:$M$70,2,FALSE),0),0)</f>
        <v>0</v>
      </c>
      <c r="AF184" s="63">
        <f>IFERROR(IF(VLOOKUP(B184,'출력일보 26일'!$D$10:$E$70,2,FALSE)&gt;0,VLOOKUP(B184,'출력일보 26일'!$D$10:$E$70,2,FALSE),0),0)+IFERROR(IF(VLOOKUP(B184,'출력일보 26일'!$L$10:$M$70,2,FALSE)&gt;0,VLOOKUP(B184,'출력일보 26일'!$L$10:$M$70,2,FALSE),0),0)</f>
        <v>0</v>
      </c>
      <c r="AG184" s="63">
        <f>IFERROR(IF(VLOOKUP(B184,'출력일보 27일'!$D$10:$E$70,2,FALSE)&gt;0,VLOOKUP(B184,'출력일보 27일'!$D$10:$E$70,2,FALSE),0),0)+IFERROR(IF(VLOOKUP(B184,'출력일보 27일'!$L$10:$M$70,2,FALSE)&gt;0,VLOOKUP(B184,'출력일보 27일'!$L$10:$M$70,2,FALSE),0),0)</f>
        <v>0</v>
      </c>
      <c r="AH184" s="63">
        <f>IFERROR(IF(VLOOKUP(B184,'출력일보 28일'!$D$10:$E$70,2,FALSE)&gt;0,VLOOKUP(B184,'출력일보 28일'!$D$10:$E$70,2,FALSE),0),0)+IFERROR(IF(VLOOKUP(B184,'출력일보 28일'!$L$10:$M$70,2,FALSE)&gt;0,VLOOKUP(B184,'출력일보 28일'!$L$10:$M$70,2,FALSE),0),0)</f>
        <v>0</v>
      </c>
      <c r="AI184" s="63">
        <f>IFERROR(IF(VLOOKUP(B184,'출력일보 29일'!$D$10:$E$70,2,FALSE)&gt;0,VLOOKUP(B184,'출력일보 29일'!$D$10:$E$70,2,FALSE),0),0)+IFERROR(IF(VLOOKUP(B184,'출력일보 29일'!$L$10:$M$70,2,FALSE)&gt;0,VLOOKUP(B184,'출력일보 29일'!$L$10:$M$70,2,FALSE),0),0)</f>
        <v>0</v>
      </c>
      <c r="AJ184" s="63">
        <f>IFERROR(IF(VLOOKUP(B184,'출력일보 30일'!$D$10:$E$70,2,FALSE)&gt;0,VLOOKUP(B184,'출력일보 30일'!$D$10:$E$70,2,FALSE),0),0)+IFERROR(IF(VLOOKUP(B184,'출력일보 30일'!$L$10:$M$70,2,FALSE)&gt;0,VLOOKUP(B184,'출력일보 30일'!$L$10:$M$70,2,FALSE),0),0)</f>
        <v>0</v>
      </c>
      <c r="AK184" s="64">
        <f>IFERROR(IF(VLOOKUP(B184,'출력일보 31일'!$D$10:$E$70,2,FALSE)&gt;0,VLOOKUP(B184,'출력일보 31일'!$D$10:$E$70,2,FALSE),0),0)+IFERROR(IF(VLOOKUP(B184,'출력일보 31일'!$L$10:$M$70,2,FALSE)&gt;0,VLOOKUP(B184,'출력일보 31일'!$L$10:$M$70,2,FALSE),0),0)</f>
        <v>0</v>
      </c>
      <c r="AL184" s="75">
        <f t="shared" si="46"/>
        <v>0</v>
      </c>
      <c r="AM184" s="76">
        <f t="shared" si="47"/>
        <v>0</v>
      </c>
      <c r="AN184" s="77"/>
      <c r="AO184" s="95">
        <f t="shared" si="40"/>
        <v>0</v>
      </c>
      <c r="AP184" s="96">
        <f t="shared" si="41"/>
        <v>0</v>
      </c>
      <c r="AQ184" s="97">
        <f t="shared" si="42"/>
        <v>0</v>
      </c>
      <c r="AR184" s="97">
        <f t="shared" si="43"/>
        <v>0</v>
      </c>
      <c r="AS184" s="95">
        <f t="shared" si="44"/>
        <v>0</v>
      </c>
      <c r="AT184" s="96">
        <f t="shared" si="45"/>
        <v>0</v>
      </c>
      <c r="AU184" s="89"/>
      <c r="AV184" s="82"/>
      <c r="AW184" s="83"/>
      <c r="AX184" s="83"/>
      <c r="AY184" s="87"/>
    </row>
    <row r="185" spans="1:51" ht="30" customHeight="1">
      <c r="A185" s="148"/>
      <c r="B185" s="141"/>
      <c r="C185" s="141"/>
      <c r="D185" s="141"/>
      <c r="E185" s="141"/>
      <c r="F185" s="142"/>
      <c r="G185" s="62">
        <f>IFERROR(IF(VLOOKUP(B185,'출력일보 1일'!$D$10:$E$70,2,FALSE)&gt;0,VLOOKUP(B185,'출력일보 1일'!$D$10:$E$70,2,FALSE),0),0)+IFERROR(IF(VLOOKUP(B185,'출력일보 1일'!$L$10:$M$70,2,FALSE)&gt;0,VLOOKUP(B185,'출력일보 1일'!$L$10:$M$70,2,FALSE),0),0)</f>
        <v>0</v>
      </c>
      <c r="H185" s="63">
        <f>IFERROR(IF(VLOOKUP(B185,'출력일보 2일'!$D$10:$E$70,2,FALSE)&gt;0,VLOOKUP(B185,'출력일보 2일'!$D$10:$E$70,2,FALSE),0),0)+IFERROR(IF(VLOOKUP(B185,'출력일보 2일'!$L$10:$M$70,2,FALSE)&gt;0,VLOOKUP(B185,'출력일보 2일'!$L$10:$M$70,2,FALSE),0),0)</f>
        <v>0</v>
      </c>
      <c r="I185" s="63">
        <f>IFERROR(IF(VLOOKUP(B185,'출력일보 3일'!$D$10:$E$70,2,FALSE)&gt;0,VLOOKUP(B185,'출력일보 3일'!$D$10:$E$70,2,FALSE),0),0)+IFERROR(IF(VLOOKUP(B185,'출력일보 3일'!$L$10:$M$70,2,FALSE)&gt;0,VLOOKUP(B185,'출력일보 3일'!$L$10:$M$70,2,FALSE),0),0)</f>
        <v>0</v>
      </c>
      <c r="J185" s="63">
        <f>IFERROR(IF(VLOOKUP(B185,'출력일보 4일'!$D$10:$E$70,2,FALSE)&gt;0,VLOOKUP(B185,'출력일보 4일'!$D$10:$E$70,2,FALSE),0),0)+IFERROR(IF(VLOOKUP(B185,'출력일보 4일'!$L$10:$M$70,2,FALSE)&gt;0,VLOOKUP(B185,'출력일보 4일'!$L$10:$M$70,2,FALSE),0),0)</f>
        <v>0</v>
      </c>
      <c r="K185" s="63">
        <f>IFERROR(IF(VLOOKUP(B185,'출력일보 5일'!$D$10:$E$70,2,FALSE)&gt;0,VLOOKUP(B185,'출력일보 5일'!$D$10:$E$70,2,FALSE),0),0)+IFERROR(IF(VLOOKUP(B185,'출력일보 5일'!$L$10:$M$70,2,FALSE)&gt;0,VLOOKUP(B185,'출력일보 5일'!$L$10:$M$70,2,FALSE),0),0)</f>
        <v>0</v>
      </c>
      <c r="L185" s="63">
        <f>IFERROR(IF(VLOOKUP(B185,'출력일보 6일'!$D$10:$E$70,2,FALSE)&gt;0,VLOOKUP(B185,'출력일보 6일'!$D$10:$E$70,2,FALSE),0),0)+IFERROR(IF(VLOOKUP(B185,'출력일보 6일'!$L$10:$M$70,2,FALSE)&gt;0,VLOOKUP(B185,'출력일보 6일'!$L$10:$M$70,2,FALSE),0),0)</f>
        <v>0</v>
      </c>
      <c r="M185" s="63">
        <f>IFERROR(IF(VLOOKUP(B185,'출력일보 7일'!$D$10:$E$70,2,FALSE)&gt;0,VLOOKUP(B185,'출력일보 7일'!$D$10:$E$70,2,FALSE),0),0)+IFERROR(IF(VLOOKUP(B185,'출력일보 7일'!$L$10:$M$70,2,FALSE)&gt;0,VLOOKUP(B185,'출력일보 7일'!$L$10:$M$70,2,FALSE),0),0)</f>
        <v>0</v>
      </c>
      <c r="N185" s="63">
        <f>IFERROR(IF(VLOOKUP(B185,'출력일보 8일'!$D$10:$E$70,2,FALSE)&gt;0,VLOOKUP(B185,'출력일보 8일'!$D$10:$E$70,2,FALSE),0),0)+IFERROR(IF(VLOOKUP(B185,'출력일보 8일'!$L$10:$M$70,2,FALSE)&gt;0,VLOOKUP(B185,'출력일보 8일'!$L$10:$M$70,2,FALSE),0),0)</f>
        <v>0</v>
      </c>
      <c r="O185" s="63">
        <f>IFERROR(IF(VLOOKUP(B185,'출력일보 9일'!$D$10:$E$70,2,FALSE)&gt;0,VLOOKUP(B185,'출력일보 9일'!$D$10:$E$70,2,FALSE),0),0)+IFERROR(IF(VLOOKUP(B185,'출력일보 9일'!$L$10:$M$70,2,FALSE)&gt;0,VLOOKUP(B185,'출력일보 9일'!$L$10:$M$70,2,FALSE),0),0)</f>
        <v>0</v>
      </c>
      <c r="P185" s="63">
        <f>IFERROR(IF(VLOOKUP(B185,'출력일보 10일'!$D$10:$E$70,2,FALSE)&gt;0,VLOOKUP(B185,'출력일보 10일'!$D$10:$E$70,2,FALSE),0),0)+IFERROR(IF(VLOOKUP(B185,'출력일보 10일'!$L$10:$M$70,2,FALSE)&gt;0,VLOOKUP(B185,'출력일보 10일'!$L$10:$M$70,2,FALSE),0),0)</f>
        <v>0</v>
      </c>
      <c r="Q185" s="63">
        <f>IFERROR(IF(VLOOKUP(B185,'출력일보 11일'!$D$10:$E$70,2,FALSE)&gt;0,VLOOKUP(B185,'출력일보 11일'!$D$10:$E$70,2,FALSE),0),0)+IFERROR(IF(VLOOKUP(B185,'출력일보 11일'!$L$10:$M$70,2,FALSE)&gt;0,VLOOKUP(B185,'출력일보 11일'!$L$10:$M$70,2,FALSE),0),0)</f>
        <v>0</v>
      </c>
      <c r="R185" s="63">
        <f>IFERROR(IF(VLOOKUP(B185,'출력일보 12일'!$D$10:$E$70,2,FALSE)&gt;0,VLOOKUP(B185,'출력일보 12일'!$D$10:$E$70,2,FALSE),0),0)+IFERROR(IF(VLOOKUP(B185,'출력일보 12일'!$L$10:$M$70,2,FALSE)&gt;0,VLOOKUP(B185,'출력일보 12일'!$L$10:$M$70,2,FALSE),0),0)</f>
        <v>0</v>
      </c>
      <c r="S185" s="63">
        <f>IFERROR(IF(VLOOKUP(B185,'출력일보 13일'!$D$10:$E$70,2,FALSE)&gt;0,VLOOKUP(B185,'출력일보 13일'!$D$10:$E$70,2,FALSE),0),0)+IFERROR(IF(VLOOKUP(B185,'출력일보 13일'!$L$10:$M$70,2,FALSE)&gt;0,VLOOKUP(B185,'출력일보 13일'!$L$10:$M$70,2,FALSE),0),0)</f>
        <v>0</v>
      </c>
      <c r="T185" s="63">
        <f>IFERROR(IF(VLOOKUP(B185,'출력일보 14일'!$D$10:$E$70,2,FALSE)&gt;0,VLOOKUP(B185,'출력일보 14일'!$D$10:$E$70,2,FALSE),0),0)+IFERROR(IF(VLOOKUP(B185,'출력일보 14일'!$L$10:$M$70,2,FALSE)&gt;0,VLOOKUP(B185,'출력일보 14일'!$L$10:$M$70,2,FALSE),0),0)</f>
        <v>0</v>
      </c>
      <c r="U185" s="63">
        <f>IFERROR(IF(VLOOKUP(B185,'출력일보 15일'!$D$10:$E$70,2,FALSE)&gt;0,VLOOKUP(B185,'출력일보 15일'!$D$10:$E$70,2,FALSE),0),0)+IFERROR(IF(VLOOKUP(B185,'출력일보 15일'!$L$10:$M$70,2,FALSE)&gt;0,VLOOKUP(B185,'출력일보 15일'!$L$10:$M$70,2,FALSE),0),0)</f>
        <v>0</v>
      </c>
      <c r="V185" s="63">
        <f>IFERROR(IF(VLOOKUP(B185,'출력일보 16일'!$D$10:$E$70,2,FALSE)&gt;0,VLOOKUP(B185,'출력일보 16일'!$D$10:$E$70,2,FALSE),0),0)+IFERROR(IF(VLOOKUP(B185,'출력일보 16일'!$L$10:$M$70,2,FALSE)&gt;0,VLOOKUP(B185,'출력일보 16일'!$L$10:$M$70,2,FALSE),0),0)</f>
        <v>0</v>
      </c>
      <c r="W185" s="63">
        <f>IFERROR(IF(VLOOKUP(B185,'출력일보 17일'!$D$10:$E$70,2,FALSE)&gt;0,VLOOKUP(B185,'출력일보 17일'!$D$10:$E$70,2,FALSE),0),0)+IFERROR(IF(VLOOKUP(B185,'출력일보 17일'!$L$10:$M$70,2,FALSE)&gt;0,VLOOKUP(B185,'출력일보 17일'!$L$10:$M$70,2,FALSE),0),0)</f>
        <v>0</v>
      </c>
      <c r="X185" s="63">
        <f>IFERROR(IF(VLOOKUP(B185,'출력일보 18일'!$D$10:$E$70,2,FALSE)&gt;0,VLOOKUP(B185,'출력일보 18일'!$D$10:$E$70,2,FALSE),0),0)+IFERROR(IF(VLOOKUP(B185,'출력일보 18일'!$L$10:$M$70,2,FALSE)&gt;0,VLOOKUP(B185,'출력일보 18일'!$L$10:$M$70,2,FALSE),0),0)</f>
        <v>0</v>
      </c>
      <c r="Y185" s="63">
        <f>IFERROR(IF(VLOOKUP(B185,'출력일보 19일'!$D$10:$E$70,2,FALSE)&gt;0,VLOOKUP(B185,'출력일보 19일'!$D$10:$E$70,2,FALSE),0),0)+IFERROR(IF(VLOOKUP(B185,'출력일보 19일'!$L$10:$M$70,2,FALSE)&gt;0,VLOOKUP(B185,'출력일보 19일'!$L$10:$M$70,2,FALSE),0),0)</f>
        <v>0</v>
      </c>
      <c r="Z185" s="63">
        <f>IFERROR(IF(VLOOKUP(B185,'출력일보 20일'!$D$10:$E$70,2,FALSE)&gt;0,VLOOKUP(B185,'출력일보 20일'!$D$10:$E$70,2,FALSE),0),0)+IFERROR(IF(VLOOKUP(B185,'출력일보 20일'!$L$10:$M$70,2,FALSE)&gt;0,VLOOKUP(B185,'출력일보 20일'!$L$10:$M$70,2,FALSE),0),0)</f>
        <v>0</v>
      </c>
      <c r="AA185" s="63">
        <f>IFERROR(IF(VLOOKUP(B185,'출력일보 21일'!$D$10:$E$70,2,FALSE)&gt;0,VLOOKUP(B185,'출력일보 21일'!$D$10:$E$70,2,FALSE),0),0)+IFERROR(IF(VLOOKUP(B185,'출력일보 21일'!$L$10:$M$70,2,FALSE)&gt;0,VLOOKUP(B185,'출력일보 21일'!$L$10:$M$70,2,FALSE),0),0)</f>
        <v>0</v>
      </c>
      <c r="AB185" s="63">
        <f>IFERROR(IF(VLOOKUP(B185,'출력일보 22일'!$D$10:$E$70,2,FALSE)&gt;0,VLOOKUP(B185,'출력일보 22일'!$D$10:$E$70,2,FALSE),0),0)+IFERROR(IF(VLOOKUP(B185,'출력일보 22일'!$L$10:$M$70,2,FALSE)&gt;0,VLOOKUP(B185,'출력일보 22일'!$L$10:$M$70,2,FALSE),0),0)</f>
        <v>0</v>
      </c>
      <c r="AC185" s="63">
        <f>IFERROR(IF(VLOOKUP(B185,'출력일보 23일'!$D$10:$E$70,2,FALSE)&gt;0,VLOOKUP(B185,'출력일보 23일'!$D$10:$E$70,2,FALSE),0),0)+IFERROR(IF(VLOOKUP(B185,'출력일보 23일'!$L$10:$M$70,2,FALSE)&gt;0,VLOOKUP(B185,'출력일보 23일'!$L$10:$M$70,2,FALSE),0),0)</f>
        <v>0</v>
      </c>
      <c r="AD185" s="63">
        <f>IFERROR(IF(VLOOKUP(B185,'출력일보 24일'!$D$10:$E$70,2,FALSE)&gt;0,VLOOKUP(B185,'출력일보 24일'!$D$10:$E$70,2,FALSE),0),0)+IFERROR(IF(VLOOKUP(B185,'출력일보 24일'!$L$10:$M$70,2,FALSE)&gt;0,VLOOKUP(B185,'출력일보 24일'!$L$10:$M$70,2,FALSE),0),0)</f>
        <v>0</v>
      </c>
      <c r="AE185" s="63">
        <f>IFERROR(IF(VLOOKUP(B185,'출력일보 25일'!$D$10:$E$70,2,FALSE)&gt;0,VLOOKUP(B185,'출력일보 25일'!$D$10:$E$70,2,FALSE),0),0)+IFERROR(IF(VLOOKUP(B185,'출력일보 25일'!$L$10:$M$70,2,FALSE)&gt;0,VLOOKUP(B185,'출력일보 25일'!$L$10:$M$70,2,FALSE),0),0)</f>
        <v>0</v>
      </c>
      <c r="AF185" s="63">
        <f>IFERROR(IF(VLOOKUP(B185,'출력일보 26일'!$D$10:$E$70,2,FALSE)&gt;0,VLOOKUP(B185,'출력일보 26일'!$D$10:$E$70,2,FALSE),0),0)+IFERROR(IF(VLOOKUP(B185,'출력일보 26일'!$L$10:$M$70,2,FALSE)&gt;0,VLOOKUP(B185,'출력일보 26일'!$L$10:$M$70,2,FALSE),0),0)</f>
        <v>0</v>
      </c>
      <c r="AG185" s="63">
        <f>IFERROR(IF(VLOOKUP(B185,'출력일보 27일'!$D$10:$E$70,2,FALSE)&gt;0,VLOOKUP(B185,'출력일보 27일'!$D$10:$E$70,2,FALSE),0),0)+IFERROR(IF(VLOOKUP(B185,'출력일보 27일'!$L$10:$M$70,2,FALSE)&gt;0,VLOOKUP(B185,'출력일보 27일'!$L$10:$M$70,2,FALSE),0),0)</f>
        <v>0</v>
      </c>
      <c r="AH185" s="63">
        <f>IFERROR(IF(VLOOKUP(B185,'출력일보 28일'!$D$10:$E$70,2,FALSE)&gt;0,VLOOKUP(B185,'출력일보 28일'!$D$10:$E$70,2,FALSE),0),0)+IFERROR(IF(VLOOKUP(B185,'출력일보 28일'!$L$10:$M$70,2,FALSE)&gt;0,VLOOKUP(B185,'출력일보 28일'!$L$10:$M$70,2,FALSE),0),0)</f>
        <v>0</v>
      </c>
      <c r="AI185" s="63">
        <f>IFERROR(IF(VLOOKUP(B185,'출력일보 29일'!$D$10:$E$70,2,FALSE)&gt;0,VLOOKUP(B185,'출력일보 29일'!$D$10:$E$70,2,FALSE),0),0)+IFERROR(IF(VLOOKUP(B185,'출력일보 29일'!$L$10:$M$70,2,FALSE)&gt;0,VLOOKUP(B185,'출력일보 29일'!$L$10:$M$70,2,FALSE),0),0)</f>
        <v>0</v>
      </c>
      <c r="AJ185" s="63">
        <f>IFERROR(IF(VLOOKUP(B185,'출력일보 30일'!$D$10:$E$70,2,FALSE)&gt;0,VLOOKUP(B185,'출력일보 30일'!$D$10:$E$70,2,FALSE),0),0)+IFERROR(IF(VLOOKUP(B185,'출력일보 30일'!$L$10:$M$70,2,FALSE)&gt;0,VLOOKUP(B185,'출력일보 30일'!$L$10:$M$70,2,FALSE),0),0)</f>
        <v>0</v>
      </c>
      <c r="AK185" s="64">
        <f>IFERROR(IF(VLOOKUP(B185,'출력일보 31일'!$D$10:$E$70,2,FALSE)&gt;0,VLOOKUP(B185,'출력일보 31일'!$D$10:$E$70,2,FALSE),0),0)+IFERROR(IF(VLOOKUP(B185,'출력일보 31일'!$L$10:$M$70,2,FALSE)&gt;0,VLOOKUP(B185,'출력일보 31일'!$L$10:$M$70,2,FALSE),0),0)</f>
        <v>0</v>
      </c>
      <c r="AL185" s="75">
        <f t="shared" si="46"/>
        <v>0</v>
      </c>
      <c r="AM185" s="76">
        <f t="shared" si="47"/>
        <v>0</v>
      </c>
      <c r="AN185" s="77"/>
      <c r="AO185" s="95">
        <f t="shared" si="40"/>
        <v>0</v>
      </c>
      <c r="AP185" s="96">
        <f t="shared" si="41"/>
        <v>0</v>
      </c>
      <c r="AQ185" s="97">
        <f t="shared" si="42"/>
        <v>0</v>
      </c>
      <c r="AR185" s="97">
        <f t="shared" si="43"/>
        <v>0</v>
      </c>
      <c r="AS185" s="95">
        <f t="shared" si="44"/>
        <v>0</v>
      </c>
      <c r="AT185" s="96">
        <f t="shared" si="45"/>
        <v>0</v>
      </c>
      <c r="AU185" s="89"/>
      <c r="AV185" s="82"/>
      <c r="AW185" s="83"/>
      <c r="AX185" s="83"/>
      <c r="AY185" s="87"/>
    </row>
    <row r="186" spans="1:51" ht="30" customHeight="1">
      <c r="A186" s="145"/>
      <c r="B186" s="143"/>
      <c r="C186" s="143"/>
      <c r="D186" s="143"/>
      <c r="E186" s="143"/>
      <c r="F186" s="144"/>
      <c r="G186" s="62">
        <f>IFERROR(IF(VLOOKUP(B186,'출력일보 1일'!$D$10:$E$70,2,FALSE)&gt;0,VLOOKUP(B186,'출력일보 1일'!$D$10:$E$70,2,FALSE),0),0)+IFERROR(IF(VLOOKUP(B186,'출력일보 1일'!$L$10:$M$70,2,FALSE)&gt;0,VLOOKUP(B186,'출력일보 1일'!$L$10:$M$70,2,FALSE),0),0)</f>
        <v>0</v>
      </c>
      <c r="H186" s="63">
        <f>IFERROR(IF(VLOOKUP(B186,'출력일보 2일'!$D$10:$E$70,2,FALSE)&gt;0,VLOOKUP(B186,'출력일보 2일'!$D$10:$E$70,2,FALSE),0),0)+IFERROR(IF(VLOOKUP(B186,'출력일보 2일'!$L$10:$M$70,2,FALSE)&gt;0,VLOOKUP(B186,'출력일보 2일'!$L$10:$M$70,2,FALSE),0),0)</f>
        <v>0</v>
      </c>
      <c r="I186" s="63">
        <f>IFERROR(IF(VLOOKUP(B186,'출력일보 3일'!$D$10:$E$70,2,FALSE)&gt;0,VLOOKUP(B186,'출력일보 3일'!$D$10:$E$70,2,FALSE),0),0)+IFERROR(IF(VLOOKUP(B186,'출력일보 3일'!$L$10:$M$70,2,FALSE)&gt;0,VLOOKUP(B186,'출력일보 3일'!$L$10:$M$70,2,FALSE),0),0)</f>
        <v>0</v>
      </c>
      <c r="J186" s="63">
        <f>IFERROR(IF(VLOOKUP(B186,'출력일보 4일'!$D$10:$E$70,2,FALSE)&gt;0,VLOOKUP(B186,'출력일보 4일'!$D$10:$E$70,2,FALSE),0),0)+IFERROR(IF(VLOOKUP(B186,'출력일보 4일'!$L$10:$M$70,2,FALSE)&gt;0,VLOOKUP(B186,'출력일보 4일'!$L$10:$M$70,2,FALSE),0),0)</f>
        <v>0</v>
      </c>
      <c r="K186" s="63">
        <f>IFERROR(IF(VLOOKUP(B186,'출력일보 5일'!$D$10:$E$70,2,FALSE)&gt;0,VLOOKUP(B186,'출력일보 5일'!$D$10:$E$70,2,FALSE),0),0)+IFERROR(IF(VLOOKUP(B186,'출력일보 5일'!$L$10:$M$70,2,FALSE)&gt;0,VLOOKUP(B186,'출력일보 5일'!$L$10:$M$70,2,FALSE),0),0)</f>
        <v>0</v>
      </c>
      <c r="L186" s="63">
        <f>IFERROR(IF(VLOOKUP(B186,'출력일보 6일'!$D$10:$E$70,2,FALSE)&gt;0,VLOOKUP(B186,'출력일보 6일'!$D$10:$E$70,2,FALSE),0),0)+IFERROR(IF(VLOOKUP(B186,'출력일보 6일'!$L$10:$M$70,2,FALSE)&gt;0,VLOOKUP(B186,'출력일보 6일'!$L$10:$M$70,2,FALSE),0),0)</f>
        <v>0</v>
      </c>
      <c r="M186" s="63">
        <f>IFERROR(IF(VLOOKUP(B186,'출력일보 7일'!$D$10:$E$70,2,FALSE)&gt;0,VLOOKUP(B186,'출력일보 7일'!$D$10:$E$70,2,FALSE),0),0)+IFERROR(IF(VLOOKUP(B186,'출력일보 7일'!$L$10:$M$70,2,FALSE)&gt;0,VLOOKUP(B186,'출력일보 7일'!$L$10:$M$70,2,FALSE),0),0)</f>
        <v>0</v>
      </c>
      <c r="N186" s="63">
        <f>IFERROR(IF(VLOOKUP(B186,'출력일보 8일'!$D$10:$E$70,2,FALSE)&gt;0,VLOOKUP(B186,'출력일보 8일'!$D$10:$E$70,2,FALSE),0),0)+IFERROR(IF(VLOOKUP(B186,'출력일보 8일'!$L$10:$M$70,2,FALSE)&gt;0,VLOOKUP(B186,'출력일보 8일'!$L$10:$M$70,2,FALSE),0),0)</f>
        <v>0</v>
      </c>
      <c r="O186" s="63">
        <f>IFERROR(IF(VLOOKUP(B186,'출력일보 9일'!$D$10:$E$70,2,FALSE)&gt;0,VLOOKUP(B186,'출력일보 9일'!$D$10:$E$70,2,FALSE),0),0)+IFERROR(IF(VLOOKUP(B186,'출력일보 9일'!$L$10:$M$70,2,FALSE)&gt;0,VLOOKUP(B186,'출력일보 9일'!$L$10:$M$70,2,FALSE),0),0)</f>
        <v>0</v>
      </c>
      <c r="P186" s="63">
        <f>IFERROR(IF(VLOOKUP(B186,'출력일보 10일'!$D$10:$E$70,2,FALSE)&gt;0,VLOOKUP(B186,'출력일보 10일'!$D$10:$E$70,2,FALSE),0),0)+IFERROR(IF(VLOOKUP(B186,'출력일보 10일'!$L$10:$M$70,2,FALSE)&gt;0,VLOOKUP(B186,'출력일보 10일'!$L$10:$M$70,2,FALSE),0),0)</f>
        <v>0</v>
      </c>
      <c r="Q186" s="63">
        <f>IFERROR(IF(VLOOKUP(B186,'출력일보 11일'!$D$10:$E$70,2,FALSE)&gt;0,VLOOKUP(B186,'출력일보 11일'!$D$10:$E$70,2,FALSE),0),0)+IFERROR(IF(VLOOKUP(B186,'출력일보 11일'!$L$10:$M$70,2,FALSE)&gt;0,VLOOKUP(B186,'출력일보 11일'!$L$10:$M$70,2,FALSE),0),0)</f>
        <v>0</v>
      </c>
      <c r="R186" s="63">
        <f>IFERROR(IF(VLOOKUP(B186,'출력일보 12일'!$D$10:$E$70,2,FALSE)&gt;0,VLOOKUP(B186,'출력일보 12일'!$D$10:$E$70,2,FALSE),0),0)+IFERROR(IF(VLOOKUP(B186,'출력일보 12일'!$L$10:$M$70,2,FALSE)&gt;0,VLOOKUP(B186,'출력일보 12일'!$L$10:$M$70,2,FALSE),0),0)</f>
        <v>0</v>
      </c>
      <c r="S186" s="63">
        <f>IFERROR(IF(VLOOKUP(B186,'출력일보 13일'!$D$10:$E$70,2,FALSE)&gt;0,VLOOKUP(B186,'출력일보 13일'!$D$10:$E$70,2,FALSE),0),0)+IFERROR(IF(VLOOKUP(B186,'출력일보 13일'!$L$10:$M$70,2,FALSE)&gt;0,VLOOKUP(B186,'출력일보 13일'!$L$10:$M$70,2,FALSE),0),0)</f>
        <v>0</v>
      </c>
      <c r="T186" s="63">
        <f>IFERROR(IF(VLOOKUP(B186,'출력일보 14일'!$D$10:$E$70,2,FALSE)&gt;0,VLOOKUP(B186,'출력일보 14일'!$D$10:$E$70,2,FALSE),0),0)+IFERROR(IF(VLOOKUP(B186,'출력일보 14일'!$L$10:$M$70,2,FALSE)&gt;0,VLOOKUP(B186,'출력일보 14일'!$L$10:$M$70,2,FALSE),0),0)</f>
        <v>0</v>
      </c>
      <c r="U186" s="63">
        <f>IFERROR(IF(VLOOKUP(B186,'출력일보 15일'!$D$10:$E$70,2,FALSE)&gt;0,VLOOKUP(B186,'출력일보 15일'!$D$10:$E$70,2,FALSE),0),0)+IFERROR(IF(VLOOKUP(B186,'출력일보 15일'!$L$10:$M$70,2,FALSE)&gt;0,VLOOKUP(B186,'출력일보 15일'!$L$10:$M$70,2,FALSE),0),0)</f>
        <v>0</v>
      </c>
      <c r="V186" s="63">
        <f>IFERROR(IF(VLOOKUP(B186,'출력일보 16일'!$D$10:$E$70,2,FALSE)&gt;0,VLOOKUP(B186,'출력일보 16일'!$D$10:$E$70,2,FALSE),0),0)+IFERROR(IF(VLOOKUP(B186,'출력일보 16일'!$L$10:$M$70,2,FALSE)&gt;0,VLOOKUP(B186,'출력일보 16일'!$L$10:$M$70,2,FALSE),0),0)</f>
        <v>0</v>
      </c>
      <c r="W186" s="63">
        <f>IFERROR(IF(VLOOKUP(B186,'출력일보 17일'!$D$10:$E$70,2,FALSE)&gt;0,VLOOKUP(B186,'출력일보 17일'!$D$10:$E$70,2,FALSE),0),0)+IFERROR(IF(VLOOKUP(B186,'출력일보 17일'!$L$10:$M$70,2,FALSE)&gt;0,VLOOKUP(B186,'출력일보 17일'!$L$10:$M$70,2,FALSE),0),0)</f>
        <v>0</v>
      </c>
      <c r="X186" s="63">
        <f>IFERROR(IF(VLOOKUP(B186,'출력일보 18일'!$D$10:$E$70,2,FALSE)&gt;0,VLOOKUP(B186,'출력일보 18일'!$D$10:$E$70,2,FALSE),0),0)+IFERROR(IF(VLOOKUP(B186,'출력일보 18일'!$L$10:$M$70,2,FALSE)&gt;0,VLOOKUP(B186,'출력일보 18일'!$L$10:$M$70,2,FALSE),0),0)</f>
        <v>0</v>
      </c>
      <c r="Y186" s="63">
        <f>IFERROR(IF(VLOOKUP(B186,'출력일보 19일'!$D$10:$E$70,2,FALSE)&gt;0,VLOOKUP(B186,'출력일보 19일'!$D$10:$E$70,2,FALSE),0),0)+IFERROR(IF(VLOOKUP(B186,'출력일보 19일'!$L$10:$M$70,2,FALSE)&gt;0,VLOOKUP(B186,'출력일보 19일'!$L$10:$M$70,2,FALSE),0),0)</f>
        <v>0</v>
      </c>
      <c r="Z186" s="63">
        <f>IFERROR(IF(VLOOKUP(B186,'출력일보 20일'!$D$10:$E$70,2,FALSE)&gt;0,VLOOKUP(B186,'출력일보 20일'!$D$10:$E$70,2,FALSE),0),0)+IFERROR(IF(VLOOKUP(B186,'출력일보 20일'!$L$10:$M$70,2,FALSE)&gt;0,VLOOKUP(B186,'출력일보 20일'!$L$10:$M$70,2,FALSE),0),0)</f>
        <v>0</v>
      </c>
      <c r="AA186" s="63">
        <f>IFERROR(IF(VLOOKUP(B186,'출력일보 21일'!$D$10:$E$70,2,FALSE)&gt;0,VLOOKUP(B186,'출력일보 21일'!$D$10:$E$70,2,FALSE),0),0)+IFERROR(IF(VLOOKUP(B186,'출력일보 21일'!$L$10:$M$70,2,FALSE)&gt;0,VLOOKUP(B186,'출력일보 21일'!$L$10:$M$70,2,FALSE),0),0)</f>
        <v>0</v>
      </c>
      <c r="AB186" s="63">
        <f>IFERROR(IF(VLOOKUP(B186,'출력일보 22일'!$D$10:$E$70,2,FALSE)&gt;0,VLOOKUP(B186,'출력일보 22일'!$D$10:$E$70,2,FALSE),0),0)+IFERROR(IF(VLOOKUP(B186,'출력일보 22일'!$L$10:$M$70,2,FALSE)&gt;0,VLOOKUP(B186,'출력일보 22일'!$L$10:$M$70,2,FALSE),0),0)</f>
        <v>0</v>
      </c>
      <c r="AC186" s="63">
        <f>IFERROR(IF(VLOOKUP(B186,'출력일보 23일'!$D$10:$E$70,2,FALSE)&gt;0,VLOOKUP(B186,'출력일보 23일'!$D$10:$E$70,2,FALSE),0),0)+IFERROR(IF(VLOOKUP(B186,'출력일보 23일'!$L$10:$M$70,2,FALSE)&gt;0,VLOOKUP(B186,'출력일보 23일'!$L$10:$M$70,2,FALSE),0),0)</f>
        <v>0</v>
      </c>
      <c r="AD186" s="63">
        <f>IFERROR(IF(VLOOKUP(B186,'출력일보 24일'!$D$10:$E$70,2,FALSE)&gt;0,VLOOKUP(B186,'출력일보 24일'!$D$10:$E$70,2,FALSE),0),0)+IFERROR(IF(VLOOKUP(B186,'출력일보 24일'!$L$10:$M$70,2,FALSE)&gt;0,VLOOKUP(B186,'출력일보 24일'!$L$10:$M$70,2,FALSE),0),0)</f>
        <v>0</v>
      </c>
      <c r="AE186" s="63">
        <f>IFERROR(IF(VLOOKUP(B186,'출력일보 25일'!$D$10:$E$70,2,FALSE)&gt;0,VLOOKUP(B186,'출력일보 25일'!$D$10:$E$70,2,FALSE),0),0)+IFERROR(IF(VLOOKUP(B186,'출력일보 25일'!$L$10:$M$70,2,FALSE)&gt;0,VLOOKUP(B186,'출력일보 25일'!$L$10:$M$70,2,FALSE),0),0)</f>
        <v>0</v>
      </c>
      <c r="AF186" s="63">
        <f>IFERROR(IF(VLOOKUP(B186,'출력일보 26일'!$D$10:$E$70,2,FALSE)&gt;0,VLOOKUP(B186,'출력일보 26일'!$D$10:$E$70,2,FALSE),0),0)+IFERROR(IF(VLOOKUP(B186,'출력일보 26일'!$L$10:$M$70,2,FALSE)&gt;0,VLOOKUP(B186,'출력일보 26일'!$L$10:$M$70,2,FALSE),0),0)</f>
        <v>0</v>
      </c>
      <c r="AG186" s="63">
        <f>IFERROR(IF(VLOOKUP(B186,'출력일보 27일'!$D$10:$E$70,2,FALSE)&gt;0,VLOOKUP(B186,'출력일보 27일'!$D$10:$E$70,2,FALSE),0),0)+IFERROR(IF(VLOOKUP(B186,'출력일보 27일'!$L$10:$M$70,2,FALSE)&gt;0,VLOOKUP(B186,'출력일보 27일'!$L$10:$M$70,2,FALSE),0),0)</f>
        <v>0</v>
      </c>
      <c r="AH186" s="63">
        <f>IFERROR(IF(VLOOKUP(B186,'출력일보 28일'!$D$10:$E$70,2,FALSE)&gt;0,VLOOKUP(B186,'출력일보 28일'!$D$10:$E$70,2,FALSE),0),0)+IFERROR(IF(VLOOKUP(B186,'출력일보 28일'!$L$10:$M$70,2,FALSE)&gt;0,VLOOKUP(B186,'출력일보 28일'!$L$10:$M$70,2,FALSE),0),0)</f>
        <v>0</v>
      </c>
      <c r="AI186" s="63">
        <f>IFERROR(IF(VLOOKUP(B186,'출력일보 29일'!$D$10:$E$70,2,FALSE)&gt;0,VLOOKUP(B186,'출력일보 29일'!$D$10:$E$70,2,FALSE),0),0)+IFERROR(IF(VLOOKUP(B186,'출력일보 29일'!$L$10:$M$70,2,FALSE)&gt;0,VLOOKUP(B186,'출력일보 29일'!$L$10:$M$70,2,FALSE),0),0)</f>
        <v>0</v>
      </c>
      <c r="AJ186" s="63">
        <f>IFERROR(IF(VLOOKUP(B186,'출력일보 30일'!$D$10:$E$70,2,FALSE)&gt;0,VLOOKUP(B186,'출력일보 30일'!$D$10:$E$70,2,FALSE),0),0)+IFERROR(IF(VLOOKUP(B186,'출력일보 30일'!$L$10:$M$70,2,FALSE)&gt;0,VLOOKUP(B186,'출력일보 30일'!$L$10:$M$70,2,FALSE),0),0)</f>
        <v>0</v>
      </c>
      <c r="AK186" s="64">
        <f>IFERROR(IF(VLOOKUP(B186,'출력일보 31일'!$D$10:$E$70,2,FALSE)&gt;0,VLOOKUP(B186,'출력일보 31일'!$D$10:$E$70,2,FALSE),0),0)+IFERROR(IF(VLOOKUP(B186,'출력일보 31일'!$L$10:$M$70,2,FALSE)&gt;0,VLOOKUP(B186,'출력일보 31일'!$L$10:$M$70,2,FALSE),0),0)</f>
        <v>0</v>
      </c>
      <c r="AL186" s="75">
        <f t="shared" si="46"/>
        <v>0</v>
      </c>
      <c r="AM186" s="76">
        <f t="shared" si="47"/>
        <v>0</v>
      </c>
      <c r="AN186" s="77"/>
      <c r="AO186" s="95">
        <f t="shared" si="40"/>
        <v>0</v>
      </c>
      <c r="AP186" s="96">
        <f t="shared" si="41"/>
        <v>0</v>
      </c>
      <c r="AQ186" s="97">
        <f t="shared" si="42"/>
        <v>0</v>
      </c>
      <c r="AR186" s="97">
        <f t="shared" si="43"/>
        <v>0</v>
      </c>
      <c r="AS186" s="95">
        <f t="shared" si="44"/>
        <v>0</v>
      </c>
      <c r="AT186" s="96">
        <f t="shared" si="45"/>
        <v>0</v>
      </c>
      <c r="AU186" s="89"/>
      <c r="AV186" s="82"/>
      <c r="AW186" s="83"/>
      <c r="AX186" s="83"/>
      <c r="AY186" s="87"/>
    </row>
    <row r="187" spans="1:51" ht="30" customHeight="1">
      <c r="A187" s="145"/>
      <c r="B187" s="143"/>
      <c r="C187" s="143"/>
      <c r="D187" s="143"/>
      <c r="E187" s="143"/>
      <c r="F187" s="144"/>
      <c r="G187" s="62">
        <f>IFERROR(IF(VLOOKUP(B187,'출력일보 1일'!$D$10:$E$70,2,FALSE)&gt;0,VLOOKUP(B187,'출력일보 1일'!$D$10:$E$70,2,FALSE),0),0)+IFERROR(IF(VLOOKUP(B187,'출력일보 1일'!$L$10:$M$70,2,FALSE)&gt;0,VLOOKUP(B187,'출력일보 1일'!$L$10:$M$70,2,FALSE),0),0)</f>
        <v>0</v>
      </c>
      <c r="H187" s="63">
        <f>IFERROR(IF(VLOOKUP(B187,'출력일보 2일'!$D$10:$E$70,2,FALSE)&gt;0,VLOOKUP(B187,'출력일보 2일'!$D$10:$E$70,2,FALSE),0),0)+IFERROR(IF(VLOOKUP(B187,'출력일보 2일'!$L$10:$M$70,2,FALSE)&gt;0,VLOOKUP(B187,'출력일보 2일'!$L$10:$M$70,2,FALSE),0),0)</f>
        <v>0</v>
      </c>
      <c r="I187" s="63">
        <f>IFERROR(IF(VLOOKUP(B187,'출력일보 3일'!$D$10:$E$70,2,FALSE)&gt;0,VLOOKUP(B187,'출력일보 3일'!$D$10:$E$70,2,FALSE),0),0)+IFERROR(IF(VLOOKUP(B187,'출력일보 3일'!$L$10:$M$70,2,FALSE)&gt;0,VLOOKUP(B187,'출력일보 3일'!$L$10:$M$70,2,FALSE),0),0)</f>
        <v>0</v>
      </c>
      <c r="J187" s="63">
        <f>IFERROR(IF(VLOOKUP(B187,'출력일보 4일'!$D$10:$E$70,2,FALSE)&gt;0,VLOOKUP(B187,'출력일보 4일'!$D$10:$E$70,2,FALSE),0),0)+IFERROR(IF(VLOOKUP(B187,'출력일보 4일'!$L$10:$M$70,2,FALSE)&gt;0,VLOOKUP(B187,'출력일보 4일'!$L$10:$M$70,2,FALSE),0),0)</f>
        <v>0</v>
      </c>
      <c r="K187" s="63">
        <f>IFERROR(IF(VLOOKUP(B187,'출력일보 5일'!$D$10:$E$70,2,FALSE)&gt;0,VLOOKUP(B187,'출력일보 5일'!$D$10:$E$70,2,FALSE),0),0)+IFERROR(IF(VLOOKUP(B187,'출력일보 5일'!$L$10:$M$70,2,FALSE)&gt;0,VLOOKUP(B187,'출력일보 5일'!$L$10:$M$70,2,FALSE),0),0)</f>
        <v>0</v>
      </c>
      <c r="L187" s="63">
        <f>IFERROR(IF(VLOOKUP(B187,'출력일보 6일'!$D$10:$E$70,2,FALSE)&gt;0,VLOOKUP(B187,'출력일보 6일'!$D$10:$E$70,2,FALSE),0),0)+IFERROR(IF(VLOOKUP(B187,'출력일보 6일'!$L$10:$M$70,2,FALSE)&gt;0,VLOOKUP(B187,'출력일보 6일'!$L$10:$M$70,2,FALSE),0),0)</f>
        <v>0</v>
      </c>
      <c r="M187" s="63">
        <f>IFERROR(IF(VLOOKUP(B187,'출력일보 7일'!$D$10:$E$70,2,FALSE)&gt;0,VLOOKUP(B187,'출력일보 7일'!$D$10:$E$70,2,FALSE),0),0)+IFERROR(IF(VLOOKUP(B187,'출력일보 7일'!$L$10:$M$70,2,FALSE)&gt;0,VLOOKUP(B187,'출력일보 7일'!$L$10:$M$70,2,FALSE),0),0)</f>
        <v>0</v>
      </c>
      <c r="N187" s="63">
        <f>IFERROR(IF(VLOOKUP(B187,'출력일보 8일'!$D$10:$E$70,2,FALSE)&gt;0,VLOOKUP(B187,'출력일보 8일'!$D$10:$E$70,2,FALSE),0),0)+IFERROR(IF(VLOOKUP(B187,'출력일보 8일'!$L$10:$M$70,2,FALSE)&gt;0,VLOOKUP(B187,'출력일보 8일'!$L$10:$M$70,2,FALSE),0),0)</f>
        <v>0</v>
      </c>
      <c r="O187" s="63">
        <f>IFERROR(IF(VLOOKUP(B187,'출력일보 9일'!$D$10:$E$70,2,FALSE)&gt;0,VLOOKUP(B187,'출력일보 9일'!$D$10:$E$70,2,FALSE),0),0)+IFERROR(IF(VLOOKUP(B187,'출력일보 9일'!$L$10:$M$70,2,FALSE)&gt;0,VLOOKUP(B187,'출력일보 9일'!$L$10:$M$70,2,FALSE),0),0)</f>
        <v>0</v>
      </c>
      <c r="P187" s="63">
        <f>IFERROR(IF(VLOOKUP(B187,'출력일보 10일'!$D$10:$E$70,2,FALSE)&gt;0,VLOOKUP(B187,'출력일보 10일'!$D$10:$E$70,2,FALSE),0),0)+IFERROR(IF(VLOOKUP(B187,'출력일보 10일'!$L$10:$M$70,2,FALSE)&gt;0,VLOOKUP(B187,'출력일보 10일'!$L$10:$M$70,2,FALSE),0),0)</f>
        <v>0</v>
      </c>
      <c r="Q187" s="63">
        <f>IFERROR(IF(VLOOKUP(B187,'출력일보 11일'!$D$10:$E$70,2,FALSE)&gt;0,VLOOKUP(B187,'출력일보 11일'!$D$10:$E$70,2,FALSE),0),0)+IFERROR(IF(VLOOKUP(B187,'출력일보 11일'!$L$10:$M$70,2,FALSE)&gt;0,VLOOKUP(B187,'출력일보 11일'!$L$10:$M$70,2,FALSE),0),0)</f>
        <v>0</v>
      </c>
      <c r="R187" s="63">
        <f>IFERROR(IF(VLOOKUP(B187,'출력일보 12일'!$D$10:$E$70,2,FALSE)&gt;0,VLOOKUP(B187,'출력일보 12일'!$D$10:$E$70,2,FALSE),0),0)+IFERROR(IF(VLOOKUP(B187,'출력일보 12일'!$L$10:$M$70,2,FALSE)&gt;0,VLOOKUP(B187,'출력일보 12일'!$L$10:$M$70,2,FALSE),0),0)</f>
        <v>0</v>
      </c>
      <c r="S187" s="63">
        <f>IFERROR(IF(VLOOKUP(B187,'출력일보 13일'!$D$10:$E$70,2,FALSE)&gt;0,VLOOKUP(B187,'출력일보 13일'!$D$10:$E$70,2,FALSE),0),0)+IFERROR(IF(VLOOKUP(B187,'출력일보 13일'!$L$10:$M$70,2,FALSE)&gt;0,VLOOKUP(B187,'출력일보 13일'!$L$10:$M$70,2,FALSE),0),0)</f>
        <v>0</v>
      </c>
      <c r="T187" s="63">
        <f>IFERROR(IF(VLOOKUP(B187,'출력일보 14일'!$D$10:$E$70,2,FALSE)&gt;0,VLOOKUP(B187,'출력일보 14일'!$D$10:$E$70,2,FALSE),0),0)+IFERROR(IF(VLOOKUP(B187,'출력일보 14일'!$L$10:$M$70,2,FALSE)&gt;0,VLOOKUP(B187,'출력일보 14일'!$L$10:$M$70,2,FALSE),0),0)</f>
        <v>0</v>
      </c>
      <c r="U187" s="63">
        <f>IFERROR(IF(VLOOKUP(B187,'출력일보 15일'!$D$10:$E$70,2,FALSE)&gt;0,VLOOKUP(B187,'출력일보 15일'!$D$10:$E$70,2,FALSE),0),0)+IFERROR(IF(VLOOKUP(B187,'출력일보 15일'!$L$10:$M$70,2,FALSE)&gt;0,VLOOKUP(B187,'출력일보 15일'!$L$10:$M$70,2,FALSE),0),0)</f>
        <v>0</v>
      </c>
      <c r="V187" s="63">
        <f>IFERROR(IF(VLOOKUP(B187,'출력일보 16일'!$D$10:$E$70,2,FALSE)&gt;0,VLOOKUP(B187,'출력일보 16일'!$D$10:$E$70,2,FALSE),0),0)+IFERROR(IF(VLOOKUP(B187,'출력일보 16일'!$L$10:$M$70,2,FALSE)&gt;0,VLOOKUP(B187,'출력일보 16일'!$L$10:$M$70,2,FALSE),0),0)</f>
        <v>0</v>
      </c>
      <c r="W187" s="63">
        <f>IFERROR(IF(VLOOKUP(B187,'출력일보 17일'!$D$10:$E$70,2,FALSE)&gt;0,VLOOKUP(B187,'출력일보 17일'!$D$10:$E$70,2,FALSE),0),0)+IFERROR(IF(VLOOKUP(B187,'출력일보 17일'!$L$10:$M$70,2,FALSE)&gt;0,VLOOKUP(B187,'출력일보 17일'!$L$10:$M$70,2,FALSE),0),0)</f>
        <v>0</v>
      </c>
      <c r="X187" s="63">
        <f>IFERROR(IF(VLOOKUP(B187,'출력일보 18일'!$D$10:$E$70,2,FALSE)&gt;0,VLOOKUP(B187,'출력일보 18일'!$D$10:$E$70,2,FALSE),0),0)+IFERROR(IF(VLOOKUP(B187,'출력일보 18일'!$L$10:$M$70,2,FALSE)&gt;0,VLOOKUP(B187,'출력일보 18일'!$L$10:$M$70,2,FALSE),0),0)</f>
        <v>0</v>
      </c>
      <c r="Y187" s="63">
        <f>IFERROR(IF(VLOOKUP(B187,'출력일보 19일'!$D$10:$E$70,2,FALSE)&gt;0,VLOOKUP(B187,'출력일보 19일'!$D$10:$E$70,2,FALSE),0),0)+IFERROR(IF(VLOOKUP(B187,'출력일보 19일'!$L$10:$M$70,2,FALSE)&gt;0,VLOOKUP(B187,'출력일보 19일'!$L$10:$M$70,2,FALSE),0),0)</f>
        <v>0</v>
      </c>
      <c r="Z187" s="63">
        <f>IFERROR(IF(VLOOKUP(B187,'출력일보 20일'!$D$10:$E$70,2,FALSE)&gt;0,VLOOKUP(B187,'출력일보 20일'!$D$10:$E$70,2,FALSE),0),0)+IFERROR(IF(VLOOKUP(B187,'출력일보 20일'!$L$10:$M$70,2,FALSE)&gt;0,VLOOKUP(B187,'출력일보 20일'!$L$10:$M$70,2,FALSE),0),0)</f>
        <v>0</v>
      </c>
      <c r="AA187" s="63">
        <f>IFERROR(IF(VLOOKUP(B187,'출력일보 21일'!$D$10:$E$70,2,FALSE)&gt;0,VLOOKUP(B187,'출력일보 21일'!$D$10:$E$70,2,FALSE),0),0)+IFERROR(IF(VLOOKUP(B187,'출력일보 21일'!$L$10:$M$70,2,FALSE)&gt;0,VLOOKUP(B187,'출력일보 21일'!$L$10:$M$70,2,FALSE),0),0)</f>
        <v>0</v>
      </c>
      <c r="AB187" s="63">
        <f>IFERROR(IF(VLOOKUP(B187,'출력일보 22일'!$D$10:$E$70,2,FALSE)&gt;0,VLOOKUP(B187,'출력일보 22일'!$D$10:$E$70,2,FALSE),0),0)+IFERROR(IF(VLOOKUP(B187,'출력일보 22일'!$L$10:$M$70,2,FALSE)&gt;0,VLOOKUP(B187,'출력일보 22일'!$L$10:$M$70,2,FALSE),0),0)</f>
        <v>0</v>
      </c>
      <c r="AC187" s="63">
        <f>IFERROR(IF(VLOOKUP(B187,'출력일보 23일'!$D$10:$E$70,2,FALSE)&gt;0,VLOOKUP(B187,'출력일보 23일'!$D$10:$E$70,2,FALSE),0),0)+IFERROR(IF(VLOOKUP(B187,'출력일보 23일'!$L$10:$M$70,2,FALSE)&gt;0,VLOOKUP(B187,'출력일보 23일'!$L$10:$M$70,2,FALSE),0),0)</f>
        <v>0</v>
      </c>
      <c r="AD187" s="63">
        <f>IFERROR(IF(VLOOKUP(B187,'출력일보 24일'!$D$10:$E$70,2,FALSE)&gt;0,VLOOKUP(B187,'출력일보 24일'!$D$10:$E$70,2,FALSE),0),0)+IFERROR(IF(VLOOKUP(B187,'출력일보 24일'!$L$10:$M$70,2,FALSE)&gt;0,VLOOKUP(B187,'출력일보 24일'!$L$10:$M$70,2,FALSE),0),0)</f>
        <v>0</v>
      </c>
      <c r="AE187" s="63">
        <f>IFERROR(IF(VLOOKUP(B187,'출력일보 25일'!$D$10:$E$70,2,FALSE)&gt;0,VLOOKUP(B187,'출력일보 25일'!$D$10:$E$70,2,FALSE),0),0)+IFERROR(IF(VLOOKUP(B187,'출력일보 25일'!$L$10:$M$70,2,FALSE)&gt;0,VLOOKUP(B187,'출력일보 25일'!$L$10:$M$70,2,FALSE),0),0)</f>
        <v>0</v>
      </c>
      <c r="AF187" s="63">
        <f>IFERROR(IF(VLOOKUP(B187,'출력일보 26일'!$D$10:$E$70,2,FALSE)&gt;0,VLOOKUP(B187,'출력일보 26일'!$D$10:$E$70,2,FALSE),0),0)+IFERROR(IF(VLOOKUP(B187,'출력일보 26일'!$L$10:$M$70,2,FALSE)&gt;0,VLOOKUP(B187,'출력일보 26일'!$L$10:$M$70,2,FALSE),0),0)</f>
        <v>0</v>
      </c>
      <c r="AG187" s="63">
        <f>IFERROR(IF(VLOOKUP(B187,'출력일보 27일'!$D$10:$E$70,2,FALSE)&gt;0,VLOOKUP(B187,'출력일보 27일'!$D$10:$E$70,2,FALSE),0),0)+IFERROR(IF(VLOOKUP(B187,'출력일보 27일'!$L$10:$M$70,2,FALSE)&gt;0,VLOOKUP(B187,'출력일보 27일'!$L$10:$M$70,2,FALSE),0),0)</f>
        <v>0</v>
      </c>
      <c r="AH187" s="63">
        <f>IFERROR(IF(VLOOKUP(B187,'출력일보 28일'!$D$10:$E$70,2,FALSE)&gt;0,VLOOKUP(B187,'출력일보 28일'!$D$10:$E$70,2,FALSE),0),0)+IFERROR(IF(VLOOKUP(B187,'출력일보 28일'!$L$10:$M$70,2,FALSE)&gt;0,VLOOKUP(B187,'출력일보 28일'!$L$10:$M$70,2,FALSE),0),0)</f>
        <v>0</v>
      </c>
      <c r="AI187" s="63">
        <f>IFERROR(IF(VLOOKUP(B187,'출력일보 29일'!$D$10:$E$70,2,FALSE)&gt;0,VLOOKUP(B187,'출력일보 29일'!$D$10:$E$70,2,FALSE),0),0)+IFERROR(IF(VLOOKUP(B187,'출력일보 29일'!$L$10:$M$70,2,FALSE)&gt;0,VLOOKUP(B187,'출력일보 29일'!$L$10:$M$70,2,FALSE),0),0)</f>
        <v>0</v>
      </c>
      <c r="AJ187" s="63">
        <f>IFERROR(IF(VLOOKUP(B187,'출력일보 30일'!$D$10:$E$70,2,FALSE)&gt;0,VLOOKUP(B187,'출력일보 30일'!$D$10:$E$70,2,FALSE),0),0)+IFERROR(IF(VLOOKUP(B187,'출력일보 30일'!$L$10:$M$70,2,FALSE)&gt;0,VLOOKUP(B187,'출력일보 30일'!$L$10:$M$70,2,FALSE),0),0)</f>
        <v>0</v>
      </c>
      <c r="AK187" s="64">
        <f>IFERROR(IF(VLOOKUP(B187,'출력일보 31일'!$D$10:$E$70,2,FALSE)&gt;0,VLOOKUP(B187,'출력일보 31일'!$D$10:$E$70,2,FALSE),0),0)+IFERROR(IF(VLOOKUP(B187,'출력일보 31일'!$L$10:$M$70,2,FALSE)&gt;0,VLOOKUP(B187,'출력일보 31일'!$L$10:$M$70,2,FALSE),0),0)</f>
        <v>0</v>
      </c>
      <c r="AL187" s="75">
        <f t="shared" si="46"/>
        <v>0</v>
      </c>
      <c r="AM187" s="76">
        <f t="shared" si="47"/>
        <v>0</v>
      </c>
      <c r="AN187" s="77"/>
      <c r="AO187" s="95">
        <f t="shared" si="40"/>
        <v>0</v>
      </c>
      <c r="AP187" s="96">
        <f t="shared" si="41"/>
        <v>0</v>
      </c>
      <c r="AQ187" s="97">
        <f t="shared" si="42"/>
        <v>0</v>
      </c>
      <c r="AR187" s="97">
        <f t="shared" si="43"/>
        <v>0</v>
      </c>
      <c r="AS187" s="95">
        <f t="shared" si="44"/>
        <v>0</v>
      </c>
      <c r="AT187" s="96">
        <f t="shared" si="45"/>
        <v>0</v>
      </c>
      <c r="AU187" s="89"/>
      <c r="AV187" s="82"/>
      <c r="AW187" s="83"/>
      <c r="AX187" s="83"/>
      <c r="AY187" s="87"/>
    </row>
    <row r="188" spans="1:51" ht="30" customHeight="1">
      <c r="A188" s="145"/>
      <c r="B188" s="143"/>
      <c r="C188" s="143"/>
      <c r="D188" s="143"/>
      <c r="E188" s="143"/>
      <c r="F188" s="144"/>
      <c r="G188" s="62">
        <f>IFERROR(IF(VLOOKUP(B188,'출력일보 1일'!$D$10:$E$70,2,FALSE)&gt;0,VLOOKUP(B188,'출력일보 1일'!$D$10:$E$70,2,FALSE),0),0)+IFERROR(IF(VLOOKUP(B188,'출력일보 1일'!$L$10:$M$70,2,FALSE)&gt;0,VLOOKUP(B188,'출력일보 1일'!$L$10:$M$70,2,FALSE),0),0)</f>
        <v>0</v>
      </c>
      <c r="H188" s="63">
        <f>IFERROR(IF(VLOOKUP(B188,'출력일보 2일'!$D$10:$E$70,2,FALSE)&gt;0,VLOOKUP(B188,'출력일보 2일'!$D$10:$E$70,2,FALSE),0),0)+IFERROR(IF(VLOOKUP(B188,'출력일보 2일'!$L$10:$M$70,2,FALSE)&gt;0,VLOOKUP(B188,'출력일보 2일'!$L$10:$M$70,2,FALSE),0),0)</f>
        <v>0</v>
      </c>
      <c r="I188" s="63">
        <f>IFERROR(IF(VLOOKUP(B188,'출력일보 3일'!$D$10:$E$70,2,FALSE)&gt;0,VLOOKUP(B188,'출력일보 3일'!$D$10:$E$70,2,FALSE),0),0)+IFERROR(IF(VLOOKUP(B188,'출력일보 3일'!$L$10:$M$70,2,FALSE)&gt;0,VLOOKUP(B188,'출력일보 3일'!$L$10:$M$70,2,FALSE),0),0)</f>
        <v>0</v>
      </c>
      <c r="J188" s="63">
        <f>IFERROR(IF(VLOOKUP(B188,'출력일보 4일'!$D$10:$E$70,2,FALSE)&gt;0,VLOOKUP(B188,'출력일보 4일'!$D$10:$E$70,2,FALSE),0),0)+IFERROR(IF(VLOOKUP(B188,'출력일보 4일'!$L$10:$M$70,2,FALSE)&gt;0,VLOOKUP(B188,'출력일보 4일'!$L$10:$M$70,2,FALSE),0),0)</f>
        <v>0</v>
      </c>
      <c r="K188" s="63">
        <f>IFERROR(IF(VLOOKUP(B188,'출력일보 5일'!$D$10:$E$70,2,FALSE)&gt;0,VLOOKUP(B188,'출력일보 5일'!$D$10:$E$70,2,FALSE),0),0)+IFERROR(IF(VLOOKUP(B188,'출력일보 5일'!$L$10:$M$70,2,FALSE)&gt;0,VLOOKUP(B188,'출력일보 5일'!$L$10:$M$70,2,FALSE),0),0)</f>
        <v>0</v>
      </c>
      <c r="L188" s="63">
        <f>IFERROR(IF(VLOOKUP(B188,'출력일보 6일'!$D$10:$E$70,2,FALSE)&gt;0,VLOOKUP(B188,'출력일보 6일'!$D$10:$E$70,2,FALSE),0),0)+IFERROR(IF(VLOOKUP(B188,'출력일보 6일'!$L$10:$M$70,2,FALSE)&gt;0,VLOOKUP(B188,'출력일보 6일'!$L$10:$M$70,2,FALSE),0),0)</f>
        <v>0</v>
      </c>
      <c r="M188" s="63">
        <f>IFERROR(IF(VLOOKUP(B188,'출력일보 7일'!$D$10:$E$70,2,FALSE)&gt;0,VLOOKUP(B188,'출력일보 7일'!$D$10:$E$70,2,FALSE),0),0)+IFERROR(IF(VLOOKUP(B188,'출력일보 7일'!$L$10:$M$70,2,FALSE)&gt;0,VLOOKUP(B188,'출력일보 7일'!$L$10:$M$70,2,FALSE),0),0)</f>
        <v>0</v>
      </c>
      <c r="N188" s="63">
        <f>IFERROR(IF(VLOOKUP(B188,'출력일보 8일'!$D$10:$E$70,2,FALSE)&gt;0,VLOOKUP(B188,'출력일보 8일'!$D$10:$E$70,2,FALSE),0),0)+IFERROR(IF(VLOOKUP(B188,'출력일보 8일'!$L$10:$M$70,2,FALSE)&gt;0,VLOOKUP(B188,'출력일보 8일'!$L$10:$M$70,2,FALSE),0),0)</f>
        <v>0</v>
      </c>
      <c r="O188" s="63">
        <f>IFERROR(IF(VLOOKUP(B188,'출력일보 9일'!$D$10:$E$70,2,FALSE)&gt;0,VLOOKUP(B188,'출력일보 9일'!$D$10:$E$70,2,FALSE),0),0)+IFERROR(IF(VLOOKUP(B188,'출력일보 9일'!$L$10:$M$70,2,FALSE)&gt;0,VLOOKUP(B188,'출력일보 9일'!$L$10:$M$70,2,FALSE),0),0)</f>
        <v>0</v>
      </c>
      <c r="P188" s="63">
        <f>IFERROR(IF(VLOOKUP(B188,'출력일보 10일'!$D$10:$E$70,2,FALSE)&gt;0,VLOOKUP(B188,'출력일보 10일'!$D$10:$E$70,2,FALSE),0),0)+IFERROR(IF(VLOOKUP(B188,'출력일보 10일'!$L$10:$M$70,2,FALSE)&gt;0,VLOOKUP(B188,'출력일보 10일'!$L$10:$M$70,2,FALSE),0),0)</f>
        <v>0</v>
      </c>
      <c r="Q188" s="63">
        <f>IFERROR(IF(VLOOKUP(B188,'출력일보 11일'!$D$10:$E$70,2,FALSE)&gt;0,VLOOKUP(B188,'출력일보 11일'!$D$10:$E$70,2,FALSE),0),0)+IFERROR(IF(VLOOKUP(B188,'출력일보 11일'!$L$10:$M$70,2,FALSE)&gt;0,VLOOKUP(B188,'출력일보 11일'!$L$10:$M$70,2,FALSE),0),0)</f>
        <v>0</v>
      </c>
      <c r="R188" s="63">
        <f>IFERROR(IF(VLOOKUP(B188,'출력일보 12일'!$D$10:$E$70,2,FALSE)&gt;0,VLOOKUP(B188,'출력일보 12일'!$D$10:$E$70,2,FALSE),0),0)+IFERROR(IF(VLOOKUP(B188,'출력일보 12일'!$L$10:$M$70,2,FALSE)&gt;0,VLOOKUP(B188,'출력일보 12일'!$L$10:$M$70,2,FALSE),0),0)</f>
        <v>0</v>
      </c>
      <c r="S188" s="63">
        <f>IFERROR(IF(VLOOKUP(B188,'출력일보 13일'!$D$10:$E$70,2,FALSE)&gt;0,VLOOKUP(B188,'출력일보 13일'!$D$10:$E$70,2,FALSE),0),0)+IFERROR(IF(VLOOKUP(B188,'출력일보 13일'!$L$10:$M$70,2,FALSE)&gt;0,VLOOKUP(B188,'출력일보 13일'!$L$10:$M$70,2,FALSE),0),0)</f>
        <v>0</v>
      </c>
      <c r="T188" s="63">
        <f>IFERROR(IF(VLOOKUP(B188,'출력일보 14일'!$D$10:$E$70,2,FALSE)&gt;0,VLOOKUP(B188,'출력일보 14일'!$D$10:$E$70,2,FALSE),0),0)+IFERROR(IF(VLOOKUP(B188,'출력일보 14일'!$L$10:$M$70,2,FALSE)&gt;0,VLOOKUP(B188,'출력일보 14일'!$L$10:$M$70,2,FALSE),0),0)</f>
        <v>0</v>
      </c>
      <c r="U188" s="63">
        <f>IFERROR(IF(VLOOKUP(B188,'출력일보 15일'!$D$10:$E$70,2,FALSE)&gt;0,VLOOKUP(B188,'출력일보 15일'!$D$10:$E$70,2,FALSE),0),0)+IFERROR(IF(VLOOKUP(B188,'출력일보 15일'!$L$10:$M$70,2,FALSE)&gt;0,VLOOKUP(B188,'출력일보 15일'!$L$10:$M$70,2,FALSE),0),0)</f>
        <v>0</v>
      </c>
      <c r="V188" s="63">
        <f>IFERROR(IF(VLOOKUP(B188,'출력일보 16일'!$D$10:$E$70,2,FALSE)&gt;0,VLOOKUP(B188,'출력일보 16일'!$D$10:$E$70,2,FALSE),0),0)+IFERROR(IF(VLOOKUP(B188,'출력일보 16일'!$L$10:$M$70,2,FALSE)&gt;0,VLOOKUP(B188,'출력일보 16일'!$L$10:$M$70,2,FALSE),0),0)</f>
        <v>0</v>
      </c>
      <c r="W188" s="63">
        <f>IFERROR(IF(VLOOKUP(B188,'출력일보 17일'!$D$10:$E$70,2,FALSE)&gt;0,VLOOKUP(B188,'출력일보 17일'!$D$10:$E$70,2,FALSE),0),0)+IFERROR(IF(VLOOKUP(B188,'출력일보 17일'!$L$10:$M$70,2,FALSE)&gt;0,VLOOKUP(B188,'출력일보 17일'!$L$10:$M$70,2,FALSE),0),0)</f>
        <v>0</v>
      </c>
      <c r="X188" s="63">
        <f>IFERROR(IF(VLOOKUP(B188,'출력일보 18일'!$D$10:$E$70,2,FALSE)&gt;0,VLOOKUP(B188,'출력일보 18일'!$D$10:$E$70,2,FALSE),0),0)+IFERROR(IF(VLOOKUP(B188,'출력일보 18일'!$L$10:$M$70,2,FALSE)&gt;0,VLOOKUP(B188,'출력일보 18일'!$L$10:$M$70,2,FALSE),0),0)</f>
        <v>0</v>
      </c>
      <c r="Y188" s="63">
        <f>IFERROR(IF(VLOOKUP(B188,'출력일보 19일'!$D$10:$E$70,2,FALSE)&gt;0,VLOOKUP(B188,'출력일보 19일'!$D$10:$E$70,2,FALSE),0),0)+IFERROR(IF(VLOOKUP(B188,'출력일보 19일'!$L$10:$M$70,2,FALSE)&gt;0,VLOOKUP(B188,'출력일보 19일'!$L$10:$M$70,2,FALSE),0),0)</f>
        <v>0</v>
      </c>
      <c r="Z188" s="63">
        <f>IFERROR(IF(VLOOKUP(B188,'출력일보 20일'!$D$10:$E$70,2,FALSE)&gt;0,VLOOKUP(B188,'출력일보 20일'!$D$10:$E$70,2,FALSE),0),0)+IFERROR(IF(VLOOKUP(B188,'출력일보 20일'!$L$10:$M$70,2,FALSE)&gt;0,VLOOKUP(B188,'출력일보 20일'!$L$10:$M$70,2,FALSE),0),0)</f>
        <v>0</v>
      </c>
      <c r="AA188" s="63">
        <f>IFERROR(IF(VLOOKUP(B188,'출력일보 21일'!$D$10:$E$70,2,FALSE)&gt;0,VLOOKUP(B188,'출력일보 21일'!$D$10:$E$70,2,FALSE),0),0)+IFERROR(IF(VLOOKUP(B188,'출력일보 21일'!$L$10:$M$70,2,FALSE)&gt;0,VLOOKUP(B188,'출력일보 21일'!$L$10:$M$70,2,FALSE),0),0)</f>
        <v>0</v>
      </c>
      <c r="AB188" s="63">
        <f>IFERROR(IF(VLOOKUP(B188,'출력일보 22일'!$D$10:$E$70,2,FALSE)&gt;0,VLOOKUP(B188,'출력일보 22일'!$D$10:$E$70,2,FALSE),0),0)+IFERROR(IF(VLOOKUP(B188,'출력일보 22일'!$L$10:$M$70,2,FALSE)&gt;0,VLOOKUP(B188,'출력일보 22일'!$L$10:$M$70,2,FALSE),0),0)</f>
        <v>0</v>
      </c>
      <c r="AC188" s="63">
        <f>IFERROR(IF(VLOOKUP(B188,'출력일보 23일'!$D$10:$E$70,2,FALSE)&gt;0,VLOOKUP(B188,'출력일보 23일'!$D$10:$E$70,2,FALSE),0),0)+IFERROR(IF(VLOOKUP(B188,'출력일보 23일'!$L$10:$M$70,2,FALSE)&gt;0,VLOOKUP(B188,'출력일보 23일'!$L$10:$M$70,2,FALSE),0),0)</f>
        <v>0</v>
      </c>
      <c r="AD188" s="63">
        <f>IFERROR(IF(VLOOKUP(B188,'출력일보 24일'!$D$10:$E$70,2,FALSE)&gt;0,VLOOKUP(B188,'출력일보 24일'!$D$10:$E$70,2,FALSE),0),0)+IFERROR(IF(VLOOKUP(B188,'출력일보 24일'!$L$10:$M$70,2,FALSE)&gt;0,VLOOKUP(B188,'출력일보 24일'!$L$10:$M$70,2,FALSE),0),0)</f>
        <v>0</v>
      </c>
      <c r="AE188" s="63">
        <f>IFERROR(IF(VLOOKUP(B188,'출력일보 25일'!$D$10:$E$70,2,FALSE)&gt;0,VLOOKUP(B188,'출력일보 25일'!$D$10:$E$70,2,FALSE),0),0)+IFERROR(IF(VLOOKUP(B188,'출력일보 25일'!$L$10:$M$70,2,FALSE)&gt;0,VLOOKUP(B188,'출력일보 25일'!$L$10:$M$70,2,FALSE),0),0)</f>
        <v>0</v>
      </c>
      <c r="AF188" s="63">
        <f>IFERROR(IF(VLOOKUP(B188,'출력일보 26일'!$D$10:$E$70,2,FALSE)&gt;0,VLOOKUP(B188,'출력일보 26일'!$D$10:$E$70,2,FALSE),0),0)+IFERROR(IF(VLOOKUP(B188,'출력일보 26일'!$L$10:$M$70,2,FALSE)&gt;0,VLOOKUP(B188,'출력일보 26일'!$L$10:$M$70,2,FALSE),0),0)</f>
        <v>0</v>
      </c>
      <c r="AG188" s="63">
        <f>IFERROR(IF(VLOOKUP(B188,'출력일보 27일'!$D$10:$E$70,2,FALSE)&gt;0,VLOOKUP(B188,'출력일보 27일'!$D$10:$E$70,2,FALSE),0),0)+IFERROR(IF(VLOOKUP(B188,'출력일보 27일'!$L$10:$M$70,2,FALSE)&gt;0,VLOOKUP(B188,'출력일보 27일'!$L$10:$M$70,2,FALSE),0),0)</f>
        <v>0</v>
      </c>
      <c r="AH188" s="63">
        <f>IFERROR(IF(VLOOKUP(B188,'출력일보 28일'!$D$10:$E$70,2,FALSE)&gt;0,VLOOKUP(B188,'출력일보 28일'!$D$10:$E$70,2,FALSE),0),0)+IFERROR(IF(VLOOKUP(B188,'출력일보 28일'!$L$10:$M$70,2,FALSE)&gt;0,VLOOKUP(B188,'출력일보 28일'!$L$10:$M$70,2,FALSE),0),0)</f>
        <v>0</v>
      </c>
      <c r="AI188" s="63">
        <f>IFERROR(IF(VLOOKUP(B188,'출력일보 29일'!$D$10:$E$70,2,FALSE)&gt;0,VLOOKUP(B188,'출력일보 29일'!$D$10:$E$70,2,FALSE),0),0)+IFERROR(IF(VLOOKUP(B188,'출력일보 29일'!$L$10:$M$70,2,FALSE)&gt;0,VLOOKUP(B188,'출력일보 29일'!$L$10:$M$70,2,FALSE),0),0)</f>
        <v>0</v>
      </c>
      <c r="AJ188" s="63">
        <f>IFERROR(IF(VLOOKUP(B188,'출력일보 30일'!$D$10:$E$70,2,FALSE)&gt;0,VLOOKUP(B188,'출력일보 30일'!$D$10:$E$70,2,FALSE),0),0)+IFERROR(IF(VLOOKUP(B188,'출력일보 30일'!$L$10:$M$70,2,FALSE)&gt;0,VLOOKUP(B188,'출력일보 30일'!$L$10:$M$70,2,FALSE),0),0)</f>
        <v>0</v>
      </c>
      <c r="AK188" s="64">
        <f>IFERROR(IF(VLOOKUP(B188,'출력일보 31일'!$D$10:$E$70,2,FALSE)&gt;0,VLOOKUP(B188,'출력일보 31일'!$D$10:$E$70,2,FALSE),0),0)+IFERROR(IF(VLOOKUP(B188,'출력일보 31일'!$L$10:$M$70,2,FALSE)&gt;0,VLOOKUP(B188,'출력일보 31일'!$L$10:$M$70,2,FALSE),0),0)</f>
        <v>0</v>
      </c>
      <c r="AL188" s="75">
        <f t="shared" si="46"/>
        <v>0</v>
      </c>
      <c r="AM188" s="76">
        <f t="shared" si="47"/>
        <v>0</v>
      </c>
      <c r="AN188" s="77"/>
      <c r="AO188" s="95">
        <f t="shared" si="40"/>
        <v>0</v>
      </c>
      <c r="AP188" s="96">
        <f t="shared" si="41"/>
        <v>0</v>
      </c>
      <c r="AQ188" s="97">
        <f t="shared" si="42"/>
        <v>0</v>
      </c>
      <c r="AR188" s="97">
        <f t="shared" si="43"/>
        <v>0</v>
      </c>
      <c r="AS188" s="95">
        <f t="shared" si="44"/>
        <v>0</v>
      </c>
      <c r="AT188" s="96">
        <f t="shared" si="45"/>
        <v>0</v>
      </c>
      <c r="AU188" s="89"/>
      <c r="AV188" s="82"/>
      <c r="AW188" s="83"/>
      <c r="AX188" s="83"/>
      <c r="AY188" s="87"/>
    </row>
    <row r="189" spans="1:51" ht="30" customHeight="1">
      <c r="A189" s="145"/>
      <c r="B189" s="143"/>
      <c r="C189" s="143"/>
      <c r="D189" s="143"/>
      <c r="E189" s="143"/>
      <c r="F189" s="144"/>
      <c r="G189" s="62">
        <f>IFERROR(IF(VLOOKUP(B189,'출력일보 1일'!$D$10:$E$70,2,FALSE)&gt;0,VLOOKUP(B189,'출력일보 1일'!$D$10:$E$70,2,FALSE),0),0)+IFERROR(IF(VLOOKUP(B189,'출력일보 1일'!$L$10:$M$70,2,FALSE)&gt;0,VLOOKUP(B189,'출력일보 1일'!$L$10:$M$70,2,FALSE),0),0)</f>
        <v>0</v>
      </c>
      <c r="H189" s="63">
        <f>IFERROR(IF(VLOOKUP(B189,'출력일보 2일'!$D$10:$E$70,2,FALSE)&gt;0,VLOOKUP(B189,'출력일보 2일'!$D$10:$E$70,2,FALSE),0),0)+IFERROR(IF(VLOOKUP(B189,'출력일보 2일'!$L$10:$M$70,2,FALSE)&gt;0,VLOOKUP(B189,'출력일보 2일'!$L$10:$M$70,2,FALSE),0),0)</f>
        <v>0</v>
      </c>
      <c r="I189" s="63">
        <f>IFERROR(IF(VLOOKUP(B189,'출력일보 3일'!$D$10:$E$70,2,FALSE)&gt;0,VLOOKUP(B189,'출력일보 3일'!$D$10:$E$70,2,FALSE),0),0)+IFERROR(IF(VLOOKUP(B189,'출력일보 3일'!$L$10:$M$70,2,FALSE)&gt;0,VLOOKUP(B189,'출력일보 3일'!$L$10:$M$70,2,FALSE),0),0)</f>
        <v>0</v>
      </c>
      <c r="J189" s="63">
        <f>IFERROR(IF(VLOOKUP(B189,'출력일보 4일'!$D$10:$E$70,2,FALSE)&gt;0,VLOOKUP(B189,'출력일보 4일'!$D$10:$E$70,2,FALSE),0),0)+IFERROR(IF(VLOOKUP(B189,'출력일보 4일'!$L$10:$M$70,2,FALSE)&gt;0,VLOOKUP(B189,'출력일보 4일'!$L$10:$M$70,2,FALSE),0),0)</f>
        <v>0</v>
      </c>
      <c r="K189" s="63">
        <f>IFERROR(IF(VLOOKUP(B189,'출력일보 5일'!$D$10:$E$70,2,FALSE)&gt;0,VLOOKUP(B189,'출력일보 5일'!$D$10:$E$70,2,FALSE),0),0)+IFERROR(IF(VLOOKUP(B189,'출력일보 5일'!$L$10:$M$70,2,FALSE)&gt;0,VLOOKUP(B189,'출력일보 5일'!$L$10:$M$70,2,FALSE),0),0)</f>
        <v>0</v>
      </c>
      <c r="L189" s="63">
        <f>IFERROR(IF(VLOOKUP(B189,'출력일보 6일'!$D$10:$E$70,2,FALSE)&gt;0,VLOOKUP(B189,'출력일보 6일'!$D$10:$E$70,2,FALSE),0),0)+IFERROR(IF(VLOOKUP(B189,'출력일보 6일'!$L$10:$M$70,2,FALSE)&gt;0,VLOOKUP(B189,'출력일보 6일'!$L$10:$M$70,2,FALSE),0),0)</f>
        <v>0</v>
      </c>
      <c r="M189" s="63">
        <f>IFERROR(IF(VLOOKUP(B189,'출력일보 7일'!$D$10:$E$70,2,FALSE)&gt;0,VLOOKUP(B189,'출력일보 7일'!$D$10:$E$70,2,FALSE),0),0)+IFERROR(IF(VLOOKUP(B189,'출력일보 7일'!$L$10:$M$70,2,FALSE)&gt;0,VLOOKUP(B189,'출력일보 7일'!$L$10:$M$70,2,FALSE),0),0)</f>
        <v>0</v>
      </c>
      <c r="N189" s="63">
        <f>IFERROR(IF(VLOOKUP(B189,'출력일보 8일'!$D$10:$E$70,2,FALSE)&gt;0,VLOOKUP(B189,'출력일보 8일'!$D$10:$E$70,2,FALSE),0),0)+IFERROR(IF(VLOOKUP(B189,'출력일보 8일'!$L$10:$M$70,2,FALSE)&gt;0,VLOOKUP(B189,'출력일보 8일'!$L$10:$M$70,2,FALSE),0),0)</f>
        <v>0</v>
      </c>
      <c r="O189" s="63">
        <f>IFERROR(IF(VLOOKUP(B189,'출력일보 9일'!$D$10:$E$70,2,FALSE)&gt;0,VLOOKUP(B189,'출력일보 9일'!$D$10:$E$70,2,FALSE),0),0)+IFERROR(IF(VLOOKUP(B189,'출력일보 9일'!$L$10:$M$70,2,FALSE)&gt;0,VLOOKUP(B189,'출력일보 9일'!$L$10:$M$70,2,FALSE),0),0)</f>
        <v>0</v>
      </c>
      <c r="P189" s="63">
        <f>IFERROR(IF(VLOOKUP(B189,'출력일보 10일'!$D$10:$E$70,2,FALSE)&gt;0,VLOOKUP(B189,'출력일보 10일'!$D$10:$E$70,2,FALSE),0),0)+IFERROR(IF(VLOOKUP(B189,'출력일보 10일'!$L$10:$M$70,2,FALSE)&gt;0,VLOOKUP(B189,'출력일보 10일'!$L$10:$M$70,2,FALSE),0),0)</f>
        <v>0</v>
      </c>
      <c r="Q189" s="63">
        <f>IFERROR(IF(VLOOKUP(B189,'출력일보 11일'!$D$10:$E$70,2,FALSE)&gt;0,VLOOKUP(B189,'출력일보 11일'!$D$10:$E$70,2,FALSE),0),0)+IFERROR(IF(VLOOKUP(B189,'출력일보 11일'!$L$10:$M$70,2,FALSE)&gt;0,VLOOKUP(B189,'출력일보 11일'!$L$10:$M$70,2,FALSE),0),0)</f>
        <v>0</v>
      </c>
      <c r="R189" s="63">
        <f>IFERROR(IF(VLOOKUP(B189,'출력일보 12일'!$D$10:$E$70,2,FALSE)&gt;0,VLOOKUP(B189,'출력일보 12일'!$D$10:$E$70,2,FALSE),0),0)+IFERROR(IF(VLOOKUP(B189,'출력일보 12일'!$L$10:$M$70,2,FALSE)&gt;0,VLOOKUP(B189,'출력일보 12일'!$L$10:$M$70,2,FALSE),0),0)</f>
        <v>0</v>
      </c>
      <c r="S189" s="63">
        <f>IFERROR(IF(VLOOKUP(B189,'출력일보 13일'!$D$10:$E$70,2,FALSE)&gt;0,VLOOKUP(B189,'출력일보 13일'!$D$10:$E$70,2,FALSE),0),0)+IFERROR(IF(VLOOKUP(B189,'출력일보 13일'!$L$10:$M$70,2,FALSE)&gt;0,VLOOKUP(B189,'출력일보 13일'!$L$10:$M$70,2,FALSE),0),0)</f>
        <v>0</v>
      </c>
      <c r="T189" s="63">
        <f>IFERROR(IF(VLOOKUP(B189,'출력일보 14일'!$D$10:$E$70,2,FALSE)&gt;0,VLOOKUP(B189,'출력일보 14일'!$D$10:$E$70,2,FALSE),0),0)+IFERROR(IF(VLOOKUP(B189,'출력일보 14일'!$L$10:$M$70,2,FALSE)&gt;0,VLOOKUP(B189,'출력일보 14일'!$L$10:$M$70,2,FALSE),0),0)</f>
        <v>0</v>
      </c>
      <c r="U189" s="63">
        <f>IFERROR(IF(VLOOKUP(B189,'출력일보 15일'!$D$10:$E$70,2,FALSE)&gt;0,VLOOKUP(B189,'출력일보 15일'!$D$10:$E$70,2,FALSE),0),0)+IFERROR(IF(VLOOKUP(B189,'출력일보 15일'!$L$10:$M$70,2,FALSE)&gt;0,VLOOKUP(B189,'출력일보 15일'!$L$10:$M$70,2,FALSE),0),0)</f>
        <v>0</v>
      </c>
      <c r="V189" s="63">
        <f>IFERROR(IF(VLOOKUP(B189,'출력일보 16일'!$D$10:$E$70,2,FALSE)&gt;0,VLOOKUP(B189,'출력일보 16일'!$D$10:$E$70,2,FALSE),0),0)+IFERROR(IF(VLOOKUP(B189,'출력일보 16일'!$L$10:$M$70,2,FALSE)&gt;0,VLOOKUP(B189,'출력일보 16일'!$L$10:$M$70,2,FALSE),0),0)</f>
        <v>0</v>
      </c>
      <c r="W189" s="63">
        <f>IFERROR(IF(VLOOKUP(B189,'출력일보 17일'!$D$10:$E$70,2,FALSE)&gt;0,VLOOKUP(B189,'출력일보 17일'!$D$10:$E$70,2,FALSE),0),0)+IFERROR(IF(VLOOKUP(B189,'출력일보 17일'!$L$10:$M$70,2,FALSE)&gt;0,VLOOKUP(B189,'출력일보 17일'!$L$10:$M$70,2,FALSE),0),0)</f>
        <v>0</v>
      </c>
      <c r="X189" s="63">
        <f>IFERROR(IF(VLOOKUP(B189,'출력일보 18일'!$D$10:$E$70,2,FALSE)&gt;0,VLOOKUP(B189,'출력일보 18일'!$D$10:$E$70,2,FALSE),0),0)+IFERROR(IF(VLOOKUP(B189,'출력일보 18일'!$L$10:$M$70,2,FALSE)&gt;0,VLOOKUP(B189,'출력일보 18일'!$L$10:$M$70,2,FALSE),0),0)</f>
        <v>0</v>
      </c>
      <c r="Y189" s="63">
        <f>IFERROR(IF(VLOOKUP(B189,'출력일보 19일'!$D$10:$E$70,2,FALSE)&gt;0,VLOOKUP(B189,'출력일보 19일'!$D$10:$E$70,2,FALSE),0),0)+IFERROR(IF(VLOOKUP(B189,'출력일보 19일'!$L$10:$M$70,2,FALSE)&gt;0,VLOOKUP(B189,'출력일보 19일'!$L$10:$M$70,2,FALSE),0),0)</f>
        <v>0</v>
      </c>
      <c r="Z189" s="63">
        <f>IFERROR(IF(VLOOKUP(B189,'출력일보 20일'!$D$10:$E$70,2,FALSE)&gt;0,VLOOKUP(B189,'출력일보 20일'!$D$10:$E$70,2,FALSE),0),0)+IFERROR(IF(VLOOKUP(B189,'출력일보 20일'!$L$10:$M$70,2,FALSE)&gt;0,VLOOKUP(B189,'출력일보 20일'!$L$10:$M$70,2,FALSE),0),0)</f>
        <v>0</v>
      </c>
      <c r="AA189" s="63">
        <f>IFERROR(IF(VLOOKUP(B189,'출력일보 21일'!$D$10:$E$70,2,FALSE)&gt;0,VLOOKUP(B189,'출력일보 21일'!$D$10:$E$70,2,FALSE),0),0)+IFERROR(IF(VLOOKUP(B189,'출력일보 21일'!$L$10:$M$70,2,FALSE)&gt;0,VLOOKUP(B189,'출력일보 21일'!$L$10:$M$70,2,FALSE),0),0)</f>
        <v>0</v>
      </c>
      <c r="AB189" s="63">
        <f>IFERROR(IF(VLOOKUP(B189,'출력일보 22일'!$D$10:$E$70,2,FALSE)&gt;0,VLOOKUP(B189,'출력일보 22일'!$D$10:$E$70,2,FALSE),0),0)+IFERROR(IF(VLOOKUP(B189,'출력일보 22일'!$L$10:$M$70,2,FALSE)&gt;0,VLOOKUP(B189,'출력일보 22일'!$L$10:$M$70,2,FALSE),0),0)</f>
        <v>0</v>
      </c>
      <c r="AC189" s="63">
        <f>IFERROR(IF(VLOOKUP(B189,'출력일보 23일'!$D$10:$E$70,2,FALSE)&gt;0,VLOOKUP(B189,'출력일보 23일'!$D$10:$E$70,2,FALSE),0),0)+IFERROR(IF(VLOOKUP(B189,'출력일보 23일'!$L$10:$M$70,2,FALSE)&gt;0,VLOOKUP(B189,'출력일보 23일'!$L$10:$M$70,2,FALSE),0),0)</f>
        <v>0</v>
      </c>
      <c r="AD189" s="63">
        <f>IFERROR(IF(VLOOKUP(B189,'출력일보 24일'!$D$10:$E$70,2,FALSE)&gt;0,VLOOKUP(B189,'출력일보 24일'!$D$10:$E$70,2,FALSE),0),0)+IFERROR(IF(VLOOKUP(B189,'출력일보 24일'!$L$10:$M$70,2,FALSE)&gt;0,VLOOKUP(B189,'출력일보 24일'!$L$10:$M$70,2,FALSE),0),0)</f>
        <v>0</v>
      </c>
      <c r="AE189" s="63">
        <f>IFERROR(IF(VLOOKUP(B189,'출력일보 25일'!$D$10:$E$70,2,FALSE)&gt;0,VLOOKUP(B189,'출력일보 25일'!$D$10:$E$70,2,FALSE),0),0)+IFERROR(IF(VLOOKUP(B189,'출력일보 25일'!$L$10:$M$70,2,FALSE)&gt;0,VLOOKUP(B189,'출력일보 25일'!$L$10:$M$70,2,FALSE),0),0)</f>
        <v>0</v>
      </c>
      <c r="AF189" s="63">
        <f>IFERROR(IF(VLOOKUP(B189,'출력일보 26일'!$D$10:$E$70,2,FALSE)&gt;0,VLOOKUP(B189,'출력일보 26일'!$D$10:$E$70,2,FALSE),0),0)+IFERROR(IF(VLOOKUP(B189,'출력일보 26일'!$L$10:$M$70,2,FALSE)&gt;0,VLOOKUP(B189,'출력일보 26일'!$L$10:$M$70,2,FALSE),0),0)</f>
        <v>0</v>
      </c>
      <c r="AG189" s="63">
        <f>IFERROR(IF(VLOOKUP(B189,'출력일보 27일'!$D$10:$E$70,2,FALSE)&gt;0,VLOOKUP(B189,'출력일보 27일'!$D$10:$E$70,2,FALSE),0),0)+IFERROR(IF(VLOOKUP(B189,'출력일보 27일'!$L$10:$M$70,2,FALSE)&gt;0,VLOOKUP(B189,'출력일보 27일'!$L$10:$M$70,2,FALSE),0),0)</f>
        <v>0</v>
      </c>
      <c r="AH189" s="63">
        <f>IFERROR(IF(VLOOKUP(B189,'출력일보 28일'!$D$10:$E$70,2,FALSE)&gt;0,VLOOKUP(B189,'출력일보 28일'!$D$10:$E$70,2,FALSE),0),0)+IFERROR(IF(VLOOKUP(B189,'출력일보 28일'!$L$10:$M$70,2,FALSE)&gt;0,VLOOKUP(B189,'출력일보 28일'!$L$10:$M$70,2,FALSE),0),0)</f>
        <v>0</v>
      </c>
      <c r="AI189" s="63">
        <f>IFERROR(IF(VLOOKUP(B189,'출력일보 29일'!$D$10:$E$70,2,FALSE)&gt;0,VLOOKUP(B189,'출력일보 29일'!$D$10:$E$70,2,FALSE),0),0)+IFERROR(IF(VLOOKUP(B189,'출력일보 29일'!$L$10:$M$70,2,FALSE)&gt;0,VLOOKUP(B189,'출력일보 29일'!$L$10:$M$70,2,FALSE),0),0)</f>
        <v>0</v>
      </c>
      <c r="AJ189" s="63">
        <f>IFERROR(IF(VLOOKUP(B189,'출력일보 30일'!$D$10:$E$70,2,FALSE)&gt;0,VLOOKUP(B189,'출력일보 30일'!$D$10:$E$70,2,FALSE),0),0)+IFERROR(IF(VLOOKUP(B189,'출력일보 30일'!$L$10:$M$70,2,FALSE)&gt;0,VLOOKUP(B189,'출력일보 30일'!$L$10:$M$70,2,FALSE),0),0)</f>
        <v>0</v>
      </c>
      <c r="AK189" s="64">
        <f>IFERROR(IF(VLOOKUP(B189,'출력일보 31일'!$D$10:$E$70,2,FALSE)&gt;0,VLOOKUP(B189,'출력일보 31일'!$D$10:$E$70,2,FALSE),0),0)+IFERROR(IF(VLOOKUP(B189,'출력일보 31일'!$L$10:$M$70,2,FALSE)&gt;0,VLOOKUP(B189,'출력일보 31일'!$L$10:$M$70,2,FALSE),0),0)</f>
        <v>0</v>
      </c>
      <c r="AL189" s="75">
        <f t="shared" si="46"/>
        <v>0</v>
      </c>
      <c r="AM189" s="76">
        <f t="shared" si="47"/>
        <v>0</v>
      </c>
      <c r="AN189" s="77"/>
      <c r="AO189" s="95">
        <f t="shared" si="40"/>
        <v>0</v>
      </c>
      <c r="AP189" s="96">
        <f t="shared" si="41"/>
        <v>0</v>
      </c>
      <c r="AQ189" s="97">
        <f t="shared" si="42"/>
        <v>0</v>
      </c>
      <c r="AR189" s="97">
        <f t="shared" si="43"/>
        <v>0</v>
      </c>
      <c r="AS189" s="95">
        <f t="shared" si="44"/>
        <v>0</v>
      </c>
      <c r="AT189" s="96">
        <f t="shared" si="45"/>
        <v>0</v>
      </c>
      <c r="AU189" s="89"/>
      <c r="AV189" s="82"/>
      <c r="AW189" s="83"/>
      <c r="AX189" s="83"/>
      <c r="AY189" s="87"/>
    </row>
    <row r="190" spans="1:51" ht="30" customHeight="1">
      <c r="A190" s="145"/>
      <c r="B190" s="143"/>
      <c r="C190" s="143"/>
      <c r="D190" s="143"/>
      <c r="E190" s="143"/>
      <c r="F190" s="144"/>
      <c r="G190" s="62">
        <f>IFERROR(IF(VLOOKUP(B190,'출력일보 1일'!$D$10:$E$70,2,FALSE)&gt;0,VLOOKUP(B190,'출력일보 1일'!$D$10:$E$70,2,FALSE),0),0)+IFERROR(IF(VLOOKUP(B190,'출력일보 1일'!$L$10:$M$70,2,FALSE)&gt;0,VLOOKUP(B190,'출력일보 1일'!$L$10:$M$70,2,FALSE),0),0)</f>
        <v>0</v>
      </c>
      <c r="H190" s="63">
        <f>IFERROR(IF(VLOOKUP(B190,'출력일보 2일'!$D$10:$E$70,2,FALSE)&gt;0,VLOOKUP(B190,'출력일보 2일'!$D$10:$E$70,2,FALSE),0),0)+IFERROR(IF(VLOOKUP(B190,'출력일보 2일'!$L$10:$M$70,2,FALSE)&gt;0,VLOOKUP(B190,'출력일보 2일'!$L$10:$M$70,2,FALSE),0),0)</f>
        <v>0</v>
      </c>
      <c r="I190" s="63">
        <f>IFERROR(IF(VLOOKUP(B190,'출력일보 3일'!$D$10:$E$70,2,FALSE)&gt;0,VLOOKUP(B190,'출력일보 3일'!$D$10:$E$70,2,FALSE),0),0)+IFERROR(IF(VLOOKUP(B190,'출력일보 3일'!$L$10:$M$70,2,FALSE)&gt;0,VLOOKUP(B190,'출력일보 3일'!$L$10:$M$70,2,FALSE),0),0)</f>
        <v>0</v>
      </c>
      <c r="J190" s="63">
        <f>IFERROR(IF(VLOOKUP(B190,'출력일보 4일'!$D$10:$E$70,2,FALSE)&gt;0,VLOOKUP(B190,'출력일보 4일'!$D$10:$E$70,2,FALSE),0),0)+IFERROR(IF(VLOOKUP(B190,'출력일보 4일'!$L$10:$M$70,2,FALSE)&gt;0,VLOOKUP(B190,'출력일보 4일'!$L$10:$M$70,2,FALSE),0),0)</f>
        <v>0</v>
      </c>
      <c r="K190" s="63">
        <f>IFERROR(IF(VLOOKUP(B190,'출력일보 5일'!$D$10:$E$70,2,FALSE)&gt;0,VLOOKUP(B190,'출력일보 5일'!$D$10:$E$70,2,FALSE),0),0)+IFERROR(IF(VLOOKUP(B190,'출력일보 5일'!$L$10:$M$70,2,FALSE)&gt;0,VLOOKUP(B190,'출력일보 5일'!$L$10:$M$70,2,FALSE),0),0)</f>
        <v>0</v>
      </c>
      <c r="L190" s="63">
        <f>IFERROR(IF(VLOOKUP(B190,'출력일보 6일'!$D$10:$E$70,2,FALSE)&gt;0,VLOOKUP(B190,'출력일보 6일'!$D$10:$E$70,2,FALSE),0),0)+IFERROR(IF(VLOOKUP(B190,'출력일보 6일'!$L$10:$M$70,2,FALSE)&gt;0,VLOOKUP(B190,'출력일보 6일'!$L$10:$M$70,2,FALSE),0),0)</f>
        <v>0</v>
      </c>
      <c r="M190" s="63">
        <f>IFERROR(IF(VLOOKUP(B190,'출력일보 7일'!$D$10:$E$70,2,FALSE)&gt;0,VLOOKUP(B190,'출력일보 7일'!$D$10:$E$70,2,FALSE),0),0)+IFERROR(IF(VLOOKUP(B190,'출력일보 7일'!$L$10:$M$70,2,FALSE)&gt;0,VLOOKUP(B190,'출력일보 7일'!$L$10:$M$70,2,FALSE),0),0)</f>
        <v>0</v>
      </c>
      <c r="N190" s="63">
        <f>IFERROR(IF(VLOOKUP(B190,'출력일보 8일'!$D$10:$E$70,2,FALSE)&gt;0,VLOOKUP(B190,'출력일보 8일'!$D$10:$E$70,2,FALSE),0),0)+IFERROR(IF(VLOOKUP(B190,'출력일보 8일'!$L$10:$M$70,2,FALSE)&gt;0,VLOOKUP(B190,'출력일보 8일'!$L$10:$M$70,2,FALSE),0),0)</f>
        <v>0</v>
      </c>
      <c r="O190" s="63">
        <f>IFERROR(IF(VLOOKUP(B190,'출력일보 9일'!$D$10:$E$70,2,FALSE)&gt;0,VLOOKUP(B190,'출력일보 9일'!$D$10:$E$70,2,FALSE),0),0)+IFERROR(IF(VLOOKUP(B190,'출력일보 9일'!$L$10:$M$70,2,FALSE)&gt;0,VLOOKUP(B190,'출력일보 9일'!$L$10:$M$70,2,FALSE),0),0)</f>
        <v>0</v>
      </c>
      <c r="P190" s="63">
        <f>IFERROR(IF(VLOOKUP(B190,'출력일보 10일'!$D$10:$E$70,2,FALSE)&gt;0,VLOOKUP(B190,'출력일보 10일'!$D$10:$E$70,2,FALSE),0),0)+IFERROR(IF(VLOOKUP(B190,'출력일보 10일'!$L$10:$M$70,2,FALSE)&gt;0,VLOOKUP(B190,'출력일보 10일'!$L$10:$M$70,2,FALSE),0),0)</f>
        <v>0</v>
      </c>
      <c r="Q190" s="63">
        <f>IFERROR(IF(VLOOKUP(B190,'출력일보 11일'!$D$10:$E$70,2,FALSE)&gt;0,VLOOKUP(B190,'출력일보 11일'!$D$10:$E$70,2,FALSE),0),0)+IFERROR(IF(VLOOKUP(B190,'출력일보 11일'!$L$10:$M$70,2,FALSE)&gt;0,VLOOKUP(B190,'출력일보 11일'!$L$10:$M$70,2,FALSE),0),0)</f>
        <v>0</v>
      </c>
      <c r="R190" s="63">
        <f>IFERROR(IF(VLOOKUP(B190,'출력일보 12일'!$D$10:$E$70,2,FALSE)&gt;0,VLOOKUP(B190,'출력일보 12일'!$D$10:$E$70,2,FALSE),0),0)+IFERROR(IF(VLOOKUP(B190,'출력일보 12일'!$L$10:$M$70,2,FALSE)&gt;0,VLOOKUP(B190,'출력일보 12일'!$L$10:$M$70,2,FALSE),0),0)</f>
        <v>0</v>
      </c>
      <c r="S190" s="63">
        <f>IFERROR(IF(VLOOKUP(B190,'출력일보 13일'!$D$10:$E$70,2,FALSE)&gt;0,VLOOKUP(B190,'출력일보 13일'!$D$10:$E$70,2,FALSE),0),0)+IFERROR(IF(VLOOKUP(B190,'출력일보 13일'!$L$10:$M$70,2,FALSE)&gt;0,VLOOKUP(B190,'출력일보 13일'!$L$10:$M$70,2,FALSE),0),0)</f>
        <v>0</v>
      </c>
      <c r="T190" s="63">
        <f>IFERROR(IF(VLOOKUP(B190,'출력일보 14일'!$D$10:$E$70,2,FALSE)&gt;0,VLOOKUP(B190,'출력일보 14일'!$D$10:$E$70,2,FALSE),0),0)+IFERROR(IF(VLOOKUP(B190,'출력일보 14일'!$L$10:$M$70,2,FALSE)&gt;0,VLOOKUP(B190,'출력일보 14일'!$L$10:$M$70,2,FALSE),0),0)</f>
        <v>0</v>
      </c>
      <c r="U190" s="63">
        <f>IFERROR(IF(VLOOKUP(B190,'출력일보 15일'!$D$10:$E$70,2,FALSE)&gt;0,VLOOKUP(B190,'출력일보 15일'!$D$10:$E$70,2,FALSE),0),0)+IFERROR(IF(VLOOKUP(B190,'출력일보 15일'!$L$10:$M$70,2,FALSE)&gt;0,VLOOKUP(B190,'출력일보 15일'!$L$10:$M$70,2,FALSE),0),0)</f>
        <v>0</v>
      </c>
      <c r="V190" s="63">
        <f>IFERROR(IF(VLOOKUP(B190,'출력일보 16일'!$D$10:$E$70,2,FALSE)&gt;0,VLOOKUP(B190,'출력일보 16일'!$D$10:$E$70,2,FALSE),0),0)+IFERROR(IF(VLOOKUP(B190,'출력일보 16일'!$L$10:$M$70,2,FALSE)&gt;0,VLOOKUP(B190,'출력일보 16일'!$L$10:$M$70,2,FALSE),0),0)</f>
        <v>0</v>
      </c>
      <c r="W190" s="63">
        <f>IFERROR(IF(VLOOKUP(B190,'출력일보 17일'!$D$10:$E$70,2,FALSE)&gt;0,VLOOKUP(B190,'출력일보 17일'!$D$10:$E$70,2,FALSE),0),0)+IFERROR(IF(VLOOKUP(B190,'출력일보 17일'!$L$10:$M$70,2,FALSE)&gt;0,VLOOKUP(B190,'출력일보 17일'!$L$10:$M$70,2,FALSE),0),0)</f>
        <v>0</v>
      </c>
      <c r="X190" s="63">
        <f>IFERROR(IF(VLOOKUP(B190,'출력일보 18일'!$D$10:$E$70,2,FALSE)&gt;0,VLOOKUP(B190,'출력일보 18일'!$D$10:$E$70,2,FALSE),0),0)+IFERROR(IF(VLOOKUP(B190,'출력일보 18일'!$L$10:$M$70,2,FALSE)&gt;0,VLOOKUP(B190,'출력일보 18일'!$L$10:$M$70,2,FALSE),0),0)</f>
        <v>0</v>
      </c>
      <c r="Y190" s="63">
        <f>IFERROR(IF(VLOOKUP(B190,'출력일보 19일'!$D$10:$E$70,2,FALSE)&gt;0,VLOOKUP(B190,'출력일보 19일'!$D$10:$E$70,2,FALSE),0),0)+IFERROR(IF(VLOOKUP(B190,'출력일보 19일'!$L$10:$M$70,2,FALSE)&gt;0,VLOOKUP(B190,'출력일보 19일'!$L$10:$M$70,2,FALSE),0),0)</f>
        <v>0</v>
      </c>
      <c r="Z190" s="63">
        <f>IFERROR(IF(VLOOKUP(B190,'출력일보 20일'!$D$10:$E$70,2,FALSE)&gt;0,VLOOKUP(B190,'출력일보 20일'!$D$10:$E$70,2,FALSE),0),0)+IFERROR(IF(VLOOKUP(B190,'출력일보 20일'!$L$10:$M$70,2,FALSE)&gt;0,VLOOKUP(B190,'출력일보 20일'!$L$10:$M$70,2,FALSE),0),0)</f>
        <v>0</v>
      </c>
      <c r="AA190" s="63">
        <f>IFERROR(IF(VLOOKUP(B190,'출력일보 21일'!$D$10:$E$70,2,FALSE)&gt;0,VLOOKUP(B190,'출력일보 21일'!$D$10:$E$70,2,FALSE),0),0)+IFERROR(IF(VLOOKUP(B190,'출력일보 21일'!$L$10:$M$70,2,FALSE)&gt;0,VLOOKUP(B190,'출력일보 21일'!$L$10:$M$70,2,FALSE),0),0)</f>
        <v>0</v>
      </c>
      <c r="AB190" s="63">
        <f>IFERROR(IF(VLOOKUP(B190,'출력일보 22일'!$D$10:$E$70,2,FALSE)&gt;0,VLOOKUP(B190,'출력일보 22일'!$D$10:$E$70,2,FALSE),0),0)+IFERROR(IF(VLOOKUP(B190,'출력일보 22일'!$L$10:$M$70,2,FALSE)&gt;0,VLOOKUP(B190,'출력일보 22일'!$L$10:$M$70,2,FALSE),0),0)</f>
        <v>0</v>
      </c>
      <c r="AC190" s="63">
        <f>IFERROR(IF(VLOOKUP(B190,'출력일보 23일'!$D$10:$E$70,2,FALSE)&gt;0,VLOOKUP(B190,'출력일보 23일'!$D$10:$E$70,2,FALSE),0),0)+IFERROR(IF(VLOOKUP(B190,'출력일보 23일'!$L$10:$M$70,2,FALSE)&gt;0,VLOOKUP(B190,'출력일보 23일'!$L$10:$M$70,2,FALSE),0),0)</f>
        <v>0</v>
      </c>
      <c r="AD190" s="63">
        <f>IFERROR(IF(VLOOKUP(B190,'출력일보 24일'!$D$10:$E$70,2,FALSE)&gt;0,VLOOKUP(B190,'출력일보 24일'!$D$10:$E$70,2,FALSE),0),0)+IFERROR(IF(VLOOKUP(B190,'출력일보 24일'!$L$10:$M$70,2,FALSE)&gt;0,VLOOKUP(B190,'출력일보 24일'!$L$10:$M$70,2,FALSE),0),0)</f>
        <v>0</v>
      </c>
      <c r="AE190" s="63">
        <f>IFERROR(IF(VLOOKUP(B190,'출력일보 25일'!$D$10:$E$70,2,FALSE)&gt;0,VLOOKUP(B190,'출력일보 25일'!$D$10:$E$70,2,FALSE),0),0)+IFERROR(IF(VLOOKUP(B190,'출력일보 25일'!$L$10:$M$70,2,FALSE)&gt;0,VLOOKUP(B190,'출력일보 25일'!$L$10:$M$70,2,FALSE),0),0)</f>
        <v>0</v>
      </c>
      <c r="AF190" s="63">
        <f>IFERROR(IF(VLOOKUP(B190,'출력일보 26일'!$D$10:$E$70,2,FALSE)&gt;0,VLOOKUP(B190,'출력일보 26일'!$D$10:$E$70,2,FALSE),0),0)+IFERROR(IF(VLOOKUP(B190,'출력일보 26일'!$L$10:$M$70,2,FALSE)&gt;0,VLOOKUP(B190,'출력일보 26일'!$L$10:$M$70,2,FALSE),0),0)</f>
        <v>0</v>
      </c>
      <c r="AG190" s="63">
        <f>IFERROR(IF(VLOOKUP(B190,'출력일보 27일'!$D$10:$E$70,2,FALSE)&gt;0,VLOOKUP(B190,'출력일보 27일'!$D$10:$E$70,2,FALSE),0),0)+IFERROR(IF(VLOOKUP(B190,'출력일보 27일'!$L$10:$M$70,2,FALSE)&gt;0,VLOOKUP(B190,'출력일보 27일'!$L$10:$M$70,2,FALSE),0),0)</f>
        <v>0</v>
      </c>
      <c r="AH190" s="63">
        <f>IFERROR(IF(VLOOKUP(B190,'출력일보 28일'!$D$10:$E$70,2,FALSE)&gt;0,VLOOKUP(B190,'출력일보 28일'!$D$10:$E$70,2,FALSE),0),0)+IFERROR(IF(VLOOKUP(B190,'출력일보 28일'!$L$10:$M$70,2,FALSE)&gt;0,VLOOKUP(B190,'출력일보 28일'!$L$10:$M$70,2,FALSE),0),0)</f>
        <v>0</v>
      </c>
      <c r="AI190" s="63">
        <f>IFERROR(IF(VLOOKUP(B190,'출력일보 29일'!$D$10:$E$70,2,FALSE)&gt;0,VLOOKUP(B190,'출력일보 29일'!$D$10:$E$70,2,FALSE),0),0)+IFERROR(IF(VLOOKUP(B190,'출력일보 29일'!$L$10:$M$70,2,FALSE)&gt;0,VLOOKUP(B190,'출력일보 29일'!$L$10:$M$70,2,FALSE),0),0)</f>
        <v>0</v>
      </c>
      <c r="AJ190" s="63">
        <f>IFERROR(IF(VLOOKUP(B190,'출력일보 30일'!$D$10:$E$70,2,FALSE)&gt;0,VLOOKUP(B190,'출력일보 30일'!$D$10:$E$70,2,FALSE),0),0)+IFERROR(IF(VLOOKUP(B190,'출력일보 30일'!$L$10:$M$70,2,FALSE)&gt;0,VLOOKUP(B190,'출력일보 30일'!$L$10:$M$70,2,FALSE),0),0)</f>
        <v>0</v>
      </c>
      <c r="AK190" s="64">
        <f>IFERROR(IF(VLOOKUP(B190,'출력일보 31일'!$D$10:$E$70,2,FALSE)&gt;0,VLOOKUP(B190,'출력일보 31일'!$D$10:$E$70,2,FALSE),0),0)+IFERROR(IF(VLOOKUP(B190,'출력일보 31일'!$L$10:$M$70,2,FALSE)&gt;0,VLOOKUP(B190,'출력일보 31일'!$L$10:$M$70,2,FALSE),0),0)</f>
        <v>0</v>
      </c>
      <c r="AL190" s="75">
        <f t="shared" si="46"/>
        <v>0</v>
      </c>
      <c r="AM190" s="76">
        <f t="shared" si="47"/>
        <v>0</v>
      </c>
      <c r="AN190" s="77"/>
      <c r="AO190" s="95">
        <f t="shared" si="40"/>
        <v>0</v>
      </c>
      <c r="AP190" s="96">
        <f t="shared" si="41"/>
        <v>0</v>
      </c>
      <c r="AQ190" s="97">
        <f t="shared" si="42"/>
        <v>0</v>
      </c>
      <c r="AR190" s="97">
        <f t="shared" si="43"/>
        <v>0</v>
      </c>
      <c r="AS190" s="95">
        <f t="shared" si="44"/>
        <v>0</v>
      </c>
      <c r="AT190" s="96">
        <f t="shared" si="45"/>
        <v>0</v>
      </c>
      <c r="AU190" s="89"/>
      <c r="AV190" s="82"/>
      <c r="AW190" s="83"/>
      <c r="AX190" s="83"/>
      <c r="AY190" s="87"/>
    </row>
    <row r="191" spans="1:51" ht="30" customHeight="1">
      <c r="A191" s="145"/>
      <c r="B191" s="143"/>
      <c r="C191" s="143"/>
      <c r="D191" s="143"/>
      <c r="E191" s="143"/>
      <c r="F191" s="144"/>
      <c r="G191" s="62">
        <f>IFERROR(IF(VLOOKUP(B191,'출력일보 1일'!$D$10:$E$70,2,FALSE)&gt;0,VLOOKUP(B191,'출력일보 1일'!$D$10:$E$70,2,FALSE),0),0)+IFERROR(IF(VLOOKUP(B191,'출력일보 1일'!$L$10:$M$70,2,FALSE)&gt;0,VLOOKUP(B191,'출력일보 1일'!$L$10:$M$70,2,FALSE),0),0)</f>
        <v>0</v>
      </c>
      <c r="H191" s="63">
        <f>IFERROR(IF(VLOOKUP(B191,'출력일보 2일'!$D$10:$E$70,2,FALSE)&gt;0,VLOOKUP(B191,'출력일보 2일'!$D$10:$E$70,2,FALSE),0),0)+IFERROR(IF(VLOOKUP(B191,'출력일보 2일'!$L$10:$M$70,2,FALSE)&gt;0,VLOOKUP(B191,'출력일보 2일'!$L$10:$M$70,2,FALSE),0),0)</f>
        <v>0</v>
      </c>
      <c r="I191" s="63">
        <f>IFERROR(IF(VLOOKUP(B191,'출력일보 3일'!$D$10:$E$70,2,FALSE)&gt;0,VLOOKUP(B191,'출력일보 3일'!$D$10:$E$70,2,FALSE),0),0)+IFERROR(IF(VLOOKUP(B191,'출력일보 3일'!$L$10:$M$70,2,FALSE)&gt;0,VLOOKUP(B191,'출력일보 3일'!$L$10:$M$70,2,FALSE),0),0)</f>
        <v>0</v>
      </c>
      <c r="J191" s="63">
        <f>IFERROR(IF(VLOOKUP(B191,'출력일보 4일'!$D$10:$E$70,2,FALSE)&gt;0,VLOOKUP(B191,'출력일보 4일'!$D$10:$E$70,2,FALSE),0),0)+IFERROR(IF(VLOOKUP(B191,'출력일보 4일'!$L$10:$M$70,2,FALSE)&gt;0,VLOOKUP(B191,'출력일보 4일'!$L$10:$M$70,2,FALSE),0),0)</f>
        <v>0</v>
      </c>
      <c r="K191" s="63">
        <f>IFERROR(IF(VLOOKUP(B191,'출력일보 5일'!$D$10:$E$70,2,FALSE)&gt;0,VLOOKUP(B191,'출력일보 5일'!$D$10:$E$70,2,FALSE),0),0)+IFERROR(IF(VLOOKUP(B191,'출력일보 5일'!$L$10:$M$70,2,FALSE)&gt;0,VLOOKUP(B191,'출력일보 5일'!$L$10:$M$70,2,FALSE),0),0)</f>
        <v>0</v>
      </c>
      <c r="L191" s="63">
        <f>IFERROR(IF(VLOOKUP(B191,'출력일보 6일'!$D$10:$E$70,2,FALSE)&gt;0,VLOOKUP(B191,'출력일보 6일'!$D$10:$E$70,2,FALSE),0),0)+IFERROR(IF(VLOOKUP(B191,'출력일보 6일'!$L$10:$M$70,2,FALSE)&gt;0,VLOOKUP(B191,'출력일보 6일'!$L$10:$M$70,2,FALSE),0),0)</f>
        <v>0</v>
      </c>
      <c r="M191" s="63">
        <f>IFERROR(IF(VLOOKUP(B191,'출력일보 7일'!$D$10:$E$70,2,FALSE)&gt;0,VLOOKUP(B191,'출력일보 7일'!$D$10:$E$70,2,FALSE),0),0)+IFERROR(IF(VLOOKUP(B191,'출력일보 7일'!$L$10:$M$70,2,FALSE)&gt;0,VLOOKUP(B191,'출력일보 7일'!$L$10:$M$70,2,FALSE),0),0)</f>
        <v>0</v>
      </c>
      <c r="N191" s="63">
        <f>IFERROR(IF(VLOOKUP(B191,'출력일보 8일'!$D$10:$E$70,2,FALSE)&gt;0,VLOOKUP(B191,'출력일보 8일'!$D$10:$E$70,2,FALSE),0),0)+IFERROR(IF(VLOOKUP(B191,'출력일보 8일'!$L$10:$M$70,2,FALSE)&gt;0,VLOOKUP(B191,'출력일보 8일'!$L$10:$M$70,2,FALSE),0),0)</f>
        <v>0</v>
      </c>
      <c r="O191" s="63">
        <f>IFERROR(IF(VLOOKUP(B191,'출력일보 9일'!$D$10:$E$70,2,FALSE)&gt;0,VLOOKUP(B191,'출력일보 9일'!$D$10:$E$70,2,FALSE),0),0)+IFERROR(IF(VLOOKUP(B191,'출력일보 9일'!$L$10:$M$70,2,FALSE)&gt;0,VLOOKUP(B191,'출력일보 9일'!$L$10:$M$70,2,FALSE),0),0)</f>
        <v>0</v>
      </c>
      <c r="P191" s="63">
        <f>IFERROR(IF(VLOOKUP(B191,'출력일보 10일'!$D$10:$E$70,2,FALSE)&gt;0,VLOOKUP(B191,'출력일보 10일'!$D$10:$E$70,2,FALSE),0),0)+IFERROR(IF(VLOOKUP(B191,'출력일보 10일'!$L$10:$M$70,2,FALSE)&gt;0,VLOOKUP(B191,'출력일보 10일'!$L$10:$M$70,2,FALSE),0),0)</f>
        <v>0</v>
      </c>
      <c r="Q191" s="63">
        <f>IFERROR(IF(VLOOKUP(B191,'출력일보 11일'!$D$10:$E$70,2,FALSE)&gt;0,VLOOKUP(B191,'출력일보 11일'!$D$10:$E$70,2,FALSE),0),0)+IFERROR(IF(VLOOKUP(B191,'출력일보 11일'!$L$10:$M$70,2,FALSE)&gt;0,VLOOKUP(B191,'출력일보 11일'!$L$10:$M$70,2,FALSE),0),0)</f>
        <v>0</v>
      </c>
      <c r="R191" s="63">
        <f>IFERROR(IF(VLOOKUP(B191,'출력일보 12일'!$D$10:$E$70,2,FALSE)&gt;0,VLOOKUP(B191,'출력일보 12일'!$D$10:$E$70,2,FALSE),0),0)+IFERROR(IF(VLOOKUP(B191,'출력일보 12일'!$L$10:$M$70,2,FALSE)&gt;0,VLOOKUP(B191,'출력일보 12일'!$L$10:$M$70,2,FALSE),0),0)</f>
        <v>0</v>
      </c>
      <c r="S191" s="63">
        <f>IFERROR(IF(VLOOKUP(B191,'출력일보 13일'!$D$10:$E$70,2,FALSE)&gt;0,VLOOKUP(B191,'출력일보 13일'!$D$10:$E$70,2,FALSE),0),0)+IFERROR(IF(VLOOKUP(B191,'출력일보 13일'!$L$10:$M$70,2,FALSE)&gt;0,VLOOKUP(B191,'출력일보 13일'!$L$10:$M$70,2,FALSE),0),0)</f>
        <v>0</v>
      </c>
      <c r="T191" s="63">
        <f>IFERROR(IF(VLOOKUP(B191,'출력일보 14일'!$D$10:$E$70,2,FALSE)&gt;0,VLOOKUP(B191,'출력일보 14일'!$D$10:$E$70,2,FALSE),0),0)+IFERROR(IF(VLOOKUP(B191,'출력일보 14일'!$L$10:$M$70,2,FALSE)&gt;0,VLOOKUP(B191,'출력일보 14일'!$L$10:$M$70,2,FALSE),0),0)</f>
        <v>0</v>
      </c>
      <c r="U191" s="63">
        <f>IFERROR(IF(VLOOKUP(B191,'출력일보 15일'!$D$10:$E$70,2,FALSE)&gt;0,VLOOKUP(B191,'출력일보 15일'!$D$10:$E$70,2,FALSE),0),0)+IFERROR(IF(VLOOKUP(B191,'출력일보 15일'!$L$10:$M$70,2,FALSE)&gt;0,VLOOKUP(B191,'출력일보 15일'!$L$10:$M$70,2,FALSE),0),0)</f>
        <v>0</v>
      </c>
      <c r="V191" s="63">
        <f>IFERROR(IF(VLOOKUP(B191,'출력일보 16일'!$D$10:$E$70,2,FALSE)&gt;0,VLOOKUP(B191,'출력일보 16일'!$D$10:$E$70,2,FALSE),0),0)+IFERROR(IF(VLOOKUP(B191,'출력일보 16일'!$L$10:$M$70,2,FALSE)&gt;0,VLOOKUP(B191,'출력일보 16일'!$L$10:$M$70,2,FALSE),0),0)</f>
        <v>0</v>
      </c>
      <c r="W191" s="63">
        <f>IFERROR(IF(VLOOKUP(B191,'출력일보 17일'!$D$10:$E$70,2,FALSE)&gt;0,VLOOKUP(B191,'출력일보 17일'!$D$10:$E$70,2,FALSE),0),0)+IFERROR(IF(VLOOKUP(B191,'출력일보 17일'!$L$10:$M$70,2,FALSE)&gt;0,VLOOKUP(B191,'출력일보 17일'!$L$10:$M$70,2,FALSE),0),0)</f>
        <v>0</v>
      </c>
      <c r="X191" s="63">
        <f>IFERROR(IF(VLOOKUP(B191,'출력일보 18일'!$D$10:$E$70,2,FALSE)&gt;0,VLOOKUP(B191,'출력일보 18일'!$D$10:$E$70,2,FALSE),0),0)+IFERROR(IF(VLOOKUP(B191,'출력일보 18일'!$L$10:$M$70,2,FALSE)&gt;0,VLOOKUP(B191,'출력일보 18일'!$L$10:$M$70,2,FALSE),0),0)</f>
        <v>0</v>
      </c>
      <c r="Y191" s="63">
        <f>IFERROR(IF(VLOOKUP(B191,'출력일보 19일'!$D$10:$E$70,2,FALSE)&gt;0,VLOOKUP(B191,'출력일보 19일'!$D$10:$E$70,2,FALSE),0),0)+IFERROR(IF(VLOOKUP(B191,'출력일보 19일'!$L$10:$M$70,2,FALSE)&gt;0,VLOOKUP(B191,'출력일보 19일'!$L$10:$M$70,2,FALSE),0),0)</f>
        <v>0</v>
      </c>
      <c r="Z191" s="63">
        <f>IFERROR(IF(VLOOKUP(B191,'출력일보 20일'!$D$10:$E$70,2,FALSE)&gt;0,VLOOKUP(B191,'출력일보 20일'!$D$10:$E$70,2,FALSE),0),0)+IFERROR(IF(VLOOKUP(B191,'출력일보 20일'!$L$10:$M$70,2,FALSE)&gt;0,VLOOKUP(B191,'출력일보 20일'!$L$10:$M$70,2,FALSE),0),0)</f>
        <v>0</v>
      </c>
      <c r="AA191" s="63">
        <f>IFERROR(IF(VLOOKUP(B191,'출력일보 21일'!$D$10:$E$70,2,FALSE)&gt;0,VLOOKUP(B191,'출력일보 21일'!$D$10:$E$70,2,FALSE),0),0)+IFERROR(IF(VLOOKUP(B191,'출력일보 21일'!$L$10:$M$70,2,FALSE)&gt;0,VLOOKUP(B191,'출력일보 21일'!$L$10:$M$70,2,FALSE),0),0)</f>
        <v>0</v>
      </c>
      <c r="AB191" s="63">
        <f>IFERROR(IF(VLOOKUP(B191,'출력일보 22일'!$D$10:$E$70,2,FALSE)&gt;0,VLOOKUP(B191,'출력일보 22일'!$D$10:$E$70,2,FALSE),0),0)+IFERROR(IF(VLOOKUP(B191,'출력일보 22일'!$L$10:$M$70,2,FALSE)&gt;0,VLOOKUP(B191,'출력일보 22일'!$L$10:$M$70,2,FALSE),0),0)</f>
        <v>0</v>
      </c>
      <c r="AC191" s="63">
        <f>IFERROR(IF(VLOOKUP(B191,'출력일보 23일'!$D$10:$E$70,2,FALSE)&gt;0,VLOOKUP(B191,'출력일보 23일'!$D$10:$E$70,2,FALSE),0),0)+IFERROR(IF(VLOOKUP(B191,'출력일보 23일'!$L$10:$M$70,2,FALSE)&gt;0,VLOOKUP(B191,'출력일보 23일'!$L$10:$M$70,2,FALSE),0),0)</f>
        <v>0</v>
      </c>
      <c r="AD191" s="63">
        <f>IFERROR(IF(VLOOKUP(B191,'출력일보 24일'!$D$10:$E$70,2,FALSE)&gt;0,VLOOKUP(B191,'출력일보 24일'!$D$10:$E$70,2,FALSE),0),0)+IFERROR(IF(VLOOKUP(B191,'출력일보 24일'!$L$10:$M$70,2,FALSE)&gt;0,VLOOKUP(B191,'출력일보 24일'!$L$10:$M$70,2,FALSE),0),0)</f>
        <v>0</v>
      </c>
      <c r="AE191" s="63">
        <f>IFERROR(IF(VLOOKUP(B191,'출력일보 25일'!$D$10:$E$70,2,FALSE)&gt;0,VLOOKUP(B191,'출력일보 25일'!$D$10:$E$70,2,FALSE),0),0)+IFERROR(IF(VLOOKUP(B191,'출력일보 25일'!$L$10:$M$70,2,FALSE)&gt;0,VLOOKUP(B191,'출력일보 25일'!$L$10:$M$70,2,FALSE),0),0)</f>
        <v>0</v>
      </c>
      <c r="AF191" s="63">
        <f>IFERROR(IF(VLOOKUP(B191,'출력일보 26일'!$D$10:$E$70,2,FALSE)&gt;0,VLOOKUP(B191,'출력일보 26일'!$D$10:$E$70,2,FALSE),0),0)+IFERROR(IF(VLOOKUP(B191,'출력일보 26일'!$L$10:$M$70,2,FALSE)&gt;0,VLOOKUP(B191,'출력일보 26일'!$L$10:$M$70,2,FALSE),0),0)</f>
        <v>0</v>
      </c>
      <c r="AG191" s="63">
        <f>IFERROR(IF(VLOOKUP(B191,'출력일보 27일'!$D$10:$E$70,2,FALSE)&gt;0,VLOOKUP(B191,'출력일보 27일'!$D$10:$E$70,2,FALSE),0),0)+IFERROR(IF(VLOOKUP(B191,'출력일보 27일'!$L$10:$M$70,2,FALSE)&gt;0,VLOOKUP(B191,'출력일보 27일'!$L$10:$M$70,2,FALSE),0),0)</f>
        <v>0</v>
      </c>
      <c r="AH191" s="63">
        <f>IFERROR(IF(VLOOKUP(B191,'출력일보 28일'!$D$10:$E$70,2,FALSE)&gt;0,VLOOKUP(B191,'출력일보 28일'!$D$10:$E$70,2,FALSE),0),0)+IFERROR(IF(VLOOKUP(B191,'출력일보 28일'!$L$10:$M$70,2,FALSE)&gt;0,VLOOKUP(B191,'출력일보 28일'!$L$10:$M$70,2,FALSE),0),0)</f>
        <v>0</v>
      </c>
      <c r="AI191" s="63">
        <f>IFERROR(IF(VLOOKUP(B191,'출력일보 29일'!$D$10:$E$70,2,FALSE)&gt;0,VLOOKUP(B191,'출력일보 29일'!$D$10:$E$70,2,FALSE),0),0)+IFERROR(IF(VLOOKUP(B191,'출력일보 29일'!$L$10:$M$70,2,FALSE)&gt;0,VLOOKUP(B191,'출력일보 29일'!$L$10:$M$70,2,FALSE),0),0)</f>
        <v>0</v>
      </c>
      <c r="AJ191" s="63">
        <f>IFERROR(IF(VLOOKUP(B191,'출력일보 30일'!$D$10:$E$70,2,FALSE)&gt;0,VLOOKUP(B191,'출력일보 30일'!$D$10:$E$70,2,FALSE),0),0)+IFERROR(IF(VLOOKUP(B191,'출력일보 30일'!$L$10:$M$70,2,FALSE)&gt;0,VLOOKUP(B191,'출력일보 30일'!$L$10:$M$70,2,FALSE),0),0)</f>
        <v>0</v>
      </c>
      <c r="AK191" s="64">
        <f>IFERROR(IF(VLOOKUP(B191,'출력일보 31일'!$D$10:$E$70,2,FALSE)&gt;0,VLOOKUP(B191,'출력일보 31일'!$D$10:$E$70,2,FALSE),0),0)+IFERROR(IF(VLOOKUP(B191,'출력일보 31일'!$L$10:$M$70,2,FALSE)&gt;0,VLOOKUP(B191,'출력일보 31일'!$L$10:$M$70,2,FALSE),0),0)</f>
        <v>0</v>
      </c>
      <c r="AL191" s="75">
        <f t="shared" si="46"/>
        <v>0</v>
      </c>
      <c r="AM191" s="76">
        <f t="shared" si="47"/>
        <v>0</v>
      </c>
      <c r="AN191" s="77"/>
      <c r="AO191" s="95">
        <f t="shared" si="40"/>
        <v>0</v>
      </c>
      <c r="AP191" s="96">
        <f t="shared" si="41"/>
        <v>0</v>
      </c>
      <c r="AQ191" s="97">
        <f t="shared" si="42"/>
        <v>0</v>
      </c>
      <c r="AR191" s="97">
        <f t="shared" si="43"/>
        <v>0</v>
      </c>
      <c r="AS191" s="95">
        <f t="shared" si="44"/>
        <v>0</v>
      </c>
      <c r="AT191" s="96">
        <f t="shared" si="45"/>
        <v>0</v>
      </c>
      <c r="AU191" s="89"/>
      <c r="AV191" s="82"/>
      <c r="AW191" s="83"/>
      <c r="AX191" s="83"/>
      <c r="AY191" s="87"/>
    </row>
    <row r="192" spans="1:51" ht="30" customHeight="1">
      <c r="A192" s="147"/>
      <c r="B192" s="143"/>
      <c r="C192" s="143"/>
      <c r="D192" s="143"/>
      <c r="E192" s="143"/>
      <c r="F192" s="144"/>
      <c r="G192" s="62">
        <f>IFERROR(IF(VLOOKUP(B192,'출력일보 1일'!$D$10:$E$70,2,FALSE)&gt;0,VLOOKUP(B192,'출력일보 1일'!$D$10:$E$70,2,FALSE),0),0)+IFERROR(IF(VLOOKUP(B192,'출력일보 1일'!$L$10:$M$70,2,FALSE)&gt;0,VLOOKUP(B192,'출력일보 1일'!$L$10:$M$70,2,FALSE),0),0)</f>
        <v>0</v>
      </c>
      <c r="H192" s="63">
        <f>IFERROR(IF(VLOOKUP(B192,'출력일보 2일'!$D$10:$E$70,2,FALSE)&gt;0,VLOOKUP(B192,'출력일보 2일'!$D$10:$E$70,2,FALSE),0),0)+IFERROR(IF(VLOOKUP(B192,'출력일보 2일'!$L$10:$M$70,2,FALSE)&gt;0,VLOOKUP(B192,'출력일보 2일'!$L$10:$M$70,2,FALSE),0),0)</f>
        <v>0</v>
      </c>
      <c r="I192" s="63">
        <f>IFERROR(IF(VLOOKUP(B192,'출력일보 3일'!$D$10:$E$70,2,FALSE)&gt;0,VLOOKUP(B192,'출력일보 3일'!$D$10:$E$70,2,FALSE),0),0)+IFERROR(IF(VLOOKUP(B192,'출력일보 3일'!$L$10:$M$70,2,FALSE)&gt;0,VLOOKUP(B192,'출력일보 3일'!$L$10:$M$70,2,FALSE),0),0)</f>
        <v>0</v>
      </c>
      <c r="J192" s="63">
        <f>IFERROR(IF(VLOOKUP(B192,'출력일보 4일'!$D$10:$E$70,2,FALSE)&gt;0,VLOOKUP(B192,'출력일보 4일'!$D$10:$E$70,2,FALSE),0),0)+IFERROR(IF(VLOOKUP(B192,'출력일보 4일'!$L$10:$M$70,2,FALSE)&gt;0,VLOOKUP(B192,'출력일보 4일'!$L$10:$M$70,2,FALSE),0),0)</f>
        <v>0</v>
      </c>
      <c r="K192" s="63">
        <f>IFERROR(IF(VLOOKUP(B192,'출력일보 5일'!$D$10:$E$70,2,FALSE)&gt;0,VLOOKUP(B192,'출력일보 5일'!$D$10:$E$70,2,FALSE),0),0)+IFERROR(IF(VLOOKUP(B192,'출력일보 5일'!$L$10:$M$70,2,FALSE)&gt;0,VLOOKUP(B192,'출력일보 5일'!$L$10:$M$70,2,FALSE),0),0)</f>
        <v>0</v>
      </c>
      <c r="L192" s="63">
        <f>IFERROR(IF(VLOOKUP(B192,'출력일보 6일'!$D$10:$E$70,2,FALSE)&gt;0,VLOOKUP(B192,'출력일보 6일'!$D$10:$E$70,2,FALSE),0),0)+IFERROR(IF(VLOOKUP(B192,'출력일보 6일'!$L$10:$M$70,2,FALSE)&gt;0,VLOOKUP(B192,'출력일보 6일'!$L$10:$M$70,2,FALSE),0),0)</f>
        <v>0</v>
      </c>
      <c r="M192" s="63">
        <f>IFERROR(IF(VLOOKUP(B192,'출력일보 7일'!$D$10:$E$70,2,FALSE)&gt;0,VLOOKUP(B192,'출력일보 7일'!$D$10:$E$70,2,FALSE),0),0)+IFERROR(IF(VLOOKUP(B192,'출력일보 7일'!$L$10:$M$70,2,FALSE)&gt;0,VLOOKUP(B192,'출력일보 7일'!$L$10:$M$70,2,FALSE),0),0)</f>
        <v>0</v>
      </c>
      <c r="N192" s="63">
        <f>IFERROR(IF(VLOOKUP(B192,'출력일보 8일'!$D$10:$E$70,2,FALSE)&gt;0,VLOOKUP(B192,'출력일보 8일'!$D$10:$E$70,2,FALSE),0),0)+IFERROR(IF(VLOOKUP(B192,'출력일보 8일'!$L$10:$M$70,2,FALSE)&gt;0,VLOOKUP(B192,'출력일보 8일'!$L$10:$M$70,2,FALSE),0),0)</f>
        <v>0</v>
      </c>
      <c r="O192" s="63">
        <f>IFERROR(IF(VLOOKUP(B192,'출력일보 9일'!$D$10:$E$70,2,FALSE)&gt;0,VLOOKUP(B192,'출력일보 9일'!$D$10:$E$70,2,FALSE),0),0)+IFERROR(IF(VLOOKUP(B192,'출력일보 9일'!$L$10:$M$70,2,FALSE)&gt;0,VLOOKUP(B192,'출력일보 9일'!$L$10:$M$70,2,FALSE),0),0)</f>
        <v>0</v>
      </c>
      <c r="P192" s="63">
        <f>IFERROR(IF(VLOOKUP(B192,'출력일보 10일'!$D$10:$E$70,2,FALSE)&gt;0,VLOOKUP(B192,'출력일보 10일'!$D$10:$E$70,2,FALSE),0),0)+IFERROR(IF(VLOOKUP(B192,'출력일보 10일'!$L$10:$M$70,2,FALSE)&gt;0,VLOOKUP(B192,'출력일보 10일'!$L$10:$M$70,2,FALSE),0),0)</f>
        <v>0</v>
      </c>
      <c r="Q192" s="63">
        <f>IFERROR(IF(VLOOKUP(B192,'출력일보 11일'!$D$10:$E$70,2,FALSE)&gt;0,VLOOKUP(B192,'출력일보 11일'!$D$10:$E$70,2,FALSE),0),0)+IFERROR(IF(VLOOKUP(B192,'출력일보 11일'!$L$10:$M$70,2,FALSE)&gt;0,VLOOKUP(B192,'출력일보 11일'!$L$10:$M$70,2,FALSE),0),0)</f>
        <v>0</v>
      </c>
      <c r="R192" s="63">
        <f>IFERROR(IF(VLOOKUP(B192,'출력일보 12일'!$D$10:$E$70,2,FALSE)&gt;0,VLOOKUP(B192,'출력일보 12일'!$D$10:$E$70,2,FALSE),0),0)+IFERROR(IF(VLOOKUP(B192,'출력일보 12일'!$L$10:$M$70,2,FALSE)&gt;0,VLOOKUP(B192,'출력일보 12일'!$L$10:$M$70,2,FALSE),0),0)</f>
        <v>0</v>
      </c>
      <c r="S192" s="63">
        <f>IFERROR(IF(VLOOKUP(B192,'출력일보 13일'!$D$10:$E$70,2,FALSE)&gt;0,VLOOKUP(B192,'출력일보 13일'!$D$10:$E$70,2,FALSE),0),0)+IFERROR(IF(VLOOKUP(B192,'출력일보 13일'!$L$10:$M$70,2,FALSE)&gt;0,VLOOKUP(B192,'출력일보 13일'!$L$10:$M$70,2,FALSE),0),0)</f>
        <v>0</v>
      </c>
      <c r="T192" s="63">
        <f>IFERROR(IF(VLOOKUP(B192,'출력일보 14일'!$D$10:$E$70,2,FALSE)&gt;0,VLOOKUP(B192,'출력일보 14일'!$D$10:$E$70,2,FALSE),0),0)+IFERROR(IF(VLOOKUP(B192,'출력일보 14일'!$L$10:$M$70,2,FALSE)&gt;0,VLOOKUP(B192,'출력일보 14일'!$L$10:$M$70,2,FALSE),0),0)</f>
        <v>0</v>
      </c>
      <c r="U192" s="63">
        <f>IFERROR(IF(VLOOKUP(B192,'출력일보 15일'!$D$10:$E$70,2,FALSE)&gt;0,VLOOKUP(B192,'출력일보 15일'!$D$10:$E$70,2,FALSE),0),0)+IFERROR(IF(VLOOKUP(B192,'출력일보 15일'!$L$10:$M$70,2,FALSE)&gt;0,VLOOKUP(B192,'출력일보 15일'!$L$10:$M$70,2,FALSE),0),0)</f>
        <v>0</v>
      </c>
      <c r="V192" s="63">
        <f>IFERROR(IF(VLOOKUP(B192,'출력일보 16일'!$D$10:$E$70,2,FALSE)&gt;0,VLOOKUP(B192,'출력일보 16일'!$D$10:$E$70,2,FALSE),0),0)+IFERROR(IF(VLOOKUP(B192,'출력일보 16일'!$L$10:$M$70,2,FALSE)&gt;0,VLOOKUP(B192,'출력일보 16일'!$L$10:$M$70,2,FALSE),0),0)</f>
        <v>0</v>
      </c>
      <c r="W192" s="63">
        <f>IFERROR(IF(VLOOKUP(B192,'출력일보 17일'!$D$10:$E$70,2,FALSE)&gt;0,VLOOKUP(B192,'출력일보 17일'!$D$10:$E$70,2,FALSE),0),0)+IFERROR(IF(VLOOKUP(B192,'출력일보 17일'!$L$10:$M$70,2,FALSE)&gt;0,VLOOKUP(B192,'출력일보 17일'!$L$10:$M$70,2,FALSE),0),0)</f>
        <v>0</v>
      </c>
      <c r="X192" s="63">
        <f>IFERROR(IF(VLOOKUP(B192,'출력일보 18일'!$D$10:$E$70,2,FALSE)&gt;0,VLOOKUP(B192,'출력일보 18일'!$D$10:$E$70,2,FALSE),0),0)+IFERROR(IF(VLOOKUP(B192,'출력일보 18일'!$L$10:$M$70,2,FALSE)&gt;0,VLOOKUP(B192,'출력일보 18일'!$L$10:$M$70,2,FALSE),0),0)</f>
        <v>0</v>
      </c>
      <c r="Y192" s="63">
        <f>IFERROR(IF(VLOOKUP(B192,'출력일보 19일'!$D$10:$E$70,2,FALSE)&gt;0,VLOOKUP(B192,'출력일보 19일'!$D$10:$E$70,2,FALSE),0),0)+IFERROR(IF(VLOOKUP(B192,'출력일보 19일'!$L$10:$M$70,2,FALSE)&gt;0,VLOOKUP(B192,'출력일보 19일'!$L$10:$M$70,2,FALSE),0),0)</f>
        <v>0</v>
      </c>
      <c r="Z192" s="63">
        <f>IFERROR(IF(VLOOKUP(B192,'출력일보 20일'!$D$10:$E$70,2,FALSE)&gt;0,VLOOKUP(B192,'출력일보 20일'!$D$10:$E$70,2,FALSE),0),0)+IFERROR(IF(VLOOKUP(B192,'출력일보 20일'!$L$10:$M$70,2,FALSE)&gt;0,VLOOKUP(B192,'출력일보 20일'!$L$10:$M$70,2,FALSE),0),0)</f>
        <v>0</v>
      </c>
      <c r="AA192" s="63">
        <f>IFERROR(IF(VLOOKUP(B192,'출력일보 21일'!$D$10:$E$70,2,FALSE)&gt;0,VLOOKUP(B192,'출력일보 21일'!$D$10:$E$70,2,FALSE),0),0)+IFERROR(IF(VLOOKUP(B192,'출력일보 21일'!$L$10:$M$70,2,FALSE)&gt;0,VLOOKUP(B192,'출력일보 21일'!$L$10:$M$70,2,FALSE),0),0)</f>
        <v>0</v>
      </c>
      <c r="AB192" s="63">
        <f>IFERROR(IF(VLOOKUP(B192,'출력일보 22일'!$D$10:$E$70,2,FALSE)&gt;0,VLOOKUP(B192,'출력일보 22일'!$D$10:$E$70,2,FALSE),0),0)+IFERROR(IF(VLOOKUP(B192,'출력일보 22일'!$L$10:$M$70,2,FALSE)&gt;0,VLOOKUP(B192,'출력일보 22일'!$L$10:$M$70,2,FALSE),0),0)</f>
        <v>0</v>
      </c>
      <c r="AC192" s="63">
        <f>IFERROR(IF(VLOOKUP(B192,'출력일보 23일'!$D$10:$E$70,2,FALSE)&gt;0,VLOOKUP(B192,'출력일보 23일'!$D$10:$E$70,2,FALSE),0),0)+IFERROR(IF(VLOOKUP(B192,'출력일보 23일'!$L$10:$M$70,2,FALSE)&gt;0,VLOOKUP(B192,'출력일보 23일'!$L$10:$M$70,2,FALSE),0),0)</f>
        <v>0</v>
      </c>
      <c r="AD192" s="63">
        <f>IFERROR(IF(VLOOKUP(B192,'출력일보 24일'!$D$10:$E$70,2,FALSE)&gt;0,VLOOKUP(B192,'출력일보 24일'!$D$10:$E$70,2,FALSE),0),0)+IFERROR(IF(VLOOKUP(B192,'출력일보 24일'!$L$10:$M$70,2,FALSE)&gt;0,VLOOKUP(B192,'출력일보 24일'!$L$10:$M$70,2,FALSE),0),0)</f>
        <v>0</v>
      </c>
      <c r="AE192" s="63">
        <f>IFERROR(IF(VLOOKUP(B192,'출력일보 25일'!$D$10:$E$70,2,FALSE)&gt;0,VLOOKUP(B192,'출력일보 25일'!$D$10:$E$70,2,FALSE),0),0)+IFERROR(IF(VLOOKUP(B192,'출력일보 25일'!$L$10:$M$70,2,FALSE)&gt;0,VLOOKUP(B192,'출력일보 25일'!$L$10:$M$70,2,FALSE),0),0)</f>
        <v>0</v>
      </c>
      <c r="AF192" s="63">
        <f>IFERROR(IF(VLOOKUP(B192,'출력일보 26일'!$D$10:$E$70,2,FALSE)&gt;0,VLOOKUP(B192,'출력일보 26일'!$D$10:$E$70,2,FALSE),0),0)+IFERROR(IF(VLOOKUP(B192,'출력일보 26일'!$L$10:$M$70,2,FALSE)&gt;0,VLOOKUP(B192,'출력일보 26일'!$L$10:$M$70,2,FALSE),0),0)</f>
        <v>0</v>
      </c>
      <c r="AG192" s="63">
        <f>IFERROR(IF(VLOOKUP(B192,'출력일보 27일'!$D$10:$E$70,2,FALSE)&gt;0,VLOOKUP(B192,'출력일보 27일'!$D$10:$E$70,2,FALSE),0),0)+IFERROR(IF(VLOOKUP(B192,'출력일보 27일'!$L$10:$M$70,2,FALSE)&gt;0,VLOOKUP(B192,'출력일보 27일'!$L$10:$M$70,2,FALSE),0),0)</f>
        <v>0</v>
      </c>
      <c r="AH192" s="63">
        <f>IFERROR(IF(VLOOKUP(B192,'출력일보 28일'!$D$10:$E$70,2,FALSE)&gt;0,VLOOKUP(B192,'출력일보 28일'!$D$10:$E$70,2,FALSE),0),0)+IFERROR(IF(VLOOKUP(B192,'출력일보 28일'!$L$10:$M$70,2,FALSE)&gt;0,VLOOKUP(B192,'출력일보 28일'!$L$10:$M$70,2,FALSE),0),0)</f>
        <v>0</v>
      </c>
      <c r="AI192" s="63">
        <f>IFERROR(IF(VLOOKUP(B192,'출력일보 29일'!$D$10:$E$70,2,FALSE)&gt;0,VLOOKUP(B192,'출력일보 29일'!$D$10:$E$70,2,FALSE),0),0)+IFERROR(IF(VLOOKUP(B192,'출력일보 29일'!$L$10:$M$70,2,FALSE)&gt;0,VLOOKUP(B192,'출력일보 29일'!$L$10:$M$70,2,FALSE),0),0)</f>
        <v>0</v>
      </c>
      <c r="AJ192" s="63">
        <f>IFERROR(IF(VLOOKUP(B192,'출력일보 30일'!$D$10:$E$70,2,FALSE)&gt;0,VLOOKUP(B192,'출력일보 30일'!$D$10:$E$70,2,FALSE),0),0)+IFERROR(IF(VLOOKUP(B192,'출력일보 30일'!$L$10:$M$70,2,FALSE)&gt;0,VLOOKUP(B192,'출력일보 30일'!$L$10:$M$70,2,FALSE),0),0)</f>
        <v>0</v>
      </c>
      <c r="AK192" s="64">
        <f>IFERROR(IF(VLOOKUP(B192,'출력일보 31일'!$D$10:$E$70,2,FALSE)&gt;0,VLOOKUP(B192,'출력일보 31일'!$D$10:$E$70,2,FALSE),0),0)+IFERROR(IF(VLOOKUP(B192,'출력일보 31일'!$L$10:$M$70,2,FALSE)&gt;0,VLOOKUP(B192,'출력일보 31일'!$L$10:$M$70,2,FALSE),0),0)</f>
        <v>0</v>
      </c>
      <c r="AL192" s="75">
        <f t="shared" si="46"/>
        <v>0</v>
      </c>
      <c r="AM192" s="76">
        <f t="shared" si="47"/>
        <v>0</v>
      </c>
      <c r="AN192" s="77"/>
      <c r="AO192" s="95">
        <f t="shared" si="40"/>
        <v>0</v>
      </c>
      <c r="AP192" s="96">
        <f t="shared" si="41"/>
        <v>0</v>
      </c>
      <c r="AQ192" s="97">
        <f t="shared" si="42"/>
        <v>0</v>
      </c>
      <c r="AR192" s="97">
        <f t="shared" si="43"/>
        <v>0</v>
      </c>
      <c r="AS192" s="95">
        <f t="shared" si="44"/>
        <v>0</v>
      </c>
      <c r="AT192" s="96">
        <f t="shared" si="45"/>
        <v>0</v>
      </c>
      <c r="AU192" s="89"/>
      <c r="AV192" s="82"/>
      <c r="AW192" s="83"/>
      <c r="AX192" s="83"/>
      <c r="AY192" s="87"/>
    </row>
    <row r="193" spans="1:51" ht="30" customHeight="1">
      <c r="A193" s="147"/>
      <c r="B193" s="143"/>
      <c r="C193" s="143"/>
      <c r="D193" s="143"/>
      <c r="E193" s="143"/>
      <c r="F193" s="144"/>
      <c r="G193" s="62">
        <f>IFERROR(IF(VLOOKUP(B193,'출력일보 1일'!$D$10:$E$70,2,FALSE)&gt;0,VLOOKUP(B193,'출력일보 1일'!$D$10:$E$70,2,FALSE),0),0)+IFERROR(IF(VLOOKUP(B193,'출력일보 1일'!$L$10:$M$70,2,FALSE)&gt;0,VLOOKUP(B193,'출력일보 1일'!$L$10:$M$70,2,FALSE),0),0)</f>
        <v>0</v>
      </c>
      <c r="H193" s="63">
        <f>IFERROR(IF(VLOOKUP(B193,'출력일보 2일'!$D$10:$E$70,2,FALSE)&gt;0,VLOOKUP(B193,'출력일보 2일'!$D$10:$E$70,2,FALSE),0),0)+IFERROR(IF(VLOOKUP(B193,'출력일보 2일'!$L$10:$M$70,2,FALSE)&gt;0,VLOOKUP(B193,'출력일보 2일'!$L$10:$M$70,2,FALSE),0),0)</f>
        <v>0</v>
      </c>
      <c r="I193" s="63">
        <f>IFERROR(IF(VLOOKUP(B193,'출력일보 3일'!$D$10:$E$70,2,FALSE)&gt;0,VLOOKUP(B193,'출력일보 3일'!$D$10:$E$70,2,FALSE),0),0)+IFERROR(IF(VLOOKUP(B193,'출력일보 3일'!$L$10:$M$70,2,FALSE)&gt;0,VLOOKUP(B193,'출력일보 3일'!$L$10:$M$70,2,FALSE),0),0)</f>
        <v>0</v>
      </c>
      <c r="J193" s="63">
        <f>IFERROR(IF(VLOOKUP(B193,'출력일보 4일'!$D$10:$E$70,2,FALSE)&gt;0,VLOOKUP(B193,'출력일보 4일'!$D$10:$E$70,2,FALSE),0),0)+IFERROR(IF(VLOOKUP(B193,'출력일보 4일'!$L$10:$M$70,2,FALSE)&gt;0,VLOOKUP(B193,'출력일보 4일'!$L$10:$M$70,2,FALSE),0),0)</f>
        <v>0</v>
      </c>
      <c r="K193" s="63">
        <f>IFERROR(IF(VLOOKUP(B193,'출력일보 5일'!$D$10:$E$70,2,FALSE)&gt;0,VLOOKUP(B193,'출력일보 5일'!$D$10:$E$70,2,FALSE),0),0)+IFERROR(IF(VLOOKUP(B193,'출력일보 5일'!$L$10:$M$70,2,FALSE)&gt;0,VLOOKUP(B193,'출력일보 5일'!$L$10:$M$70,2,FALSE),0),0)</f>
        <v>0</v>
      </c>
      <c r="L193" s="63">
        <f>IFERROR(IF(VLOOKUP(B193,'출력일보 6일'!$D$10:$E$70,2,FALSE)&gt;0,VLOOKUP(B193,'출력일보 6일'!$D$10:$E$70,2,FALSE),0),0)+IFERROR(IF(VLOOKUP(B193,'출력일보 6일'!$L$10:$M$70,2,FALSE)&gt;0,VLOOKUP(B193,'출력일보 6일'!$L$10:$M$70,2,FALSE),0),0)</f>
        <v>0</v>
      </c>
      <c r="M193" s="63">
        <f>IFERROR(IF(VLOOKUP(B193,'출력일보 7일'!$D$10:$E$70,2,FALSE)&gt;0,VLOOKUP(B193,'출력일보 7일'!$D$10:$E$70,2,FALSE),0),0)+IFERROR(IF(VLOOKUP(B193,'출력일보 7일'!$L$10:$M$70,2,FALSE)&gt;0,VLOOKUP(B193,'출력일보 7일'!$L$10:$M$70,2,FALSE),0),0)</f>
        <v>0</v>
      </c>
      <c r="N193" s="63">
        <f>IFERROR(IF(VLOOKUP(B193,'출력일보 8일'!$D$10:$E$70,2,FALSE)&gt;0,VLOOKUP(B193,'출력일보 8일'!$D$10:$E$70,2,FALSE),0),0)+IFERROR(IF(VLOOKUP(B193,'출력일보 8일'!$L$10:$M$70,2,FALSE)&gt;0,VLOOKUP(B193,'출력일보 8일'!$L$10:$M$70,2,FALSE),0),0)</f>
        <v>0</v>
      </c>
      <c r="O193" s="63">
        <f>IFERROR(IF(VLOOKUP(B193,'출력일보 9일'!$D$10:$E$70,2,FALSE)&gt;0,VLOOKUP(B193,'출력일보 9일'!$D$10:$E$70,2,FALSE),0),0)+IFERROR(IF(VLOOKUP(B193,'출력일보 9일'!$L$10:$M$70,2,FALSE)&gt;0,VLOOKUP(B193,'출력일보 9일'!$L$10:$M$70,2,FALSE),0),0)</f>
        <v>0</v>
      </c>
      <c r="P193" s="63">
        <f>IFERROR(IF(VLOOKUP(B193,'출력일보 10일'!$D$10:$E$70,2,FALSE)&gt;0,VLOOKUP(B193,'출력일보 10일'!$D$10:$E$70,2,FALSE),0),0)+IFERROR(IF(VLOOKUP(B193,'출력일보 10일'!$L$10:$M$70,2,FALSE)&gt;0,VLOOKUP(B193,'출력일보 10일'!$L$10:$M$70,2,FALSE),0),0)</f>
        <v>0</v>
      </c>
      <c r="Q193" s="63">
        <f>IFERROR(IF(VLOOKUP(B193,'출력일보 11일'!$D$10:$E$70,2,FALSE)&gt;0,VLOOKUP(B193,'출력일보 11일'!$D$10:$E$70,2,FALSE),0),0)+IFERROR(IF(VLOOKUP(B193,'출력일보 11일'!$L$10:$M$70,2,FALSE)&gt;0,VLOOKUP(B193,'출력일보 11일'!$L$10:$M$70,2,FALSE),0),0)</f>
        <v>0</v>
      </c>
      <c r="R193" s="63">
        <f>IFERROR(IF(VLOOKUP(B193,'출력일보 12일'!$D$10:$E$70,2,FALSE)&gt;0,VLOOKUP(B193,'출력일보 12일'!$D$10:$E$70,2,FALSE),0),0)+IFERROR(IF(VLOOKUP(B193,'출력일보 12일'!$L$10:$M$70,2,FALSE)&gt;0,VLOOKUP(B193,'출력일보 12일'!$L$10:$M$70,2,FALSE),0),0)</f>
        <v>0</v>
      </c>
      <c r="S193" s="63">
        <f>IFERROR(IF(VLOOKUP(B193,'출력일보 13일'!$D$10:$E$70,2,FALSE)&gt;0,VLOOKUP(B193,'출력일보 13일'!$D$10:$E$70,2,FALSE),0),0)+IFERROR(IF(VLOOKUP(B193,'출력일보 13일'!$L$10:$M$70,2,FALSE)&gt;0,VLOOKUP(B193,'출력일보 13일'!$L$10:$M$70,2,FALSE),0),0)</f>
        <v>0</v>
      </c>
      <c r="T193" s="63">
        <f>IFERROR(IF(VLOOKUP(B193,'출력일보 14일'!$D$10:$E$70,2,FALSE)&gt;0,VLOOKUP(B193,'출력일보 14일'!$D$10:$E$70,2,FALSE),0),0)+IFERROR(IF(VLOOKUP(B193,'출력일보 14일'!$L$10:$M$70,2,FALSE)&gt;0,VLOOKUP(B193,'출력일보 14일'!$L$10:$M$70,2,FALSE),0),0)</f>
        <v>0</v>
      </c>
      <c r="U193" s="63">
        <f>IFERROR(IF(VLOOKUP(B193,'출력일보 15일'!$D$10:$E$70,2,FALSE)&gt;0,VLOOKUP(B193,'출력일보 15일'!$D$10:$E$70,2,FALSE),0),0)+IFERROR(IF(VLOOKUP(B193,'출력일보 15일'!$L$10:$M$70,2,FALSE)&gt;0,VLOOKUP(B193,'출력일보 15일'!$L$10:$M$70,2,FALSE),0),0)</f>
        <v>0</v>
      </c>
      <c r="V193" s="63">
        <f>IFERROR(IF(VLOOKUP(B193,'출력일보 16일'!$D$10:$E$70,2,FALSE)&gt;0,VLOOKUP(B193,'출력일보 16일'!$D$10:$E$70,2,FALSE),0),0)+IFERROR(IF(VLOOKUP(B193,'출력일보 16일'!$L$10:$M$70,2,FALSE)&gt;0,VLOOKUP(B193,'출력일보 16일'!$L$10:$M$70,2,FALSE),0),0)</f>
        <v>0</v>
      </c>
      <c r="W193" s="63">
        <f>IFERROR(IF(VLOOKUP(B193,'출력일보 17일'!$D$10:$E$70,2,FALSE)&gt;0,VLOOKUP(B193,'출력일보 17일'!$D$10:$E$70,2,FALSE),0),0)+IFERROR(IF(VLOOKUP(B193,'출력일보 17일'!$L$10:$M$70,2,FALSE)&gt;0,VLOOKUP(B193,'출력일보 17일'!$L$10:$M$70,2,FALSE),0),0)</f>
        <v>0</v>
      </c>
      <c r="X193" s="63">
        <f>IFERROR(IF(VLOOKUP(B193,'출력일보 18일'!$D$10:$E$70,2,FALSE)&gt;0,VLOOKUP(B193,'출력일보 18일'!$D$10:$E$70,2,FALSE),0),0)+IFERROR(IF(VLOOKUP(B193,'출력일보 18일'!$L$10:$M$70,2,FALSE)&gt;0,VLOOKUP(B193,'출력일보 18일'!$L$10:$M$70,2,FALSE),0),0)</f>
        <v>0</v>
      </c>
      <c r="Y193" s="63">
        <f>IFERROR(IF(VLOOKUP(B193,'출력일보 19일'!$D$10:$E$70,2,FALSE)&gt;0,VLOOKUP(B193,'출력일보 19일'!$D$10:$E$70,2,FALSE),0),0)+IFERROR(IF(VLOOKUP(B193,'출력일보 19일'!$L$10:$M$70,2,FALSE)&gt;0,VLOOKUP(B193,'출력일보 19일'!$L$10:$M$70,2,FALSE),0),0)</f>
        <v>0</v>
      </c>
      <c r="Z193" s="63">
        <f>IFERROR(IF(VLOOKUP(B193,'출력일보 20일'!$D$10:$E$70,2,FALSE)&gt;0,VLOOKUP(B193,'출력일보 20일'!$D$10:$E$70,2,FALSE),0),0)+IFERROR(IF(VLOOKUP(B193,'출력일보 20일'!$L$10:$M$70,2,FALSE)&gt;0,VLOOKUP(B193,'출력일보 20일'!$L$10:$M$70,2,FALSE),0),0)</f>
        <v>0</v>
      </c>
      <c r="AA193" s="63">
        <f>IFERROR(IF(VLOOKUP(B193,'출력일보 21일'!$D$10:$E$70,2,FALSE)&gt;0,VLOOKUP(B193,'출력일보 21일'!$D$10:$E$70,2,FALSE),0),0)+IFERROR(IF(VLOOKUP(B193,'출력일보 21일'!$L$10:$M$70,2,FALSE)&gt;0,VLOOKUP(B193,'출력일보 21일'!$L$10:$M$70,2,FALSE),0),0)</f>
        <v>0</v>
      </c>
      <c r="AB193" s="63">
        <f>IFERROR(IF(VLOOKUP(B193,'출력일보 22일'!$D$10:$E$70,2,FALSE)&gt;0,VLOOKUP(B193,'출력일보 22일'!$D$10:$E$70,2,FALSE),0),0)+IFERROR(IF(VLOOKUP(B193,'출력일보 22일'!$L$10:$M$70,2,FALSE)&gt;0,VLOOKUP(B193,'출력일보 22일'!$L$10:$M$70,2,FALSE),0),0)</f>
        <v>0</v>
      </c>
      <c r="AC193" s="63">
        <f>IFERROR(IF(VLOOKUP(B193,'출력일보 23일'!$D$10:$E$70,2,FALSE)&gt;0,VLOOKUP(B193,'출력일보 23일'!$D$10:$E$70,2,FALSE),0),0)+IFERROR(IF(VLOOKUP(B193,'출력일보 23일'!$L$10:$M$70,2,FALSE)&gt;0,VLOOKUP(B193,'출력일보 23일'!$L$10:$M$70,2,FALSE),0),0)</f>
        <v>0</v>
      </c>
      <c r="AD193" s="63">
        <f>IFERROR(IF(VLOOKUP(B193,'출력일보 24일'!$D$10:$E$70,2,FALSE)&gt;0,VLOOKUP(B193,'출력일보 24일'!$D$10:$E$70,2,FALSE),0),0)+IFERROR(IF(VLOOKUP(B193,'출력일보 24일'!$L$10:$M$70,2,FALSE)&gt;0,VLOOKUP(B193,'출력일보 24일'!$L$10:$M$70,2,FALSE),0),0)</f>
        <v>0</v>
      </c>
      <c r="AE193" s="63">
        <f>IFERROR(IF(VLOOKUP(B193,'출력일보 25일'!$D$10:$E$70,2,FALSE)&gt;0,VLOOKUP(B193,'출력일보 25일'!$D$10:$E$70,2,FALSE),0),0)+IFERROR(IF(VLOOKUP(B193,'출력일보 25일'!$L$10:$M$70,2,FALSE)&gt;0,VLOOKUP(B193,'출력일보 25일'!$L$10:$M$70,2,FALSE),0),0)</f>
        <v>0</v>
      </c>
      <c r="AF193" s="63">
        <f>IFERROR(IF(VLOOKUP(B193,'출력일보 26일'!$D$10:$E$70,2,FALSE)&gt;0,VLOOKUP(B193,'출력일보 26일'!$D$10:$E$70,2,FALSE),0),0)+IFERROR(IF(VLOOKUP(B193,'출력일보 26일'!$L$10:$M$70,2,FALSE)&gt;0,VLOOKUP(B193,'출력일보 26일'!$L$10:$M$70,2,FALSE),0),0)</f>
        <v>0</v>
      </c>
      <c r="AG193" s="63">
        <f>IFERROR(IF(VLOOKUP(B193,'출력일보 27일'!$D$10:$E$70,2,FALSE)&gt;0,VLOOKUP(B193,'출력일보 27일'!$D$10:$E$70,2,FALSE),0),0)+IFERROR(IF(VLOOKUP(B193,'출력일보 27일'!$L$10:$M$70,2,FALSE)&gt;0,VLOOKUP(B193,'출력일보 27일'!$L$10:$M$70,2,FALSE),0),0)</f>
        <v>0</v>
      </c>
      <c r="AH193" s="63">
        <f>IFERROR(IF(VLOOKUP(B193,'출력일보 28일'!$D$10:$E$70,2,FALSE)&gt;0,VLOOKUP(B193,'출력일보 28일'!$D$10:$E$70,2,FALSE),0),0)+IFERROR(IF(VLOOKUP(B193,'출력일보 28일'!$L$10:$M$70,2,FALSE)&gt;0,VLOOKUP(B193,'출력일보 28일'!$L$10:$M$70,2,FALSE),0),0)</f>
        <v>0</v>
      </c>
      <c r="AI193" s="63">
        <f>IFERROR(IF(VLOOKUP(B193,'출력일보 29일'!$D$10:$E$70,2,FALSE)&gt;0,VLOOKUP(B193,'출력일보 29일'!$D$10:$E$70,2,FALSE),0),0)+IFERROR(IF(VLOOKUP(B193,'출력일보 29일'!$L$10:$M$70,2,FALSE)&gt;0,VLOOKUP(B193,'출력일보 29일'!$L$10:$M$70,2,FALSE),0),0)</f>
        <v>0</v>
      </c>
      <c r="AJ193" s="63">
        <f>IFERROR(IF(VLOOKUP(B193,'출력일보 30일'!$D$10:$E$70,2,FALSE)&gt;0,VLOOKUP(B193,'출력일보 30일'!$D$10:$E$70,2,FALSE),0),0)+IFERROR(IF(VLOOKUP(B193,'출력일보 30일'!$L$10:$M$70,2,FALSE)&gt;0,VLOOKUP(B193,'출력일보 30일'!$L$10:$M$70,2,FALSE),0),0)</f>
        <v>0</v>
      </c>
      <c r="AK193" s="64">
        <f>IFERROR(IF(VLOOKUP(B193,'출력일보 31일'!$D$10:$E$70,2,FALSE)&gt;0,VLOOKUP(B193,'출력일보 31일'!$D$10:$E$70,2,FALSE),0),0)+IFERROR(IF(VLOOKUP(B193,'출력일보 31일'!$L$10:$M$70,2,FALSE)&gt;0,VLOOKUP(B193,'출력일보 31일'!$L$10:$M$70,2,FALSE),0),0)</f>
        <v>0</v>
      </c>
      <c r="AL193" s="75">
        <f t="shared" si="46"/>
        <v>0</v>
      </c>
      <c r="AM193" s="76">
        <f t="shared" si="47"/>
        <v>0</v>
      </c>
      <c r="AN193" s="77"/>
      <c r="AO193" s="95">
        <f t="shared" si="40"/>
        <v>0</v>
      </c>
      <c r="AP193" s="96">
        <f t="shared" si="41"/>
        <v>0</v>
      </c>
      <c r="AQ193" s="97">
        <f t="shared" si="42"/>
        <v>0</v>
      </c>
      <c r="AR193" s="97">
        <f t="shared" si="43"/>
        <v>0</v>
      </c>
      <c r="AS193" s="95">
        <f t="shared" si="44"/>
        <v>0</v>
      </c>
      <c r="AT193" s="96">
        <f t="shared" si="45"/>
        <v>0</v>
      </c>
      <c r="AU193" s="89"/>
      <c r="AV193" s="82"/>
      <c r="AW193" s="83"/>
      <c r="AX193" s="83"/>
      <c r="AY193" s="87"/>
    </row>
    <row r="194" spans="1:51" ht="30" customHeight="1">
      <c r="A194" s="147"/>
      <c r="B194" s="143"/>
      <c r="C194" s="143"/>
      <c r="D194" s="143"/>
      <c r="E194" s="143"/>
      <c r="F194" s="144"/>
      <c r="G194" s="62">
        <f>IFERROR(IF(VLOOKUP(B194,'출력일보 1일'!$D$10:$E$70,2,FALSE)&gt;0,VLOOKUP(B194,'출력일보 1일'!$D$10:$E$70,2,FALSE),0),0)+IFERROR(IF(VLOOKUP(B194,'출력일보 1일'!$L$10:$M$70,2,FALSE)&gt;0,VLOOKUP(B194,'출력일보 1일'!$L$10:$M$70,2,FALSE),0),0)</f>
        <v>0</v>
      </c>
      <c r="H194" s="63">
        <f>IFERROR(IF(VLOOKUP(B194,'출력일보 2일'!$D$10:$E$70,2,FALSE)&gt;0,VLOOKUP(B194,'출력일보 2일'!$D$10:$E$70,2,FALSE),0),0)+IFERROR(IF(VLOOKUP(B194,'출력일보 2일'!$L$10:$M$70,2,FALSE)&gt;0,VLOOKUP(B194,'출력일보 2일'!$L$10:$M$70,2,FALSE),0),0)</f>
        <v>0</v>
      </c>
      <c r="I194" s="63">
        <f>IFERROR(IF(VLOOKUP(B194,'출력일보 3일'!$D$10:$E$70,2,FALSE)&gt;0,VLOOKUP(B194,'출력일보 3일'!$D$10:$E$70,2,FALSE),0),0)+IFERROR(IF(VLOOKUP(B194,'출력일보 3일'!$L$10:$M$70,2,FALSE)&gt;0,VLOOKUP(B194,'출력일보 3일'!$L$10:$M$70,2,FALSE),0),0)</f>
        <v>0</v>
      </c>
      <c r="J194" s="63">
        <f>IFERROR(IF(VLOOKUP(B194,'출력일보 4일'!$D$10:$E$70,2,FALSE)&gt;0,VLOOKUP(B194,'출력일보 4일'!$D$10:$E$70,2,FALSE),0),0)+IFERROR(IF(VLOOKUP(B194,'출력일보 4일'!$L$10:$M$70,2,FALSE)&gt;0,VLOOKUP(B194,'출력일보 4일'!$L$10:$M$70,2,FALSE),0),0)</f>
        <v>0</v>
      </c>
      <c r="K194" s="63">
        <f>IFERROR(IF(VLOOKUP(B194,'출력일보 5일'!$D$10:$E$70,2,FALSE)&gt;0,VLOOKUP(B194,'출력일보 5일'!$D$10:$E$70,2,FALSE),0),0)+IFERROR(IF(VLOOKUP(B194,'출력일보 5일'!$L$10:$M$70,2,FALSE)&gt;0,VLOOKUP(B194,'출력일보 5일'!$L$10:$M$70,2,FALSE),0),0)</f>
        <v>0</v>
      </c>
      <c r="L194" s="63">
        <f>IFERROR(IF(VLOOKUP(B194,'출력일보 6일'!$D$10:$E$70,2,FALSE)&gt;0,VLOOKUP(B194,'출력일보 6일'!$D$10:$E$70,2,FALSE),0),0)+IFERROR(IF(VLOOKUP(B194,'출력일보 6일'!$L$10:$M$70,2,FALSE)&gt;0,VLOOKUP(B194,'출력일보 6일'!$L$10:$M$70,2,FALSE),0),0)</f>
        <v>0</v>
      </c>
      <c r="M194" s="63">
        <f>IFERROR(IF(VLOOKUP(B194,'출력일보 7일'!$D$10:$E$70,2,FALSE)&gt;0,VLOOKUP(B194,'출력일보 7일'!$D$10:$E$70,2,FALSE),0),0)+IFERROR(IF(VLOOKUP(B194,'출력일보 7일'!$L$10:$M$70,2,FALSE)&gt;0,VLOOKUP(B194,'출력일보 7일'!$L$10:$M$70,2,FALSE),0),0)</f>
        <v>0</v>
      </c>
      <c r="N194" s="63">
        <f>IFERROR(IF(VLOOKUP(B194,'출력일보 8일'!$D$10:$E$70,2,FALSE)&gt;0,VLOOKUP(B194,'출력일보 8일'!$D$10:$E$70,2,FALSE),0),0)+IFERROR(IF(VLOOKUP(B194,'출력일보 8일'!$L$10:$M$70,2,FALSE)&gt;0,VLOOKUP(B194,'출력일보 8일'!$L$10:$M$70,2,FALSE),0),0)</f>
        <v>0</v>
      </c>
      <c r="O194" s="63">
        <f>IFERROR(IF(VLOOKUP(B194,'출력일보 9일'!$D$10:$E$70,2,FALSE)&gt;0,VLOOKUP(B194,'출력일보 9일'!$D$10:$E$70,2,FALSE),0),0)+IFERROR(IF(VLOOKUP(B194,'출력일보 9일'!$L$10:$M$70,2,FALSE)&gt;0,VLOOKUP(B194,'출력일보 9일'!$L$10:$M$70,2,FALSE),0),0)</f>
        <v>0</v>
      </c>
      <c r="P194" s="63">
        <f>IFERROR(IF(VLOOKUP(B194,'출력일보 10일'!$D$10:$E$70,2,FALSE)&gt;0,VLOOKUP(B194,'출력일보 10일'!$D$10:$E$70,2,FALSE),0),0)+IFERROR(IF(VLOOKUP(B194,'출력일보 10일'!$L$10:$M$70,2,FALSE)&gt;0,VLOOKUP(B194,'출력일보 10일'!$L$10:$M$70,2,FALSE),0),0)</f>
        <v>0</v>
      </c>
      <c r="Q194" s="63">
        <f>IFERROR(IF(VLOOKUP(B194,'출력일보 11일'!$D$10:$E$70,2,FALSE)&gt;0,VLOOKUP(B194,'출력일보 11일'!$D$10:$E$70,2,FALSE),0),0)+IFERROR(IF(VLOOKUP(B194,'출력일보 11일'!$L$10:$M$70,2,FALSE)&gt;0,VLOOKUP(B194,'출력일보 11일'!$L$10:$M$70,2,FALSE),0),0)</f>
        <v>0</v>
      </c>
      <c r="R194" s="63">
        <f>IFERROR(IF(VLOOKUP(B194,'출력일보 12일'!$D$10:$E$70,2,FALSE)&gt;0,VLOOKUP(B194,'출력일보 12일'!$D$10:$E$70,2,FALSE),0),0)+IFERROR(IF(VLOOKUP(B194,'출력일보 12일'!$L$10:$M$70,2,FALSE)&gt;0,VLOOKUP(B194,'출력일보 12일'!$L$10:$M$70,2,FALSE),0),0)</f>
        <v>0</v>
      </c>
      <c r="S194" s="63">
        <f>IFERROR(IF(VLOOKUP(B194,'출력일보 13일'!$D$10:$E$70,2,FALSE)&gt;0,VLOOKUP(B194,'출력일보 13일'!$D$10:$E$70,2,FALSE),0),0)+IFERROR(IF(VLOOKUP(B194,'출력일보 13일'!$L$10:$M$70,2,FALSE)&gt;0,VLOOKUP(B194,'출력일보 13일'!$L$10:$M$70,2,FALSE),0),0)</f>
        <v>0</v>
      </c>
      <c r="T194" s="63">
        <f>IFERROR(IF(VLOOKUP(B194,'출력일보 14일'!$D$10:$E$70,2,FALSE)&gt;0,VLOOKUP(B194,'출력일보 14일'!$D$10:$E$70,2,FALSE),0),0)+IFERROR(IF(VLOOKUP(B194,'출력일보 14일'!$L$10:$M$70,2,FALSE)&gt;0,VLOOKUP(B194,'출력일보 14일'!$L$10:$M$70,2,FALSE),0),0)</f>
        <v>0</v>
      </c>
      <c r="U194" s="63">
        <f>IFERROR(IF(VLOOKUP(B194,'출력일보 15일'!$D$10:$E$70,2,FALSE)&gt;0,VLOOKUP(B194,'출력일보 15일'!$D$10:$E$70,2,FALSE),0),0)+IFERROR(IF(VLOOKUP(B194,'출력일보 15일'!$L$10:$M$70,2,FALSE)&gt;0,VLOOKUP(B194,'출력일보 15일'!$L$10:$M$70,2,FALSE),0),0)</f>
        <v>0</v>
      </c>
      <c r="V194" s="63">
        <f>IFERROR(IF(VLOOKUP(B194,'출력일보 16일'!$D$10:$E$70,2,FALSE)&gt;0,VLOOKUP(B194,'출력일보 16일'!$D$10:$E$70,2,FALSE),0),0)+IFERROR(IF(VLOOKUP(B194,'출력일보 16일'!$L$10:$M$70,2,FALSE)&gt;0,VLOOKUP(B194,'출력일보 16일'!$L$10:$M$70,2,FALSE),0),0)</f>
        <v>0</v>
      </c>
      <c r="W194" s="63">
        <f>IFERROR(IF(VLOOKUP(B194,'출력일보 17일'!$D$10:$E$70,2,FALSE)&gt;0,VLOOKUP(B194,'출력일보 17일'!$D$10:$E$70,2,FALSE),0),0)+IFERROR(IF(VLOOKUP(B194,'출력일보 17일'!$L$10:$M$70,2,FALSE)&gt;0,VLOOKUP(B194,'출력일보 17일'!$L$10:$M$70,2,FALSE),0),0)</f>
        <v>0</v>
      </c>
      <c r="X194" s="63">
        <f>IFERROR(IF(VLOOKUP(B194,'출력일보 18일'!$D$10:$E$70,2,FALSE)&gt;0,VLOOKUP(B194,'출력일보 18일'!$D$10:$E$70,2,FALSE),0),0)+IFERROR(IF(VLOOKUP(B194,'출력일보 18일'!$L$10:$M$70,2,FALSE)&gt;0,VLOOKUP(B194,'출력일보 18일'!$L$10:$M$70,2,FALSE),0),0)</f>
        <v>0</v>
      </c>
      <c r="Y194" s="63">
        <f>IFERROR(IF(VLOOKUP(B194,'출력일보 19일'!$D$10:$E$70,2,FALSE)&gt;0,VLOOKUP(B194,'출력일보 19일'!$D$10:$E$70,2,FALSE),0),0)+IFERROR(IF(VLOOKUP(B194,'출력일보 19일'!$L$10:$M$70,2,FALSE)&gt;0,VLOOKUP(B194,'출력일보 19일'!$L$10:$M$70,2,FALSE),0),0)</f>
        <v>0</v>
      </c>
      <c r="Z194" s="63">
        <f>IFERROR(IF(VLOOKUP(B194,'출력일보 20일'!$D$10:$E$70,2,FALSE)&gt;0,VLOOKUP(B194,'출력일보 20일'!$D$10:$E$70,2,FALSE),0),0)+IFERROR(IF(VLOOKUP(B194,'출력일보 20일'!$L$10:$M$70,2,FALSE)&gt;0,VLOOKUP(B194,'출력일보 20일'!$L$10:$M$70,2,FALSE),0),0)</f>
        <v>0</v>
      </c>
      <c r="AA194" s="63">
        <f>IFERROR(IF(VLOOKUP(B194,'출력일보 21일'!$D$10:$E$70,2,FALSE)&gt;0,VLOOKUP(B194,'출력일보 21일'!$D$10:$E$70,2,FALSE),0),0)+IFERROR(IF(VLOOKUP(B194,'출력일보 21일'!$L$10:$M$70,2,FALSE)&gt;0,VLOOKUP(B194,'출력일보 21일'!$L$10:$M$70,2,FALSE),0),0)</f>
        <v>0</v>
      </c>
      <c r="AB194" s="63">
        <f>IFERROR(IF(VLOOKUP(B194,'출력일보 22일'!$D$10:$E$70,2,FALSE)&gt;0,VLOOKUP(B194,'출력일보 22일'!$D$10:$E$70,2,FALSE),0),0)+IFERROR(IF(VLOOKUP(B194,'출력일보 22일'!$L$10:$M$70,2,FALSE)&gt;0,VLOOKUP(B194,'출력일보 22일'!$L$10:$M$70,2,FALSE),0),0)</f>
        <v>0</v>
      </c>
      <c r="AC194" s="63">
        <f>IFERROR(IF(VLOOKUP(B194,'출력일보 23일'!$D$10:$E$70,2,FALSE)&gt;0,VLOOKUP(B194,'출력일보 23일'!$D$10:$E$70,2,FALSE),0),0)+IFERROR(IF(VLOOKUP(B194,'출력일보 23일'!$L$10:$M$70,2,FALSE)&gt;0,VLOOKUP(B194,'출력일보 23일'!$L$10:$M$70,2,FALSE),0),0)</f>
        <v>0</v>
      </c>
      <c r="AD194" s="63">
        <f>IFERROR(IF(VLOOKUP(B194,'출력일보 24일'!$D$10:$E$70,2,FALSE)&gt;0,VLOOKUP(B194,'출력일보 24일'!$D$10:$E$70,2,FALSE),0),0)+IFERROR(IF(VLOOKUP(B194,'출력일보 24일'!$L$10:$M$70,2,FALSE)&gt;0,VLOOKUP(B194,'출력일보 24일'!$L$10:$M$70,2,FALSE),0),0)</f>
        <v>0</v>
      </c>
      <c r="AE194" s="63">
        <f>IFERROR(IF(VLOOKUP(B194,'출력일보 25일'!$D$10:$E$70,2,FALSE)&gt;0,VLOOKUP(B194,'출력일보 25일'!$D$10:$E$70,2,FALSE),0),0)+IFERROR(IF(VLOOKUP(B194,'출력일보 25일'!$L$10:$M$70,2,FALSE)&gt;0,VLOOKUP(B194,'출력일보 25일'!$L$10:$M$70,2,FALSE),0),0)</f>
        <v>0</v>
      </c>
      <c r="AF194" s="63">
        <f>IFERROR(IF(VLOOKUP(B194,'출력일보 26일'!$D$10:$E$70,2,FALSE)&gt;0,VLOOKUP(B194,'출력일보 26일'!$D$10:$E$70,2,FALSE),0),0)+IFERROR(IF(VLOOKUP(B194,'출력일보 26일'!$L$10:$M$70,2,FALSE)&gt;0,VLOOKUP(B194,'출력일보 26일'!$L$10:$M$70,2,FALSE),0),0)</f>
        <v>0</v>
      </c>
      <c r="AG194" s="63">
        <f>IFERROR(IF(VLOOKUP(B194,'출력일보 27일'!$D$10:$E$70,2,FALSE)&gt;0,VLOOKUP(B194,'출력일보 27일'!$D$10:$E$70,2,FALSE),0),0)+IFERROR(IF(VLOOKUP(B194,'출력일보 27일'!$L$10:$M$70,2,FALSE)&gt;0,VLOOKUP(B194,'출력일보 27일'!$L$10:$M$70,2,FALSE),0),0)</f>
        <v>0</v>
      </c>
      <c r="AH194" s="63">
        <f>IFERROR(IF(VLOOKUP(B194,'출력일보 28일'!$D$10:$E$70,2,FALSE)&gt;0,VLOOKUP(B194,'출력일보 28일'!$D$10:$E$70,2,FALSE),0),0)+IFERROR(IF(VLOOKUP(B194,'출력일보 28일'!$L$10:$M$70,2,FALSE)&gt;0,VLOOKUP(B194,'출력일보 28일'!$L$10:$M$70,2,FALSE),0),0)</f>
        <v>0</v>
      </c>
      <c r="AI194" s="63">
        <f>IFERROR(IF(VLOOKUP(B194,'출력일보 29일'!$D$10:$E$70,2,FALSE)&gt;0,VLOOKUP(B194,'출력일보 29일'!$D$10:$E$70,2,FALSE),0),0)+IFERROR(IF(VLOOKUP(B194,'출력일보 29일'!$L$10:$M$70,2,FALSE)&gt;0,VLOOKUP(B194,'출력일보 29일'!$L$10:$M$70,2,FALSE),0),0)</f>
        <v>0</v>
      </c>
      <c r="AJ194" s="63">
        <f>IFERROR(IF(VLOOKUP(B194,'출력일보 30일'!$D$10:$E$70,2,FALSE)&gt;0,VLOOKUP(B194,'출력일보 30일'!$D$10:$E$70,2,FALSE),0),0)+IFERROR(IF(VLOOKUP(B194,'출력일보 30일'!$L$10:$M$70,2,FALSE)&gt;0,VLOOKUP(B194,'출력일보 30일'!$L$10:$M$70,2,FALSE),0),0)</f>
        <v>0</v>
      </c>
      <c r="AK194" s="64">
        <f>IFERROR(IF(VLOOKUP(B194,'출력일보 31일'!$D$10:$E$70,2,FALSE)&gt;0,VLOOKUP(B194,'출력일보 31일'!$D$10:$E$70,2,FALSE),0),0)+IFERROR(IF(VLOOKUP(B194,'출력일보 31일'!$L$10:$M$70,2,FALSE)&gt;0,VLOOKUP(B194,'출력일보 31일'!$L$10:$M$70,2,FALSE),0),0)</f>
        <v>0</v>
      </c>
      <c r="AL194" s="75">
        <f t="shared" si="46"/>
        <v>0</v>
      </c>
      <c r="AM194" s="76">
        <f t="shared" si="47"/>
        <v>0</v>
      </c>
      <c r="AN194" s="77"/>
      <c r="AO194" s="95">
        <f t="shared" si="40"/>
        <v>0</v>
      </c>
      <c r="AP194" s="96">
        <f t="shared" si="41"/>
        <v>0</v>
      </c>
      <c r="AQ194" s="97">
        <f t="shared" si="42"/>
        <v>0</v>
      </c>
      <c r="AR194" s="97">
        <f t="shared" si="43"/>
        <v>0</v>
      </c>
      <c r="AS194" s="95">
        <f t="shared" si="44"/>
        <v>0</v>
      </c>
      <c r="AT194" s="96">
        <f t="shared" si="45"/>
        <v>0</v>
      </c>
      <c r="AU194" s="89"/>
      <c r="AV194" s="82"/>
      <c r="AW194" s="83"/>
      <c r="AX194" s="83"/>
      <c r="AY194" s="87"/>
    </row>
    <row r="195" spans="1:51" ht="30" customHeight="1">
      <c r="A195" s="147"/>
      <c r="B195" s="143"/>
      <c r="C195" s="143"/>
      <c r="D195" s="143"/>
      <c r="E195" s="143"/>
      <c r="F195" s="144"/>
      <c r="G195" s="62">
        <f>IFERROR(IF(VLOOKUP(B195,'출력일보 1일'!$D$10:$E$70,2,FALSE)&gt;0,VLOOKUP(B195,'출력일보 1일'!$D$10:$E$70,2,FALSE),0),0)+IFERROR(IF(VLOOKUP(B195,'출력일보 1일'!$L$10:$M$70,2,FALSE)&gt;0,VLOOKUP(B195,'출력일보 1일'!$L$10:$M$70,2,FALSE),0),0)</f>
        <v>0</v>
      </c>
      <c r="H195" s="63">
        <f>IFERROR(IF(VLOOKUP(B195,'출력일보 2일'!$D$10:$E$70,2,FALSE)&gt;0,VLOOKUP(B195,'출력일보 2일'!$D$10:$E$70,2,FALSE),0),0)+IFERROR(IF(VLOOKUP(B195,'출력일보 2일'!$L$10:$M$70,2,FALSE)&gt;0,VLOOKUP(B195,'출력일보 2일'!$L$10:$M$70,2,FALSE),0),0)</f>
        <v>0</v>
      </c>
      <c r="I195" s="63">
        <f>IFERROR(IF(VLOOKUP(B195,'출력일보 3일'!$D$10:$E$70,2,FALSE)&gt;0,VLOOKUP(B195,'출력일보 3일'!$D$10:$E$70,2,FALSE),0),0)+IFERROR(IF(VLOOKUP(B195,'출력일보 3일'!$L$10:$M$70,2,FALSE)&gt;0,VLOOKUP(B195,'출력일보 3일'!$L$10:$M$70,2,FALSE),0),0)</f>
        <v>0</v>
      </c>
      <c r="J195" s="63">
        <f>IFERROR(IF(VLOOKUP(B195,'출력일보 4일'!$D$10:$E$70,2,FALSE)&gt;0,VLOOKUP(B195,'출력일보 4일'!$D$10:$E$70,2,FALSE),0),0)+IFERROR(IF(VLOOKUP(B195,'출력일보 4일'!$L$10:$M$70,2,FALSE)&gt;0,VLOOKUP(B195,'출력일보 4일'!$L$10:$M$70,2,FALSE),0),0)</f>
        <v>0</v>
      </c>
      <c r="K195" s="63">
        <f>IFERROR(IF(VLOOKUP(B195,'출력일보 5일'!$D$10:$E$70,2,FALSE)&gt;0,VLOOKUP(B195,'출력일보 5일'!$D$10:$E$70,2,FALSE),0),0)+IFERROR(IF(VLOOKUP(B195,'출력일보 5일'!$L$10:$M$70,2,FALSE)&gt;0,VLOOKUP(B195,'출력일보 5일'!$L$10:$M$70,2,FALSE),0),0)</f>
        <v>0</v>
      </c>
      <c r="L195" s="63">
        <f>IFERROR(IF(VLOOKUP(B195,'출력일보 6일'!$D$10:$E$70,2,FALSE)&gt;0,VLOOKUP(B195,'출력일보 6일'!$D$10:$E$70,2,FALSE),0),0)+IFERROR(IF(VLOOKUP(B195,'출력일보 6일'!$L$10:$M$70,2,FALSE)&gt;0,VLOOKUP(B195,'출력일보 6일'!$L$10:$M$70,2,FALSE),0),0)</f>
        <v>0</v>
      </c>
      <c r="M195" s="63">
        <f>IFERROR(IF(VLOOKUP(B195,'출력일보 7일'!$D$10:$E$70,2,FALSE)&gt;0,VLOOKUP(B195,'출력일보 7일'!$D$10:$E$70,2,FALSE),0),0)+IFERROR(IF(VLOOKUP(B195,'출력일보 7일'!$L$10:$M$70,2,FALSE)&gt;0,VLOOKUP(B195,'출력일보 7일'!$L$10:$M$70,2,FALSE),0),0)</f>
        <v>0</v>
      </c>
      <c r="N195" s="63">
        <f>IFERROR(IF(VLOOKUP(B195,'출력일보 8일'!$D$10:$E$70,2,FALSE)&gt;0,VLOOKUP(B195,'출력일보 8일'!$D$10:$E$70,2,FALSE),0),0)+IFERROR(IF(VLOOKUP(B195,'출력일보 8일'!$L$10:$M$70,2,FALSE)&gt;0,VLOOKUP(B195,'출력일보 8일'!$L$10:$M$70,2,FALSE),0),0)</f>
        <v>0</v>
      </c>
      <c r="O195" s="63">
        <f>IFERROR(IF(VLOOKUP(B195,'출력일보 9일'!$D$10:$E$70,2,FALSE)&gt;0,VLOOKUP(B195,'출력일보 9일'!$D$10:$E$70,2,FALSE),0),0)+IFERROR(IF(VLOOKUP(B195,'출력일보 9일'!$L$10:$M$70,2,FALSE)&gt;0,VLOOKUP(B195,'출력일보 9일'!$L$10:$M$70,2,FALSE),0),0)</f>
        <v>0</v>
      </c>
      <c r="P195" s="63">
        <f>IFERROR(IF(VLOOKUP(B195,'출력일보 10일'!$D$10:$E$70,2,FALSE)&gt;0,VLOOKUP(B195,'출력일보 10일'!$D$10:$E$70,2,FALSE),0),0)+IFERROR(IF(VLOOKUP(B195,'출력일보 10일'!$L$10:$M$70,2,FALSE)&gt;0,VLOOKUP(B195,'출력일보 10일'!$L$10:$M$70,2,FALSE),0),0)</f>
        <v>0</v>
      </c>
      <c r="Q195" s="63">
        <f>IFERROR(IF(VLOOKUP(B195,'출력일보 11일'!$D$10:$E$70,2,FALSE)&gt;0,VLOOKUP(B195,'출력일보 11일'!$D$10:$E$70,2,FALSE),0),0)+IFERROR(IF(VLOOKUP(B195,'출력일보 11일'!$L$10:$M$70,2,FALSE)&gt;0,VLOOKUP(B195,'출력일보 11일'!$L$10:$M$70,2,FALSE),0),0)</f>
        <v>0</v>
      </c>
      <c r="R195" s="63">
        <f>IFERROR(IF(VLOOKUP(B195,'출력일보 12일'!$D$10:$E$70,2,FALSE)&gt;0,VLOOKUP(B195,'출력일보 12일'!$D$10:$E$70,2,FALSE),0),0)+IFERROR(IF(VLOOKUP(B195,'출력일보 12일'!$L$10:$M$70,2,FALSE)&gt;0,VLOOKUP(B195,'출력일보 12일'!$L$10:$M$70,2,FALSE),0),0)</f>
        <v>0</v>
      </c>
      <c r="S195" s="63">
        <f>IFERROR(IF(VLOOKUP(B195,'출력일보 13일'!$D$10:$E$70,2,FALSE)&gt;0,VLOOKUP(B195,'출력일보 13일'!$D$10:$E$70,2,FALSE),0),0)+IFERROR(IF(VLOOKUP(B195,'출력일보 13일'!$L$10:$M$70,2,FALSE)&gt;0,VLOOKUP(B195,'출력일보 13일'!$L$10:$M$70,2,FALSE),0),0)</f>
        <v>0</v>
      </c>
      <c r="T195" s="63">
        <f>IFERROR(IF(VLOOKUP(B195,'출력일보 14일'!$D$10:$E$70,2,FALSE)&gt;0,VLOOKUP(B195,'출력일보 14일'!$D$10:$E$70,2,FALSE),0),0)+IFERROR(IF(VLOOKUP(B195,'출력일보 14일'!$L$10:$M$70,2,FALSE)&gt;0,VLOOKUP(B195,'출력일보 14일'!$L$10:$M$70,2,FALSE),0),0)</f>
        <v>0</v>
      </c>
      <c r="U195" s="63">
        <f>IFERROR(IF(VLOOKUP(B195,'출력일보 15일'!$D$10:$E$70,2,FALSE)&gt;0,VLOOKUP(B195,'출력일보 15일'!$D$10:$E$70,2,FALSE),0),0)+IFERROR(IF(VLOOKUP(B195,'출력일보 15일'!$L$10:$M$70,2,FALSE)&gt;0,VLOOKUP(B195,'출력일보 15일'!$L$10:$M$70,2,FALSE),0),0)</f>
        <v>0</v>
      </c>
      <c r="V195" s="63">
        <f>IFERROR(IF(VLOOKUP(B195,'출력일보 16일'!$D$10:$E$70,2,FALSE)&gt;0,VLOOKUP(B195,'출력일보 16일'!$D$10:$E$70,2,FALSE),0),0)+IFERROR(IF(VLOOKUP(B195,'출력일보 16일'!$L$10:$M$70,2,FALSE)&gt;0,VLOOKUP(B195,'출력일보 16일'!$L$10:$M$70,2,FALSE),0),0)</f>
        <v>0</v>
      </c>
      <c r="W195" s="63">
        <f>IFERROR(IF(VLOOKUP(B195,'출력일보 17일'!$D$10:$E$70,2,FALSE)&gt;0,VLOOKUP(B195,'출력일보 17일'!$D$10:$E$70,2,FALSE),0),0)+IFERROR(IF(VLOOKUP(B195,'출력일보 17일'!$L$10:$M$70,2,FALSE)&gt;0,VLOOKUP(B195,'출력일보 17일'!$L$10:$M$70,2,FALSE),0),0)</f>
        <v>0</v>
      </c>
      <c r="X195" s="63">
        <f>IFERROR(IF(VLOOKUP(B195,'출력일보 18일'!$D$10:$E$70,2,FALSE)&gt;0,VLOOKUP(B195,'출력일보 18일'!$D$10:$E$70,2,FALSE),0),0)+IFERROR(IF(VLOOKUP(B195,'출력일보 18일'!$L$10:$M$70,2,FALSE)&gt;0,VLOOKUP(B195,'출력일보 18일'!$L$10:$M$70,2,FALSE),0),0)</f>
        <v>0</v>
      </c>
      <c r="Y195" s="63">
        <f>IFERROR(IF(VLOOKUP(B195,'출력일보 19일'!$D$10:$E$70,2,FALSE)&gt;0,VLOOKUP(B195,'출력일보 19일'!$D$10:$E$70,2,FALSE),0),0)+IFERROR(IF(VLOOKUP(B195,'출력일보 19일'!$L$10:$M$70,2,FALSE)&gt;0,VLOOKUP(B195,'출력일보 19일'!$L$10:$M$70,2,FALSE),0),0)</f>
        <v>0</v>
      </c>
      <c r="Z195" s="63">
        <f>IFERROR(IF(VLOOKUP(B195,'출력일보 20일'!$D$10:$E$70,2,FALSE)&gt;0,VLOOKUP(B195,'출력일보 20일'!$D$10:$E$70,2,FALSE),0),0)+IFERROR(IF(VLOOKUP(B195,'출력일보 20일'!$L$10:$M$70,2,FALSE)&gt;0,VLOOKUP(B195,'출력일보 20일'!$L$10:$M$70,2,FALSE),0),0)</f>
        <v>0</v>
      </c>
      <c r="AA195" s="63">
        <f>IFERROR(IF(VLOOKUP(B195,'출력일보 21일'!$D$10:$E$70,2,FALSE)&gt;0,VLOOKUP(B195,'출력일보 21일'!$D$10:$E$70,2,FALSE),0),0)+IFERROR(IF(VLOOKUP(B195,'출력일보 21일'!$L$10:$M$70,2,FALSE)&gt;0,VLOOKUP(B195,'출력일보 21일'!$L$10:$M$70,2,FALSE),0),0)</f>
        <v>0</v>
      </c>
      <c r="AB195" s="63">
        <f>IFERROR(IF(VLOOKUP(B195,'출력일보 22일'!$D$10:$E$70,2,FALSE)&gt;0,VLOOKUP(B195,'출력일보 22일'!$D$10:$E$70,2,FALSE),0),0)+IFERROR(IF(VLOOKUP(B195,'출력일보 22일'!$L$10:$M$70,2,FALSE)&gt;0,VLOOKUP(B195,'출력일보 22일'!$L$10:$M$70,2,FALSE),0),0)</f>
        <v>0</v>
      </c>
      <c r="AC195" s="63">
        <f>IFERROR(IF(VLOOKUP(B195,'출력일보 23일'!$D$10:$E$70,2,FALSE)&gt;0,VLOOKUP(B195,'출력일보 23일'!$D$10:$E$70,2,FALSE),0),0)+IFERROR(IF(VLOOKUP(B195,'출력일보 23일'!$L$10:$M$70,2,FALSE)&gt;0,VLOOKUP(B195,'출력일보 23일'!$L$10:$M$70,2,FALSE),0),0)</f>
        <v>0</v>
      </c>
      <c r="AD195" s="63">
        <f>IFERROR(IF(VLOOKUP(B195,'출력일보 24일'!$D$10:$E$70,2,FALSE)&gt;0,VLOOKUP(B195,'출력일보 24일'!$D$10:$E$70,2,FALSE),0),0)+IFERROR(IF(VLOOKUP(B195,'출력일보 24일'!$L$10:$M$70,2,FALSE)&gt;0,VLOOKUP(B195,'출력일보 24일'!$L$10:$M$70,2,FALSE),0),0)</f>
        <v>0</v>
      </c>
      <c r="AE195" s="63">
        <f>IFERROR(IF(VLOOKUP(B195,'출력일보 25일'!$D$10:$E$70,2,FALSE)&gt;0,VLOOKUP(B195,'출력일보 25일'!$D$10:$E$70,2,FALSE),0),0)+IFERROR(IF(VLOOKUP(B195,'출력일보 25일'!$L$10:$M$70,2,FALSE)&gt;0,VLOOKUP(B195,'출력일보 25일'!$L$10:$M$70,2,FALSE),0),0)</f>
        <v>0</v>
      </c>
      <c r="AF195" s="63">
        <f>IFERROR(IF(VLOOKUP(B195,'출력일보 26일'!$D$10:$E$70,2,FALSE)&gt;0,VLOOKUP(B195,'출력일보 26일'!$D$10:$E$70,2,FALSE),0),0)+IFERROR(IF(VLOOKUP(B195,'출력일보 26일'!$L$10:$M$70,2,FALSE)&gt;0,VLOOKUP(B195,'출력일보 26일'!$L$10:$M$70,2,FALSE),0),0)</f>
        <v>0</v>
      </c>
      <c r="AG195" s="63">
        <f>IFERROR(IF(VLOOKUP(B195,'출력일보 27일'!$D$10:$E$70,2,FALSE)&gt;0,VLOOKUP(B195,'출력일보 27일'!$D$10:$E$70,2,FALSE),0),0)+IFERROR(IF(VLOOKUP(B195,'출력일보 27일'!$L$10:$M$70,2,FALSE)&gt;0,VLOOKUP(B195,'출력일보 27일'!$L$10:$M$70,2,FALSE),0),0)</f>
        <v>0</v>
      </c>
      <c r="AH195" s="63">
        <f>IFERROR(IF(VLOOKUP(B195,'출력일보 28일'!$D$10:$E$70,2,FALSE)&gt;0,VLOOKUP(B195,'출력일보 28일'!$D$10:$E$70,2,FALSE),0),0)+IFERROR(IF(VLOOKUP(B195,'출력일보 28일'!$L$10:$M$70,2,FALSE)&gt;0,VLOOKUP(B195,'출력일보 28일'!$L$10:$M$70,2,FALSE),0),0)</f>
        <v>0</v>
      </c>
      <c r="AI195" s="63">
        <f>IFERROR(IF(VLOOKUP(B195,'출력일보 29일'!$D$10:$E$70,2,FALSE)&gt;0,VLOOKUP(B195,'출력일보 29일'!$D$10:$E$70,2,FALSE),0),0)+IFERROR(IF(VLOOKUP(B195,'출력일보 29일'!$L$10:$M$70,2,FALSE)&gt;0,VLOOKUP(B195,'출력일보 29일'!$L$10:$M$70,2,FALSE),0),0)</f>
        <v>0</v>
      </c>
      <c r="AJ195" s="63">
        <f>IFERROR(IF(VLOOKUP(B195,'출력일보 30일'!$D$10:$E$70,2,FALSE)&gt;0,VLOOKUP(B195,'출력일보 30일'!$D$10:$E$70,2,FALSE),0),0)+IFERROR(IF(VLOOKUP(B195,'출력일보 30일'!$L$10:$M$70,2,FALSE)&gt;0,VLOOKUP(B195,'출력일보 30일'!$L$10:$M$70,2,FALSE),0),0)</f>
        <v>0</v>
      </c>
      <c r="AK195" s="64">
        <f>IFERROR(IF(VLOOKUP(B195,'출력일보 31일'!$D$10:$E$70,2,FALSE)&gt;0,VLOOKUP(B195,'출력일보 31일'!$D$10:$E$70,2,FALSE),0),0)+IFERROR(IF(VLOOKUP(B195,'출력일보 31일'!$L$10:$M$70,2,FALSE)&gt;0,VLOOKUP(B195,'출력일보 31일'!$L$10:$M$70,2,FALSE),0),0)</f>
        <v>0</v>
      </c>
      <c r="AL195" s="75">
        <f t="shared" si="46"/>
        <v>0</v>
      </c>
      <c r="AM195" s="76">
        <f t="shared" si="47"/>
        <v>0</v>
      </c>
      <c r="AN195" s="77"/>
      <c r="AO195" s="95">
        <f t="shared" si="40"/>
        <v>0</v>
      </c>
      <c r="AP195" s="96">
        <f t="shared" si="41"/>
        <v>0</v>
      </c>
      <c r="AQ195" s="97">
        <f t="shared" si="42"/>
        <v>0</v>
      </c>
      <c r="AR195" s="97">
        <f t="shared" si="43"/>
        <v>0</v>
      </c>
      <c r="AS195" s="95">
        <f t="shared" si="44"/>
        <v>0</v>
      </c>
      <c r="AT195" s="96">
        <f t="shared" si="45"/>
        <v>0</v>
      </c>
      <c r="AU195" s="89"/>
      <c r="AV195" s="82"/>
      <c r="AW195" s="83"/>
      <c r="AX195" s="83"/>
      <c r="AY195" s="87"/>
    </row>
    <row r="196" spans="1:51" ht="30" customHeight="1">
      <c r="A196" s="147"/>
      <c r="B196" s="143"/>
      <c r="C196" s="143"/>
      <c r="D196" s="143"/>
      <c r="E196" s="143"/>
      <c r="F196" s="144"/>
      <c r="G196" s="62">
        <f>IFERROR(IF(VLOOKUP(B196,'출력일보 1일'!$D$10:$E$70,2,FALSE)&gt;0,VLOOKUP(B196,'출력일보 1일'!$D$10:$E$70,2,FALSE),0),0)+IFERROR(IF(VLOOKUP(B196,'출력일보 1일'!$L$10:$M$70,2,FALSE)&gt;0,VLOOKUP(B196,'출력일보 1일'!$L$10:$M$70,2,FALSE),0),0)</f>
        <v>0</v>
      </c>
      <c r="H196" s="63">
        <f>IFERROR(IF(VLOOKUP(B196,'출력일보 2일'!$D$10:$E$70,2,FALSE)&gt;0,VLOOKUP(B196,'출력일보 2일'!$D$10:$E$70,2,FALSE),0),0)+IFERROR(IF(VLOOKUP(B196,'출력일보 2일'!$L$10:$M$70,2,FALSE)&gt;0,VLOOKUP(B196,'출력일보 2일'!$L$10:$M$70,2,FALSE),0),0)</f>
        <v>0</v>
      </c>
      <c r="I196" s="63">
        <f>IFERROR(IF(VLOOKUP(B196,'출력일보 3일'!$D$10:$E$70,2,FALSE)&gt;0,VLOOKUP(B196,'출력일보 3일'!$D$10:$E$70,2,FALSE),0),0)+IFERROR(IF(VLOOKUP(B196,'출력일보 3일'!$L$10:$M$70,2,FALSE)&gt;0,VLOOKUP(B196,'출력일보 3일'!$L$10:$M$70,2,FALSE),0),0)</f>
        <v>0</v>
      </c>
      <c r="J196" s="63">
        <f>IFERROR(IF(VLOOKUP(B196,'출력일보 4일'!$D$10:$E$70,2,FALSE)&gt;0,VLOOKUP(B196,'출력일보 4일'!$D$10:$E$70,2,FALSE),0),0)+IFERROR(IF(VLOOKUP(B196,'출력일보 4일'!$L$10:$M$70,2,FALSE)&gt;0,VLOOKUP(B196,'출력일보 4일'!$L$10:$M$70,2,FALSE),0),0)</f>
        <v>0</v>
      </c>
      <c r="K196" s="63">
        <f>IFERROR(IF(VLOOKUP(B196,'출력일보 5일'!$D$10:$E$70,2,FALSE)&gt;0,VLOOKUP(B196,'출력일보 5일'!$D$10:$E$70,2,FALSE),0),0)+IFERROR(IF(VLOOKUP(B196,'출력일보 5일'!$L$10:$M$70,2,FALSE)&gt;0,VLOOKUP(B196,'출력일보 5일'!$L$10:$M$70,2,FALSE),0),0)</f>
        <v>0</v>
      </c>
      <c r="L196" s="63">
        <f>IFERROR(IF(VLOOKUP(B196,'출력일보 6일'!$D$10:$E$70,2,FALSE)&gt;0,VLOOKUP(B196,'출력일보 6일'!$D$10:$E$70,2,FALSE),0),0)+IFERROR(IF(VLOOKUP(B196,'출력일보 6일'!$L$10:$M$70,2,FALSE)&gt;0,VLOOKUP(B196,'출력일보 6일'!$L$10:$M$70,2,FALSE),0),0)</f>
        <v>0</v>
      </c>
      <c r="M196" s="63">
        <f>IFERROR(IF(VLOOKUP(B196,'출력일보 7일'!$D$10:$E$70,2,FALSE)&gt;0,VLOOKUP(B196,'출력일보 7일'!$D$10:$E$70,2,FALSE),0),0)+IFERROR(IF(VLOOKUP(B196,'출력일보 7일'!$L$10:$M$70,2,FALSE)&gt;0,VLOOKUP(B196,'출력일보 7일'!$L$10:$M$70,2,FALSE),0),0)</f>
        <v>0</v>
      </c>
      <c r="N196" s="63">
        <f>IFERROR(IF(VLOOKUP(B196,'출력일보 8일'!$D$10:$E$70,2,FALSE)&gt;0,VLOOKUP(B196,'출력일보 8일'!$D$10:$E$70,2,FALSE),0),0)+IFERROR(IF(VLOOKUP(B196,'출력일보 8일'!$L$10:$M$70,2,FALSE)&gt;0,VLOOKUP(B196,'출력일보 8일'!$L$10:$M$70,2,FALSE),0),0)</f>
        <v>0</v>
      </c>
      <c r="O196" s="63">
        <f>IFERROR(IF(VLOOKUP(B196,'출력일보 9일'!$D$10:$E$70,2,FALSE)&gt;0,VLOOKUP(B196,'출력일보 9일'!$D$10:$E$70,2,FALSE),0),0)+IFERROR(IF(VLOOKUP(B196,'출력일보 9일'!$L$10:$M$70,2,FALSE)&gt;0,VLOOKUP(B196,'출력일보 9일'!$L$10:$M$70,2,FALSE),0),0)</f>
        <v>0</v>
      </c>
      <c r="P196" s="63">
        <f>IFERROR(IF(VLOOKUP(B196,'출력일보 10일'!$D$10:$E$70,2,FALSE)&gt;0,VLOOKUP(B196,'출력일보 10일'!$D$10:$E$70,2,FALSE),0),0)+IFERROR(IF(VLOOKUP(B196,'출력일보 10일'!$L$10:$M$70,2,FALSE)&gt;0,VLOOKUP(B196,'출력일보 10일'!$L$10:$M$70,2,FALSE),0),0)</f>
        <v>0</v>
      </c>
      <c r="Q196" s="63">
        <f>IFERROR(IF(VLOOKUP(B196,'출력일보 11일'!$D$10:$E$70,2,FALSE)&gt;0,VLOOKUP(B196,'출력일보 11일'!$D$10:$E$70,2,FALSE),0),0)+IFERROR(IF(VLOOKUP(B196,'출력일보 11일'!$L$10:$M$70,2,FALSE)&gt;0,VLOOKUP(B196,'출력일보 11일'!$L$10:$M$70,2,FALSE),0),0)</f>
        <v>0</v>
      </c>
      <c r="R196" s="63">
        <f>IFERROR(IF(VLOOKUP(B196,'출력일보 12일'!$D$10:$E$70,2,FALSE)&gt;0,VLOOKUP(B196,'출력일보 12일'!$D$10:$E$70,2,FALSE),0),0)+IFERROR(IF(VLOOKUP(B196,'출력일보 12일'!$L$10:$M$70,2,FALSE)&gt;0,VLOOKUP(B196,'출력일보 12일'!$L$10:$M$70,2,FALSE),0),0)</f>
        <v>0</v>
      </c>
      <c r="S196" s="63">
        <f>IFERROR(IF(VLOOKUP(B196,'출력일보 13일'!$D$10:$E$70,2,FALSE)&gt;0,VLOOKUP(B196,'출력일보 13일'!$D$10:$E$70,2,FALSE),0),0)+IFERROR(IF(VLOOKUP(B196,'출력일보 13일'!$L$10:$M$70,2,FALSE)&gt;0,VLOOKUP(B196,'출력일보 13일'!$L$10:$M$70,2,FALSE),0),0)</f>
        <v>0</v>
      </c>
      <c r="T196" s="63">
        <f>IFERROR(IF(VLOOKUP(B196,'출력일보 14일'!$D$10:$E$70,2,FALSE)&gt;0,VLOOKUP(B196,'출력일보 14일'!$D$10:$E$70,2,FALSE),0),0)+IFERROR(IF(VLOOKUP(B196,'출력일보 14일'!$L$10:$M$70,2,FALSE)&gt;0,VLOOKUP(B196,'출력일보 14일'!$L$10:$M$70,2,FALSE),0),0)</f>
        <v>0</v>
      </c>
      <c r="U196" s="63">
        <f>IFERROR(IF(VLOOKUP(B196,'출력일보 15일'!$D$10:$E$70,2,FALSE)&gt;0,VLOOKUP(B196,'출력일보 15일'!$D$10:$E$70,2,FALSE),0),0)+IFERROR(IF(VLOOKUP(B196,'출력일보 15일'!$L$10:$M$70,2,FALSE)&gt;0,VLOOKUP(B196,'출력일보 15일'!$L$10:$M$70,2,FALSE),0),0)</f>
        <v>0</v>
      </c>
      <c r="V196" s="63">
        <f>IFERROR(IF(VLOOKUP(B196,'출력일보 16일'!$D$10:$E$70,2,FALSE)&gt;0,VLOOKUP(B196,'출력일보 16일'!$D$10:$E$70,2,FALSE),0),0)+IFERROR(IF(VLOOKUP(B196,'출력일보 16일'!$L$10:$M$70,2,FALSE)&gt;0,VLOOKUP(B196,'출력일보 16일'!$L$10:$M$70,2,FALSE),0),0)</f>
        <v>0</v>
      </c>
      <c r="W196" s="63">
        <f>IFERROR(IF(VLOOKUP(B196,'출력일보 17일'!$D$10:$E$70,2,FALSE)&gt;0,VLOOKUP(B196,'출력일보 17일'!$D$10:$E$70,2,FALSE),0),0)+IFERROR(IF(VLOOKUP(B196,'출력일보 17일'!$L$10:$M$70,2,FALSE)&gt;0,VLOOKUP(B196,'출력일보 17일'!$L$10:$M$70,2,FALSE),0),0)</f>
        <v>0</v>
      </c>
      <c r="X196" s="63">
        <f>IFERROR(IF(VLOOKUP(B196,'출력일보 18일'!$D$10:$E$70,2,FALSE)&gt;0,VLOOKUP(B196,'출력일보 18일'!$D$10:$E$70,2,FALSE),0),0)+IFERROR(IF(VLOOKUP(B196,'출력일보 18일'!$L$10:$M$70,2,FALSE)&gt;0,VLOOKUP(B196,'출력일보 18일'!$L$10:$M$70,2,FALSE),0),0)</f>
        <v>0</v>
      </c>
      <c r="Y196" s="63">
        <f>IFERROR(IF(VLOOKUP(B196,'출력일보 19일'!$D$10:$E$70,2,FALSE)&gt;0,VLOOKUP(B196,'출력일보 19일'!$D$10:$E$70,2,FALSE),0),0)+IFERROR(IF(VLOOKUP(B196,'출력일보 19일'!$L$10:$M$70,2,FALSE)&gt;0,VLOOKUP(B196,'출력일보 19일'!$L$10:$M$70,2,FALSE),0),0)</f>
        <v>0</v>
      </c>
      <c r="Z196" s="63">
        <f>IFERROR(IF(VLOOKUP(B196,'출력일보 20일'!$D$10:$E$70,2,FALSE)&gt;0,VLOOKUP(B196,'출력일보 20일'!$D$10:$E$70,2,FALSE),0),0)+IFERROR(IF(VLOOKUP(B196,'출력일보 20일'!$L$10:$M$70,2,FALSE)&gt;0,VLOOKUP(B196,'출력일보 20일'!$L$10:$M$70,2,FALSE),0),0)</f>
        <v>0</v>
      </c>
      <c r="AA196" s="63">
        <f>IFERROR(IF(VLOOKUP(B196,'출력일보 21일'!$D$10:$E$70,2,FALSE)&gt;0,VLOOKUP(B196,'출력일보 21일'!$D$10:$E$70,2,FALSE),0),0)+IFERROR(IF(VLOOKUP(B196,'출력일보 21일'!$L$10:$M$70,2,FALSE)&gt;0,VLOOKUP(B196,'출력일보 21일'!$L$10:$M$70,2,FALSE),0),0)</f>
        <v>0</v>
      </c>
      <c r="AB196" s="63">
        <f>IFERROR(IF(VLOOKUP(B196,'출력일보 22일'!$D$10:$E$70,2,FALSE)&gt;0,VLOOKUP(B196,'출력일보 22일'!$D$10:$E$70,2,FALSE),0),0)+IFERROR(IF(VLOOKUP(B196,'출력일보 22일'!$L$10:$M$70,2,FALSE)&gt;0,VLOOKUP(B196,'출력일보 22일'!$L$10:$M$70,2,FALSE),0),0)</f>
        <v>0</v>
      </c>
      <c r="AC196" s="63">
        <f>IFERROR(IF(VLOOKUP(B196,'출력일보 23일'!$D$10:$E$70,2,FALSE)&gt;0,VLOOKUP(B196,'출력일보 23일'!$D$10:$E$70,2,FALSE),0),0)+IFERROR(IF(VLOOKUP(B196,'출력일보 23일'!$L$10:$M$70,2,FALSE)&gt;0,VLOOKUP(B196,'출력일보 23일'!$L$10:$M$70,2,FALSE),0),0)</f>
        <v>0</v>
      </c>
      <c r="AD196" s="63">
        <f>IFERROR(IF(VLOOKUP(B196,'출력일보 24일'!$D$10:$E$70,2,FALSE)&gt;0,VLOOKUP(B196,'출력일보 24일'!$D$10:$E$70,2,FALSE),0),0)+IFERROR(IF(VLOOKUP(B196,'출력일보 24일'!$L$10:$M$70,2,FALSE)&gt;0,VLOOKUP(B196,'출력일보 24일'!$L$10:$M$70,2,FALSE),0),0)</f>
        <v>0</v>
      </c>
      <c r="AE196" s="63">
        <f>IFERROR(IF(VLOOKUP(B196,'출력일보 25일'!$D$10:$E$70,2,FALSE)&gt;0,VLOOKUP(B196,'출력일보 25일'!$D$10:$E$70,2,FALSE),0),0)+IFERROR(IF(VLOOKUP(B196,'출력일보 25일'!$L$10:$M$70,2,FALSE)&gt;0,VLOOKUP(B196,'출력일보 25일'!$L$10:$M$70,2,FALSE),0),0)</f>
        <v>0</v>
      </c>
      <c r="AF196" s="63">
        <f>IFERROR(IF(VLOOKUP(B196,'출력일보 26일'!$D$10:$E$70,2,FALSE)&gt;0,VLOOKUP(B196,'출력일보 26일'!$D$10:$E$70,2,FALSE),0),0)+IFERROR(IF(VLOOKUP(B196,'출력일보 26일'!$L$10:$M$70,2,FALSE)&gt;0,VLOOKUP(B196,'출력일보 26일'!$L$10:$M$70,2,FALSE),0),0)</f>
        <v>0</v>
      </c>
      <c r="AG196" s="63">
        <f>IFERROR(IF(VLOOKUP(B196,'출력일보 27일'!$D$10:$E$70,2,FALSE)&gt;0,VLOOKUP(B196,'출력일보 27일'!$D$10:$E$70,2,FALSE),0),0)+IFERROR(IF(VLOOKUP(B196,'출력일보 27일'!$L$10:$M$70,2,FALSE)&gt;0,VLOOKUP(B196,'출력일보 27일'!$L$10:$M$70,2,FALSE),0),0)</f>
        <v>0</v>
      </c>
      <c r="AH196" s="63">
        <f>IFERROR(IF(VLOOKUP(B196,'출력일보 28일'!$D$10:$E$70,2,FALSE)&gt;0,VLOOKUP(B196,'출력일보 28일'!$D$10:$E$70,2,FALSE),0),0)+IFERROR(IF(VLOOKUP(B196,'출력일보 28일'!$L$10:$M$70,2,FALSE)&gt;0,VLOOKUP(B196,'출력일보 28일'!$L$10:$M$70,2,FALSE),0),0)</f>
        <v>0</v>
      </c>
      <c r="AI196" s="63">
        <f>IFERROR(IF(VLOOKUP(B196,'출력일보 29일'!$D$10:$E$70,2,FALSE)&gt;0,VLOOKUP(B196,'출력일보 29일'!$D$10:$E$70,2,FALSE),0),0)+IFERROR(IF(VLOOKUP(B196,'출력일보 29일'!$L$10:$M$70,2,FALSE)&gt;0,VLOOKUP(B196,'출력일보 29일'!$L$10:$M$70,2,FALSE),0),0)</f>
        <v>0</v>
      </c>
      <c r="AJ196" s="63">
        <f>IFERROR(IF(VLOOKUP(B196,'출력일보 30일'!$D$10:$E$70,2,FALSE)&gt;0,VLOOKUP(B196,'출력일보 30일'!$D$10:$E$70,2,FALSE),0),0)+IFERROR(IF(VLOOKUP(B196,'출력일보 30일'!$L$10:$M$70,2,FALSE)&gt;0,VLOOKUP(B196,'출력일보 30일'!$L$10:$M$70,2,FALSE),0),0)</f>
        <v>0</v>
      </c>
      <c r="AK196" s="64">
        <f>IFERROR(IF(VLOOKUP(B196,'출력일보 31일'!$D$10:$E$70,2,FALSE)&gt;0,VLOOKUP(B196,'출력일보 31일'!$D$10:$E$70,2,FALSE),0),0)+IFERROR(IF(VLOOKUP(B196,'출력일보 31일'!$L$10:$M$70,2,FALSE)&gt;0,VLOOKUP(B196,'출력일보 31일'!$L$10:$M$70,2,FALSE),0),0)</f>
        <v>0</v>
      </c>
      <c r="AL196" s="75">
        <f t="shared" si="46"/>
        <v>0</v>
      </c>
      <c r="AM196" s="76">
        <f t="shared" si="47"/>
        <v>0</v>
      </c>
      <c r="AN196" s="77"/>
      <c r="AO196" s="95">
        <f t="shared" si="40"/>
        <v>0</v>
      </c>
      <c r="AP196" s="96">
        <f t="shared" si="41"/>
        <v>0</v>
      </c>
      <c r="AQ196" s="97">
        <f t="shared" si="42"/>
        <v>0</v>
      </c>
      <c r="AR196" s="97">
        <f t="shared" si="43"/>
        <v>0</v>
      </c>
      <c r="AS196" s="95">
        <f t="shared" si="44"/>
        <v>0</v>
      </c>
      <c r="AT196" s="96">
        <f t="shared" si="45"/>
        <v>0</v>
      </c>
      <c r="AU196" s="89"/>
      <c r="AV196" s="82"/>
      <c r="AW196" s="83"/>
      <c r="AX196" s="83"/>
      <c r="AY196" s="87"/>
    </row>
    <row r="197" spans="1:51" ht="30" customHeight="1">
      <c r="A197" s="147"/>
      <c r="B197" s="143"/>
      <c r="C197" s="143"/>
      <c r="D197" s="143"/>
      <c r="E197" s="143"/>
      <c r="F197" s="144"/>
      <c r="G197" s="62">
        <f>IFERROR(IF(VLOOKUP(B197,'출력일보 1일'!$D$10:$E$70,2,FALSE)&gt;0,VLOOKUP(B197,'출력일보 1일'!$D$10:$E$70,2,FALSE),0),0)+IFERROR(IF(VLOOKUP(B197,'출력일보 1일'!$L$10:$M$70,2,FALSE)&gt;0,VLOOKUP(B197,'출력일보 1일'!$L$10:$M$70,2,FALSE),0),0)</f>
        <v>0</v>
      </c>
      <c r="H197" s="63">
        <f>IFERROR(IF(VLOOKUP(B197,'출력일보 2일'!$D$10:$E$70,2,FALSE)&gt;0,VLOOKUP(B197,'출력일보 2일'!$D$10:$E$70,2,FALSE),0),0)+IFERROR(IF(VLOOKUP(B197,'출력일보 2일'!$L$10:$M$70,2,FALSE)&gt;0,VLOOKUP(B197,'출력일보 2일'!$L$10:$M$70,2,FALSE),0),0)</f>
        <v>0</v>
      </c>
      <c r="I197" s="63">
        <f>IFERROR(IF(VLOOKUP(B197,'출력일보 3일'!$D$10:$E$70,2,FALSE)&gt;0,VLOOKUP(B197,'출력일보 3일'!$D$10:$E$70,2,FALSE),0),0)+IFERROR(IF(VLOOKUP(B197,'출력일보 3일'!$L$10:$M$70,2,FALSE)&gt;0,VLOOKUP(B197,'출력일보 3일'!$L$10:$M$70,2,FALSE),0),0)</f>
        <v>0</v>
      </c>
      <c r="J197" s="63">
        <f>IFERROR(IF(VLOOKUP(B197,'출력일보 4일'!$D$10:$E$70,2,FALSE)&gt;0,VLOOKUP(B197,'출력일보 4일'!$D$10:$E$70,2,FALSE),0),0)+IFERROR(IF(VLOOKUP(B197,'출력일보 4일'!$L$10:$M$70,2,FALSE)&gt;0,VLOOKUP(B197,'출력일보 4일'!$L$10:$M$70,2,FALSE),0),0)</f>
        <v>0</v>
      </c>
      <c r="K197" s="63">
        <f>IFERROR(IF(VLOOKUP(B197,'출력일보 5일'!$D$10:$E$70,2,FALSE)&gt;0,VLOOKUP(B197,'출력일보 5일'!$D$10:$E$70,2,FALSE),0),0)+IFERROR(IF(VLOOKUP(B197,'출력일보 5일'!$L$10:$M$70,2,FALSE)&gt;0,VLOOKUP(B197,'출력일보 5일'!$L$10:$M$70,2,FALSE),0),0)</f>
        <v>0</v>
      </c>
      <c r="L197" s="63">
        <f>IFERROR(IF(VLOOKUP(B197,'출력일보 6일'!$D$10:$E$70,2,FALSE)&gt;0,VLOOKUP(B197,'출력일보 6일'!$D$10:$E$70,2,FALSE),0),0)+IFERROR(IF(VLOOKUP(B197,'출력일보 6일'!$L$10:$M$70,2,FALSE)&gt;0,VLOOKUP(B197,'출력일보 6일'!$L$10:$M$70,2,FALSE),0),0)</f>
        <v>0</v>
      </c>
      <c r="M197" s="63">
        <f>IFERROR(IF(VLOOKUP(B197,'출력일보 7일'!$D$10:$E$70,2,FALSE)&gt;0,VLOOKUP(B197,'출력일보 7일'!$D$10:$E$70,2,FALSE),0),0)+IFERROR(IF(VLOOKUP(B197,'출력일보 7일'!$L$10:$M$70,2,FALSE)&gt;0,VLOOKUP(B197,'출력일보 7일'!$L$10:$M$70,2,FALSE),0),0)</f>
        <v>0</v>
      </c>
      <c r="N197" s="63">
        <f>IFERROR(IF(VLOOKUP(B197,'출력일보 8일'!$D$10:$E$70,2,FALSE)&gt;0,VLOOKUP(B197,'출력일보 8일'!$D$10:$E$70,2,FALSE),0),0)+IFERROR(IF(VLOOKUP(B197,'출력일보 8일'!$L$10:$M$70,2,FALSE)&gt;0,VLOOKUP(B197,'출력일보 8일'!$L$10:$M$70,2,FALSE),0),0)</f>
        <v>0</v>
      </c>
      <c r="O197" s="63">
        <f>IFERROR(IF(VLOOKUP(B197,'출력일보 9일'!$D$10:$E$70,2,FALSE)&gt;0,VLOOKUP(B197,'출력일보 9일'!$D$10:$E$70,2,FALSE),0),0)+IFERROR(IF(VLOOKUP(B197,'출력일보 9일'!$L$10:$M$70,2,FALSE)&gt;0,VLOOKUP(B197,'출력일보 9일'!$L$10:$M$70,2,FALSE),0),0)</f>
        <v>0</v>
      </c>
      <c r="P197" s="63">
        <f>IFERROR(IF(VLOOKUP(B197,'출력일보 10일'!$D$10:$E$70,2,FALSE)&gt;0,VLOOKUP(B197,'출력일보 10일'!$D$10:$E$70,2,FALSE),0),0)+IFERROR(IF(VLOOKUP(B197,'출력일보 10일'!$L$10:$M$70,2,FALSE)&gt;0,VLOOKUP(B197,'출력일보 10일'!$L$10:$M$70,2,FALSE),0),0)</f>
        <v>0</v>
      </c>
      <c r="Q197" s="63">
        <f>IFERROR(IF(VLOOKUP(B197,'출력일보 11일'!$D$10:$E$70,2,FALSE)&gt;0,VLOOKUP(B197,'출력일보 11일'!$D$10:$E$70,2,FALSE),0),0)+IFERROR(IF(VLOOKUP(B197,'출력일보 11일'!$L$10:$M$70,2,FALSE)&gt;0,VLOOKUP(B197,'출력일보 11일'!$L$10:$M$70,2,FALSE),0),0)</f>
        <v>0</v>
      </c>
      <c r="R197" s="63">
        <f>IFERROR(IF(VLOOKUP(B197,'출력일보 12일'!$D$10:$E$70,2,FALSE)&gt;0,VLOOKUP(B197,'출력일보 12일'!$D$10:$E$70,2,FALSE),0),0)+IFERROR(IF(VLOOKUP(B197,'출력일보 12일'!$L$10:$M$70,2,FALSE)&gt;0,VLOOKUP(B197,'출력일보 12일'!$L$10:$M$70,2,FALSE),0),0)</f>
        <v>0</v>
      </c>
      <c r="S197" s="63">
        <f>IFERROR(IF(VLOOKUP(B197,'출력일보 13일'!$D$10:$E$70,2,FALSE)&gt;0,VLOOKUP(B197,'출력일보 13일'!$D$10:$E$70,2,FALSE),0),0)+IFERROR(IF(VLOOKUP(B197,'출력일보 13일'!$L$10:$M$70,2,FALSE)&gt;0,VLOOKUP(B197,'출력일보 13일'!$L$10:$M$70,2,FALSE),0),0)</f>
        <v>0</v>
      </c>
      <c r="T197" s="63">
        <f>IFERROR(IF(VLOOKUP(B197,'출력일보 14일'!$D$10:$E$70,2,FALSE)&gt;0,VLOOKUP(B197,'출력일보 14일'!$D$10:$E$70,2,FALSE),0),0)+IFERROR(IF(VLOOKUP(B197,'출력일보 14일'!$L$10:$M$70,2,FALSE)&gt;0,VLOOKUP(B197,'출력일보 14일'!$L$10:$M$70,2,FALSE),0),0)</f>
        <v>0</v>
      </c>
      <c r="U197" s="63">
        <f>IFERROR(IF(VLOOKUP(B197,'출력일보 15일'!$D$10:$E$70,2,FALSE)&gt;0,VLOOKUP(B197,'출력일보 15일'!$D$10:$E$70,2,FALSE),0),0)+IFERROR(IF(VLOOKUP(B197,'출력일보 15일'!$L$10:$M$70,2,FALSE)&gt;0,VLOOKUP(B197,'출력일보 15일'!$L$10:$M$70,2,FALSE),0),0)</f>
        <v>0</v>
      </c>
      <c r="V197" s="63">
        <f>IFERROR(IF(VLOOKUP(B197,'출력일보 16일'!$D$10:$E$70,2,FALSE)&gt;0,VLOOKUP(B197,'출력일보 16일'!$D$10:$E$70,2,FALSE),0),0)+IFERROR(IF(VLOOKUP(B197,'출력일보 16일'!$L$10:$M$70,2,FALSE)&gt;0,VLOOKUP(B197,'출력일보 16일'!$L$10:$M$70,2,FALSE),0),0)</f>
        <v>0</v>
      </c>
      <c r="W197" s="63">
        <f>IFERROR(IF(VLOOKUP(B197,'출력일보 17일'!$D$10:$E$70,2,FALSE)&gt;0,VLOOKUP(B197,'출력일보 17일'!$D$10:$E$70,2,FALSE),0),0)+IFERROR(IF(VLOOKUP(B197,'출력일보 17일'!$L$10:$M$70,2,FALSE)&gt;0,VLOOKUP(B197,'출력일보 17일'!$L$10:$M$70,2,FALSE),0),0)</f>
        <v>0</v>
      </c>
      <c r="X197" s="63">
        <f>IFERROR(IF(VLOOKUP(B197,'출력일보 18일'!$D$10:$E$70,2,FALSE)&gt;0,VLOOKUP(B197,'출력일보 18일'!$D$10:$E$70,2,FALSE),0),0)+IFERROR(IF(VLOOKUP(B197,'출력일보 18일'!$L$10:$M$70,2,FALSE)&gt;0,VLOOKUP(B197,'출력일보 18일'!$L$10:$M$70,2,FALSE),0),0)</f>
        <v>0</v>
      </c>
      <c r="Y197" s="63">
        <f>IFERROR(IF(VLOOKUP(B197,'출력일보 19일'!$D$10:$E$70,2,FALSE)&gt;0,VLOOKUP(B197,'출력일보 19일'!$D$10:$E$70,2,FALSE),0),0)+IFERROR(IF(VLOOKUP(B197,'출력일보 19일'!$L$10:$M$70,2,FALSE)&gt;0,VLOOKUP(B197,'출력일보 19일'!$L$10:$M$70,2,FALSE),0),0)</f>
        <v>0</v>
      </c>
      <c r="Z197" s="63">
        <f>IFERROR(IF(VLOOKUP(B197,'출력일보 20일'!$D$10:$E$70,2,FALSE)&gt;0,VLOOKUP(B197,'출력일보 20일'!$D$10:$E$70,2,FALSE),0),0)+IFERROR(IF(VLOOKUP(B197,'출력일보 20일'!$L$10:$M$70,2,FALSE)&gt;0,VLOOKUP(B197,'출력일보 20일'!$L$10:$M$70,2,FALSE),0),0)</f>
        <v>0</v>
      </c>
      <c r="AA197" s="63">
        <f>IFERROR(IF(VLOOKUP(B197,'출력일보 21일'!$D$10:$E$70,2,FALSE)&gt;0,VLOOKUP(B197,'출력일보 21일'!$D$10:$E$70,2,FALSE),0),0)+IFERROR(IF(VLOOKUP(B197,'출력일보 21일'!$L$10:$M$70,2,FALSE)&gt;0,VLOOKUP(B197,'출력일보 21일'!$L$10:$M$70,2,FALSE),0),0)</f>
        <v>0</v>
      </c>
      <c r="AB197" s="63">
        <f>IFERROR(IF(VLOOKUP(B197,'출력일보 22일'!$D$10:$E$70,2,FALSE)&gt;0,VLOOKUP(B197,'출력일보 22일'!$D$10:$E$70,2,FALSE),0),0)+IFERROR(IF(VLOOKUP(B197,'출력일보 22일'!$L$10:$M$70,2,FALSE)&gt;0,VLOOKUP(B197,'출력일보 22일'!$L$10:$M$70,2,FALSE),0),0)</f>
        <v>0</v>
      </c>
      <c r="AC197" s="63">
        <f>IFERROR(IF(VLOOKUP(B197,'출력일보 23일'!$D$10:$E$70,2,FALSE)&gt;0,VLOOKUP(B197,'출력일보 23일'!$D$10:$E$70,2,FALSE),0),0)+IFERROR(IF(VLOOKUP(B197,'출력일보 23일'!$L$10:$M$70,2,FALSE)&gt;0,VLOOKUP(B197,'출력일보 23일'!$L$10:$M$70,2,FALSE),0),0)</f>
        <v>0</v>
      </c>
      <c r="AD197" s="63">
        <f>IFERROR(IF(VLOOKUP(B197,'출력일보 24일'!$D$10:$E$70,2,FALSE)&gt;0,VLOOKUP(B197,'출력일보 24일'!$D$10:$E$70,2,FALSE),0),0)+IFERROR(IF(VLOOKUP(B197,'출력일보 24일'!$L$10:$M$70,2,FALSE)&gt;0,VLOOKUP(B197,'출력일보 24일'!$L$10:$M$70,2,FALSE),0),0)</f>
        <v>0</v>
      </c>
      <c r="AE197" s="63">
        <f>IFERROR(IF(VLOOKUP(B197,'출력일보 25일'!$D$10:$E$70,2,FALSE)&gt;0,VLOOKUP(B197,'출력일보 25일'!$D$10:$E$70,2,FALSE),0),0)+IFERROR(IF(VLOOKUP(B197,'출력일보 25일'!$L$10:$M$70,2,FALSE)&gt;0,VLOOKUP(B197,'출력일보 25일'!$L$10:$M$70,2,FALSE),0),0)</f>
        <v>0</v>
      </c>
      <c r="AF197" s="63">
        <f>IFERROR(IF(VLOOKUP(B197,'출력일보 26일'!$D$10:$E$70,2,FALSE)&gt;0,VLOOKUP(B197,'출력일보 26일'!$D$10:$E$70,2,FALSE),0),0)+IFERROR(IF(VLOOKUP(B197,'출력일보 26일'!$L$10:$M$70,2,FALSE)&gt;0,VLOOKUP(B197,'출력일보 26일'!$L$10:$M$70,2,FALSE),0),0)</f>
        <v>0</v>
      </c>
      <c r="AG197" s="63">
        <f>IFERROR(IF(VLOOKUP(B197,'출력일보 27일'!$D$10:$E$70,2,FALSE)&gt;0,VLOOKUP(B197,'출력일보 27일'!$D$10:$E$70,2,FALSE),0),0)+IFERROR(IF(VLOOKUP(B197,'출력일보 27일'!$L$10:$M$70,2,FALSE)&gt;0,VLOOKUP(B197,'출력일보 27일'!$L$10:$M$70,2,FALSE),0),0)</f>
        <v>0</v>
      </c>
      <c r="AH197" s="63">
        <f>IFERROR(IF(VLOOKUP(B197,'출력일보 28일'!$D$10:$E$70,2,FALSE)&gt;0,VLOOKUP(B197,'출력일보 28일'!$D$10:$E$70,2,FALSE),0),0)+IFERROR(IF(VLOOKUP(B197,'출력일보 28일'!$L$10:$M$70,2,FALSE)&gt;0,VLOOKUP(B197,'출력일보 28일'!$L$10:$M$70,2,FALSE),0),0)</f>
        <v>0</v>
      </c>
      <c r="AI197" s="63">
        <f>IFERROR(IF(VLOOKUP(B197,'출력일보 29일'!$D$10:$E$70,2,FALSE)&gt;0,VLOOKUP(B197,'출력일보 29일'!$D$10:$E$70,2,FALSE),0),0)+IFERROR(IF(VLOOKUP(B197,'출력일보 29일'!$L$10:$M$70,2,FALSE)&gt;0,VLOOKUP(B197,'출력일보 29일'!$L$10:$M$70,2,FALSE),0),0)</f>
        <v>0</v>
      </c>
      <c r="AJ197" s="63">
        <f>IFERROR(IF(VLOOKUP(B197,'출력일보 30일'!$D$10:$E$70,2,FALSE)&gt;0,VLOOKUP(B197,'출력일보 30일'!$D$10:$E$70,2,FALSE),0),0)+IFERROR(IF(VLOOKUP(B197,'출력일보 30일'!$L$10:$M$70,2,FALSE)&gt;0,VLOOKUP(B197,'출력일보 30일'!$L$10:$M$70,2,FALSE),0),0)</f>
        <v>0</v>
      </c>
      <c r="AK197" s="64">
        <f>IFERROR(IF(VLOOKUP(B197,'출력일보 31일'!$D$10:$E$70,2,FALSE)&gt;0,VLOOKUP(B197,'출력일보 31일'!$D$10:$E$70,2,FALSE),0),0)+IFERROR(IF(VLOOKUP(B197,'출력일보 31일'!$L$10:$M$70,2,FALSE)&gt;0,VLOOKUP(B197,'출력일보 31일'!$L$10:$M$70,2,FALSE),0),0)</f>
        <v>0</v>
      </c>
      <c r="AL197" s="75">
        <f t="shared" si="46"/>
        <v>0</v>
      </c>
      <c r="AM197" s="76">
        <f t="shared" si="47"/>
        <v>0</v>
      </c>
      <c r="AN197" s="77"/>
      <c r="AO197" s="95">
        <f t="shared" si="40"/>
        <v>0</v>
      </c>
      <c r="AP197" s="96">
        <f t="shared" si="41"/>
        <v>0</v>
      </c>
      <c r="AQ197" s="97">
        <f t="shared" si="42"/>
        <v>0</v>
      </c>
      <c r="AR197" s="97">
        <f t="shared" si="43"/>
        <v>0</v>
      </c>
      <c r="AS197" s="95">
        <f t="shared" si="44"/>
        <v>0</v>
      </c>
      <c r="AT197" s="96">
        <f t="shared" si="45"/>
        <v>0</v>
      </c>
      <c r="AU197" s="89"/>
      <c r="AV197" s="82"/>
      <c r="AW197" s="83"/>
      <c r="AX197" s="83"/>
      <c r="AY197" s="87"/>
    </row>
    <row r="198" spans="1:51" ht="30" customHeight="1">
      <c r="A198" s="147"/>
      <c r="B198" s="143"/>
      <c r="C198" s="143"/>
      <c r="D198" s="143"/>
      <c r="E198" s="143"/>
      <c r="F198" s="144"/>
      <c r="G198" s="62">
        <f>IFERROR(IF(VLOOKUP(B198,'출력일보 1일'!$D$10:$E$70,2,FALSE)&gt;0,VLOOKUP(B198,'출력일보 1일'!$D$10:$E$70,2,FALSE),0),0)+IFERROR(IF(VLOOKUP(B198,'출력일보 1일'!$L$10:$M$70,2,FALSE)&gt;0,VLOOKUP(B198,'출력일보 1일'!$L$10:$M$70,2,FALSE),0),0)</f>
        <v>0</v>
      </c>
      <c r="H198" s="63">
        <f>IFERROR(IF(VLOOKUP(B198,'출력일보 2일'!$D$10:$E$70,2,FALSE)&gt;0,VLOOKUP(B198,'출력일보 2일'!$D$10:$E$70,2,FALSE),0),0)+IFERROR(IF(VLOOKUP(B198,'출력일보 2일'!$L$10:$M$70,2,FALSE)&gt;0,VLOOKUP(B198,'출력일보 2일'!$L$10:$M$70,2,FALSE),0),0)</f>
        <v>0</v>
      </c>
      <c r="I198" s="63">
        <f>IFERROR(IF(VLOOKUP(B198,'출력일보 3일'!$D$10:$E$70,2,FALSE)&gt;0,VLOOKUP(B198,'출력일보 3일'!$D$10:$E$70,2,FALSE),0),0)+IFERROR(IF(VLOOKUP(B198,'출력일보 3일'!$L$10:$M$70,2,FALSE)&gt;0,VLOOKUP(B198,'출력일보 3일'!$L$10:$M$70,2,FALSE),0),0)</f>
        <v>0</v>
      </c>
      <c r="J198" s="63">
        <f>IFERROR(IF(VLOOKUP(B198,'출력일보 4일'!$D$10:$E$70,2,FALSE)&gt;0,VLOOKUP(B198,'출력일보 4일'!$D$10:$E$70,2,FALSE),0),0)+IFERROR(IF(VLOOKUP(B198,'출력일보 4일'!$L$10:$M$70,2,FALSE)&gt;0,VLOOKUP(B198,'출력일보 4일'!$L$10:$M$70,2,FALSE),0),0)</f>
        <v>0</v>
      </c>
      <c r="K198" s="63">
        <f>IFERROR(IF(VLOOKUP(B198,'출력일보 5일'!$D$10:$E$70,2,FALSE)&gt;0,VLOOKUP(B198,'출력일보 5일'!$D$10:$E$70,2,FALSE),0),0)+IFERROR(IF(VLOOKUP(B198,'출력일보 5일'!$L$10:$M$70,2,FALSE)&gt;0,VLOOKUP(B198,'출력일보 5일'!$L$10:$M$70,2,FALSE),0),0)</f>
        <v>0</v>
      </c>
      <c r="L198" s="63">
        <f>IFERROR(IF(VLOOKUP(B198,'출력일보 6일'!$D$10:$E$70,2,FALSE)&gt;0,VLOOKUP(B198,'출력일보 6일'!$D$10:$E$70,2,FALSE),0),0)+IFERROR(IF(VLOOKUP(B198,'출력일보 6일'!$L$10:$M$70,2,FALSE)&gt;0,VLOOKUP(B198,'출력일보 6일'!$L$10:$M$70,2,FALSE),0),0)</f>
        <v>0</v>
      </c>
      <c r="M198" s="63">
        <f>IFERROR(IF(VLOOKUP(B198,'출력일보 7일'!$D$10:$E$70,2,FALSE)&gt;0,VLOOKUP(B198,'출력일보 7일'!$D$10:$E$70,2,FALSE),0),0)+IFERROR(IF(VLOOKUP(B198,'출력일보 7일'!$L$10:$M$70,2,FALSE)&gt;0,VLOOKUP(B198,'출력일보 7일'!$L$10:$M$70,2,FALSE),0),0)</f>
        <v>0</v>
      </c>
      <c r="N198" s="63">
        <f>IFERROR(IF(VLOOKUP(B198,'출력일보 8일'!$D$10:$E$70,2,FALSE)&gt;0,VLOOKUP(B198,'출력일보 8일'!$D$10:$E$70,2,FALSE),0),0)+IFERROR(IF(VLOOKUP(B198,'출력일보 8일'!$L$10:$M$70,2,FALSE)&gt;0,VLOOKUP(B198,'출력일보 8일'!$L$10:$M$70,2,FALSE),0),0)</f>
        <v>0</v>
      </c>
      <c r="O198" s="63">
        <f>IFERROR(IF(VLOOKUP(B198,'출력일보 9일'!$D$10:$E$70,2,FALSE)&gt;0,VLOOKUP(B198,'출력일보 9일'!$D$10:$E$70,2,FALSE),0),0)+IFERROR(IF(VLOOKUP(B198,'출력일보 9일'!$L$10:$M$70,2,FALSE)&gt;0,VLOOKUP(B198,'출력일보 9일'!$L$10:$M$70,2,FALSE),0),0)</f>
        <v>0</v>
      </c>
      <c r="P198" s="63">
        <f>IFERROR(IF(VLOOKUP(B198,'출력일보 10일'!$D$10:$E$70,2,FALSE)&gt;0,VLOOKUP(B198,'출력일보 10일'!$D$10:$E$70,2,FALSE),0),0)+IFERROR(IF(VLOOKUP(B198,'출력일보 10일'!$L$10:$M$70,2,FALSE)&gt;0,VLOOKUP(B198,'출력일보 10일'!$L$10:$M$70,2,FALSE),0),0)</f>
        <v>0</v>
      </c>
      <c r="Q198" s="63">
        <f>IFERROR(IF(VLOOKUP(B198,'출력일보 11일'!$D$10:$E$70,2,FALSE)&gt;0,VLOOKUP(B198,'출력일보 11일'!$D$10:$E$70,2,FALSE),0),0)+IFERROR(IF(VLOOKUP(B198,'출력일보 11일'!$L$10:$M$70,2,FALSE)&gt;0,VLOOKUP(B198,'출력일보 11일'!$L$10:$M$70,2,FALSE),0),0)</f>
        <v>0</v>
      </c>
      <c r="R198" s="63">
        <f>IFERROR(IF(VLOOKUP(B198,'출력일보 12일'!$D$10:$E$70,2,FALSE)&gt;0,VLOOKUP(B198,'출력일보 12일'!$D$10:$E$70,2,FALSE),0),0)+IFERROR(IF(VLOOKUP(B198,'출력일보 12일'!$L$10:$M$70,2,FALSE)&gt;0,VLOOKUP(B198,'출력일보 12일'!$L$10:$M$70,2,FALSE),0),0)</f>
        <v>0</v>
      </c>
      <c r="S198" s="63">
        <f>IFERROR(IF(VLOOKUP(B198,'출력일보 13일'!$D$10:$E$70,2,FALSE)&gt;0,VLOOKUP(B198,'출력일보 13일'!$D$10:$E$70,2,FALSE),0),0)+IFERROR(IF(VLOOKUP(B198,'출력일보 13일'!$L$10:$M$70,2,FALSE)&gt;0,VLOOKUP(B198,'출력일보 13일'!$L$10:$M$70,2,FALSE),0),0)</f>
        <v>0</v>
      </c>
      <c r="T198" s="63">
        <f>IFERROR(IF(VLOOKUP(B198,'출력일보 14일'!$D$10:$E$70,2,FALSE)&gt;0,VLOOKUP(B198,'출력일보 14일'!$D$10:$E$70,2,FALSE),0),0)+IFERROR(IF(VLOOKUP(B198,'출력일보 14일'!$L$10:$M$70,2,FALSE)&gt;0,VLOOKUP(B198,'출력일보 14일'!$L$10:$M$70,2,FALSE),0),0)</f>
        <v>0</v>
      </c>
      <c r="U198" s="63">
        <f>IFERROR(IF(VLOOKUP(B198,'출력일보 15일'!$D$10:$E$70,2,FALSE)&gt;0,VLOOKUP(B198,'출력일보 15일'!$D$10:$E$70,2,FALSE),0),0)+IFERROR(IF(VLOOKUP(B198,'출력일보 15일'!$L$10:$M$70,2,FALSE)&gt;0,VLOOKUP(B198,'출력일보 15일'!$L$10:$M$70,2,FALSE),0),0)</f>
        <v>0</v>
      </c>
      <c r="V198" s="63">
        <f>IFERROR(IF(VLOOKUP(B198,'출력일보 16일'!$D$10:$E$70,2,FALSE)&gt;0,VLOOKUP(B198,'출력일보 16일'!$D$10:$E$70,2,FALSE),0),0)+IFERROR(IF(VLOOKUP(B198,'출력일보 16일'!$L$10:$M$70,2,FALSE)&gt;0,VLOOKUP(B198,'출력일보 16일'!$L$10:$M$70,2,FALSE),0),0)</f>
        <v>0</v>
      </c>
      <c r="W198" s="63">
        <f>IFERROR(IF(VLOOKUP(B198,'출력일보 17일'!$D$10:$E$70,2,FALSE)&gt;0,VLOOKUP(B198,'출력일보 17일'!$D$10:$E$70,2,FALSE),0),0)+IFERROR(IF(VLOOKUP(B198,'출력일보 17일'!$L$10:$M$70,2,FALSE)&gt;0,VLOOKUP(B198,'출력일보 17일'!$L$10:$M$70,2,FALSE),0),0)</f>
        <v>0</v>
      </c>
      <c r="X198" s="63">
        <f>IFERROR(IF(VLOOKUP(B198,'출력일보 18일'!$D$10:$E$70,2,FALSE)&gt;0,VLOOKUP(B198,'출력일보 18일'!$D$10:$E$70,2,FALSE),0),0)+IFERROR(IF(VLOOKUP(B198,'출력일보 18일'!$L$10:$M$70,2,FALSE)&gt;0,VLOOKUP(B198,'출력일보 18일'!$L$10:$M$70,2,FALSE),0),0)</f>
        <v>0</v>
      </c>
      <c r="Y198" s="63">
        <f>IFERROR(IF(VLOOKUP(B198,'출력일보 19일'!$D$10:$E$70,2,FALSE)&gt;0,VLOOKUP(B198,'출력일보 19일'!$D$10:$E$70,2,FALSE),0),0)+IFERROR(IF(VLOOKUP(B198,'출력일보 19일'!$L$10:$M$70,2,FALSE)&gt;0,VLOOKUP(B198,'출력일보 19일'!$L$10:$M$70,2,FALSE),0),0)</f>
        <v>0</v>
      </c>
      <c r="Z198" s="63">
        <f>IFERROR(IF(VLOOKUP(B198,'출력일보 20일'!$D$10:$E$70,2,FALSE)&gt;0,VLOOKUP(B198,'출력일보 20일'!$D$10:$E$70,2,FALSE),0),0)+IFERROR(IF(VLOOKUP(B198,'출력일보 20일'!$L$10:$M$70,2,FALSE)&gt;0,VLOOKUP(B198,'출력일보 20일'!$L$10:$M$70,2,FALSE),0),0)</f>
        <v>0</v>
      </c>
      <c r="AA198" s="63">
        <f>IFERROR(IF(VLOOKUP(B198,'출력일보 21일'!$D$10:$E$70,2,FALSE)&gt;0,VLOOKUP(B198,'출력일보 21일'!$D$10:$E$70,2,FALSE),0),0)+IFERROR(IF(VLOOKUP(B198,'출력일보 21일'!$L$10:$M$70,2,FALSE)&gt;0,VLOOKUP(B198,'출력일보 21일'!$L$10:$M$70,2,FALSE),0),0)</f>
        <v>0</v>
      </c>
      <c r="AB198" s="63">
        <f>IFERROR(IF(VLOOKUP(B198,'출력일보 22일'!$D$10:$E$70,2,FALSE)&gt;0,VLOOKUP(B198,'출력일보 22일'!$D$10:$E$70,2,FALSE),0),0)+IFERROR(IF(VLOOKUP(B198,'출력일보 22일'!$L$10:$M$70,2,FALSE)&gt;0,VLOOKUP(B198,'출력일보 22일'!$L$10:$M$70,2,FALSE),0),0)</f>
        <v>0</v>
      </c>
      <c r="AC198" s="63">
        <f>IFERROR(IF(VLOOKUP(B198,'출력일보 23일'!$D$10:$E$70,2,FALSE)&gt;0,VLOOKUP(B198,'출력일보 23일'!$D$10:$E$70,2,FALSE),0),0)+IFERROR(IF(VLOOKUP(B198,'출력일보 23일'!$L$10:$M$70,2,FALSE)&gt;0,VLOOKUP(B198,'출력일보 23일'!$L$10:$M$70,2,FALSE),0),0)</f>
        <v>0</v>
      </c>
      <c r="AD198" s="63">
        <f>IFERROR(IF(VLOOKUP(B198,'출력일보 24일'!$D$10:$E$70,2,FALSE)&gt;0,VLOOKUP(B198,'출력일보 24일'!$D$10:$E$70,2,FALSE),0),0)+IFERROR(IF(VLOOKUP(B198,'출력일보 24일'!$L$10:$M$70,2,FALSE)&gt;0,VLOOKUP(B198,'출력일보 24일'!$L$10:$M$70,2,FALSE),0),0)</f>
        <v>0</v>
      </c>
      <c r="AE198" s="63">
        <f>IFERROR(IF(VLOOKUP(B198,'출력일보 25일'!$D$10:$E$70,2,FALSE)&gt;0,VLOOKUP(B198,'출력일보 25일'!$D$10:$E$70,2,FALSE),0),0)+IFERROR(IF(VLOOKUP(B198,'출력일보 25일'!$L$10:$M$70,2,FALSE)&gt;0,VLOOKUP(B198,'출력일보 25일'!$L$10:$M$70,2,FALSE),0),0)</f>
        <v>0</v>
      </c>
      <c r="AF198" s="63">
        <f>IFERROR(IF(VLOOKUP(B198,'출력일보 26일'!$D$10:$E$70,2,FALSE)&gt;0,VLOOKUP(B198,'출력일보 26일'!$D$10:$E$70,2,FALSE),0),0)+IFERROR(IF(VLOOKUP(B198,'출력일보 26일'!$L$10:$M$70,2,FALSE)&gt;0,VLOOKUP(B198,'출력일보 26일'!$L$10:$M$70,2,FALSE),0),0)</f>
        <v>0</v>
      </c>
      <c r="AG198" s="63">
        <f>IFERROR(IF(VLOOKUP(B198,'출력일보 27일'!$D$10:$E$70,2,FALSE)&gt;0,VLOOKUP(B198,'출력일보 27일'!$D$10:$E$70,2,FALSE),0),0)+IFERROR(IF(VLOOKUP(B198,'출력일보 27일'!$L$10:$M$70,2,FALSE)&gt;0,VLOOKUP(B198,'출력일보 27일'!$L$10:$M$70,2,FALSE),0),0)</f>
        <v>0</v>
      </c>
      <c r="AH198" s="63">
        <f>IFERROR(IF(VLOOKUP(B198,'출력일보 28일'!$D$10:$E$70,2,FALSE)&gt;0,VLOOKUP(B198,'출력일보 28일'!$D$10:$E$70,2,FALSE),0),0)+IFERROR(IF(VLOOKUP(B198,'출력일보 28일'!$L$10:$M$70,2,FALSE)&gt;0,VLOOKUP(B198,'출력일보 28일'!$L$10:$M$70,2,FALSE),0),0)</f>
        <v>0</v>
      </c>
      <c r="AI198" s="63">
        <f>IFERROR(IF(VLOOKUP(B198,'출력일보 29일'!$D$10:$E$70,2,FALSE)&gt;0,VLOOKUP(B198,'출력일보 29일'!$D$10:$E$70,2,FALSE),0),0)+IFERROR(IF(VLOOKUP(B198,'출력일보 29일'!$L$10:$M$70,2,FALSE)&gt;0,VLOOKUP(B198,'출력일보 29일'!$L$10:$M$70,2,FALSE),0),0)</f>
        <v>0</v>
      </c>
      <c r="AJ198" s="63">
        <f>IFERROR(IF(VLOOKUP(B198,'출력일보 30일'!$D$10:$E$70,2,FALSE)&gt;0,VLOOKUP(B198,'출력일보 30일'!$D$10:$E$70,2,FALSE),0),0)+IFERROR(IF(VLOOKUP(B198,'출력일보 30일'!$L$10:$M$70,2,FALSE)&gt;0,VLOOKUP(B198,'출력일보 30일'!$L$10:$M$70,2,FALSE),0),0)</f>
        <v>0</v>
      </c>
      <c r="AK198" s="64">
        <f>IFERROR(IF(VLOOKUP(B198,'출력일보 31일'!$D$10:$E$70,2,FALSE)&gt;0,VLOOKUP(B198,'출력일보 31일'!$D$10:$E$70,2,FALSE),0),0)+IFERROR(IF(VLOOKUP(B198,'출력일보 31일'!$L$10:$M$70,2,FALSE)&gt;0,VLOOKUP(B198,'출력일보 31일'!$L$10:$M$70,2,FALSE),0),0)</f>
        <v>0</v>
      </c>
      <c r="AL198" s="75">
        <f t="shared" si="46"/>
        <v>0</v>
      </c>
      <c r="AM198" s="76">
        <f t="shared" si="47"/>
        <v>0</v>
      </c>
      <c r="AN198" s="77"/>
      <c r="AO198" s="95">
        <f t="shared" si="40"/>
        <v>0</v>
      </c>
      <c r="AP198" s="96">
        <f t="shared" si="41"/>
        <v>0</v>
      </c>
      <c r="AQ198" s="97">
        <f t="shared" si="42"/>
        <v>0</v>
      </c>
      <c r="AR198" s="97">
        <f t="shared" si="43"/>
        <v>0</v>
      </c>
      <c r="AS198" s="95">
        <f t="shared" si="44"/>
        <v>0</v>
      </c>
      <c r="AT198" s="96">
        <f t="shared" si="45"/>
        <v>0</v>
      </c>
      <c r="AU198" s="89"/>
      <c r="AV198" s="82"/>
      <c r="AW198" s="83"/>
      <c r="AX198" s="83"/>
      <c r="AY198" s="87"/>
    </row>
    <row r="199" spans="1:51" ht="30" customHeight="1">
      <c r="A199" s="147"/>
      <c r="B199" s="143"/>
      <c r="C199" s="143"/>
      <c r="D199" s="143"/>
      <c r="E199" s="143"/>
      <c r="F199" s="144"/>
      <c r="G199" s="62">
        <f>IFERROR(IF(VLOOKUP(B199,'출력일보 1일'!$D$10:$E$70,2,FALSE)&gt;0,VLOOKUP(B199,'출력일보 1일'!$D$10:$E$70,2,FALSE),0),0)+IFERROR(IF(VLOOKUP(B199,'출력일보 1일'!$L$10:$M$70,2,FALSE)&gt;0,VLOOKUP(B199,'출력일보 1일'!$L$10:$M$70,2,FALSE),0),0)</f>
        <v>0</v>
      </c>
      <c r="H199" s="63">
        <f>IFERROR(IF(VLOOKUP(B199,'출력일보 2일'!$D$10:$E$70,2,FALSE)&gt;0,VLOOKUP(B199,'출력일보 2일'!$D$10:$E$70,2,FALSE),0),0)+IFERROR(IF(VLOOKUP(B199,'출력일보 2일'!$L$10:$M$70,2,FALSE)&gt;0,VLOOKUP(B199,'출력일보 2일'!$L$10:$M$70,2,FALSE),0),0)</f>
        <v>0</v>
      </c>
      <c r="I199" s="63">
        <f>IFERROR(IF(VLOOKUP(B199,'출력일보 3일'!$D$10:$E$70,2,FALSE)&gt;0,VLOOKUP(B199,'출력일보 3일'!$D$10:$E$70,2,FALSE),0),0)+IFERROR(IF(VLOOKUP(B199,'출력일보 3일'!$L$10:$M$70,2,FALSE)&gt;0,VLOOKUP(B199,'출력일보 3일'!$L$10:$M$70,2,FALSE),0),0)</f>
        <v>0</v>
      </c>
      <c r="J199" s="63">
        <f>IFERROR(IF(VLOOKUP(B199,'출력일보 4일'!$D$10:$E$70,2,FALSE)&gt;0,VLOOKUP(B199,'출력일보 4일'!$D$10:$E$70,2,FALSE),0),0)+IFERROR(IF(VLOOKUP(B199,'출력일보 4일'!$L$10:$M$70,2,FALSE)&gt;0,VLOOKUP(B199,'출력일보 4일'!$L$10:$M$70,2,FALSE),0),0)</f>
        <v>0</v>
      </c>
      <c r="K199" s="63">
        <f>IFERROR(IF(VLOOKUP(B199,'출력일보 5일'!$D$10:$E$70,2,FALSE)&gt;0,VLOOKUP(B199,'출력일보 5일'!$D$10:$E$70,2,FALSE),0),0)+IFERROR(IF(VLOOKUP(B199,'출력일보 5일'!$L$10:$M$70,2,FALSE)&gt;0,VLOOKUP(B199,'출력일보 5일'!$L$10:$M$70,2,FALSE),0),0)</f>
        <v>0</v>
      </c>
      <c r="L199" s="63">
        <f>IFERROR(IF(VLOOKUP(B199,'출력일보 6일'!$D$10:$E$70,2,FALSE)&gt;0,VLOOKUP(B199,'출력일보 6일'!$D$10:$E$70,2,FALSE),0),0)+IFERROR(IF(VLOOKUP(B199,'출력일보 6일'!$L$10:$M$70,2,FALSE)&gt;0,VLOOKUP(B199,'출력일보 6일'!$L$10:$M$70,2,FALSE),0),0)</f>
        <v>0</v>
      </c>
      <c r="M199" s="63">
        <f>IFERROR(IF(VLOOKUP(B199,'출력일보 7일'!$D$10:$E$70,2,FALSE)&gt;0,VLOOKUP(B199,'출력일보 7일'!$D$10:$E$70,2,FALSE),0),0)+IFERROR(IF(VLOOKUP(B199,'출력일보 7일'!$L$10:$M$70,2,FALSE)&gt;0,VLOOKUP(B199,'출력일보 7일'!$L$10:$M$70,2,FALSE),0),0)</f>
        <v>0</v>
      </c>
      <c r="N199" s="63">
        <f>IFERROR(IF(VLOOKUP(B199,'출력일보 8일'!$D$10:$E$70,2,FALSE)&gt;0,VLOOKUP(B199,'출력일보 8일'!$D$10:$E$70,2,FALSE),0),0)+IFERROR(IF(VLOOKUP(B199,'출력일보 8일'!$L$10:$M$70,2,FALSE)&gt;0,VLOOKUP(B199,'출력일보 8일'!$L$10:$M$70,2,FALSE),0),0)</f>
        <v>0</v>
      </c>
      <c r="O199" s="63">
        <f>IFERROR(IF(VLOOKUP(B199,'출력일보 9일'!$D$10:$E$70,2,FALSE)&gt;0,VLOOKUP(B199,'출력일보 9일'!$D$10:$E$70,2,FALSE),0),0)+IFERROR(IF(VLOOKUP(B199,'출력일보 9일'!$L$10:$M$70,2,FALSE)&gt;0,VLOOKUP(B199,'출력일보 9일'!$L$10:$M$70,2,FALSE),0),0)</f>
        <v>0</v>
      </c>
      <c r="P199" s="63">
        <f>IFERROR(IF(VLOOKUP(B199,'출력일보 10일'!$D$10:$E$70,2,FALSE)&gt;0,VLOOKUP(B199,'출력일보 10일'!$D$10:$E$70,2,FALSE),0),0)+IFERROR(IF(VLOOKUP(B199,'출력일보 10일'!$L$10:$M$70,2,FALSE)&gt;0,VLOOKUP(B199,'출력일보 10일'!$L$10:$M$70,2,FALSE),0),0)</f>
        <v>0</v>
      </c>
      <c r="Q199" s="63">
        <f>IFERROR(IF(VLOOKUP(B199,'출력일보 11일'!$D$10:$E$70,2,FALSE)&gt;0,VLOOKUP(B199,'출력일보 11일'!$D$10:$E$70,2,FALSE),0),0)+IFERROR(IF(VLOOKUP(B199,'출력일보 11일'!$L$10:$M$70,2,FALSE)&gt;0,VLOOKUP(B199,'출력일보 11일'!$L$10:$M$70,2,FALSE),0),0)</f>
        <v>0</v>
      </c>
      <c r="R199" s="63">
        <f>IFERROR(IF(VLOOKUP(B199,'출력일보 12일'!$D$10:$E$70,2,FALSE)&gt;0,VLOOKUP(B199,'출력일보 12일'!$D$10:$E$70,2,FALSE),0),0)+IFERROR(IF(VLOOKUP(B199,'출력일보 12일'!$L$10:$M$70,2,FALSE)&gt;0,VLOOKUP(B199,'출력일보 12일'!$L$10:$M$70,2,FALSE),0),0)</f>
        <v>0</v>
      </c>
      <c r="S199" s="63">
        <f>IFERROR(IF(VLOOKUP(B199,'출력일보 13일'!$D$10:$E$70,2,FALSE)&gt;0,VLOOKUP(B199,'출력일보 13일'!$D$10:$E$70,2,FALSE),0),0)+IFERROR(IF(VLOOKUP(B199,'출력일보 13일'!$L$10:$M$70,2,FALSE)&gt;0,VLOOKUP(B199,'출력일보 13일'!$L$10:$M$70,2,FALSE),0),0)</f>
        <v>0</v>
      </c>
      <c r="T199" s="63">
        <f>IFERROR(IF(VLOOKUP(B199,'출력일보 14일'!$D$10:$E$70,2,FALSE)&gt;0,VLOOKUP(B199,'출력일보 14일'!$D$10:$E$70,2,FALSE),0),0)+IFERROR(IF(VLOOKUP(B199,'출력일보 14일'!$L$10:$M$70,2,FALSE)&gt;0,VLOOKUP(B199,'출력일보 14일'!$L$10:$M$70,2,FALSE),0),0)</f>
        <v>0</v>
      </c>
      <c r="U199" s="63">
        <f>IFERROR(IF(VLOOKUP(B199,'출력일보 15일'!$D$10:$E$70,2,FALSE)&gt;0,VLOOKUP(B199,'출력일보 15일'!$D$10:$E$70,2,FALSE),0),0)+IFERROR(IF(VLOOKUP(B199,'출력일보 15일'!$L$10:$M$70,2,FALSE)&gt;0,VLOOKUP(B199,'출력일보 15일'!$L$10:$M$70,2,FALSE),0),0)</f>
        <v>0</v>
      </c>
      <c r="V199" s="63">
        <f>IFERROR(IF(VLOOKUP(B199,'출력일보 16일'!$D$10:$E$70,2,FALSE)&gt;0,VLOOKUP(B199,'출력일보 16일'!$D$10:$E$70,2,FALSE),0),0)+IFERROR(IF(VLOOKUP(B199,'출력일보 16일'!$L$10:$M$70,2,FALSE)&gt;0,VLOOKUP(B199,'출력일보 16일'!$L$10:$M$70,2,FALSE),0),0)</f>
        <v>0</v>
      </c>
      <c r="W199" s="63">
        <f>IFERROR(IF(VLOOKUP(B199,'출력일보 17일'!$D$10:$E$70,2,FALSE)&gt;0,VLOOKUP(B199,'출력일보 17일'!$D$10:$E$70,2,FALSE),0),0)+IFERROR(IF(VLOOKUP(B199,'출력일보 17일'!$L$10:$M$70,2,FALSE)&gt;0,VLOOKUP(B199,'출력일보 17일'!$L$10:$M$70,2,FALSE),0),0)</f>
        <v>0</v>
      </c>
      <c r="X199" s="63">
        <f>IFERROR(IF(VLOOKUP(B199,'출력일보 18일'!$D$10:$E$70,2,FALSE)&gt;0,VLOOKUP(B199,'출력일보 18일'!$D$10:$E$70,2,FALSE),0),0)+IFERROR(IF(VLOOKUP(B199,'출력일보 18일'!$L$10:$M$70,2,FALSE)&gt;0,VLOOKUP(B199,'출력일보 18일'!$L$10:$M$70,2,FALSE),0),0)</f>
        <v>0</v>
      </c>
      <c r="Y199" s="63">
        <f>IFERROR(IF(VLOOKUP(B199,'출력일보 19일'!$D$10:$E$70,2,FALSE)&gt;0,VLOOKUP(B199,'출력일보 19일'!$D$10:$E$70,2,FALSE),0),0)+IFERROR(IF(VLOOKUP(B199,'출력일보 19일'!$L$10:$M$70,2,FALSE)&gt;0,VLOOKUP(B199,'출력일보 19일'!$L$10:$M$70,2,FALSE),0),0)</f>
        <v>0</v>
      </c>
      <c r="Z199" s="63">
        <f>IFERROR(IF(VLOOKUP(B199,'출력일보 20일'!$D$10:$E$70,2,FALSE)&gt;0,VLOOKUP(B199,'출력일보 20일'!$D$10:$E$70,2,FALSE),0),0)+IFERROR(IF(VLOOKUP(B199,'출력일보 20일'!$L$10:$M$70,2,FALSE)&gt;0,VLOOKUP(B199,'출력일보 20일'!$L$10:$M$70,2,FALSE),0),0)</f>
        <v>0</v>
      </c>
      <c r="AA199" s="63">
        <f>IFERROR(IF(VLOOKUP(B199,'출력일보 21일'!$D$10:$E$70,2,FALSE)&gt;0,VLOOKUP(B199,'출력일보 21일'!$D$10:$E$70,2,FALSE),0),0)+IFERROR(IF(VLOOKUP(B199,'출력일보 21일'!$L$10:$M$70,2,FALSE)&gt;0,VLOOKUP(B199,'출력일보 21일'!$L$10:$M$70,2,FALSE),0),0)</f>
        <v>0</v>
      </c>
      <c r="AB199" s="63">
        <f>IFERROR(IF(VLOOKUP(B199,'출력일보 22일'!$D$10:$E$70,2,FALSE)&gt;0,VLOOKUP(B199,'출력일보 22일'!$D$10:$E$70,2,FALSE),0),0)+IFERROR(IF(VLOOKUP(B199,'출력일보 22일'!$L$10:$M$70,2,FALSE)&gt;0,VLOOKUP(B199,'출력일보 22일'!$L$10:$M$70,2,FALSE),0),0)</f>
        <v>0</v>
      </c>
      <c r="AC199" s="63">
        <f>IFERROR(IF(VLOOKUP(B199,'출력일보 23일'!$D$10:$E$70,2,FALSE)&gt;0,VLOOKUP(B199,'출력일보 23일'!$D$10:$E$70,2,FALSE),0),0)+IFERROR(IF(VLOOKUP(B199,'출력일보 23일'!$L$10:$M$70,2,FALSE)&gt;0,VLOOKUP(B199,'출력일보 23일'!$L$10:$M$70,2,FALSE),0),0)</f>
        <v>0</v>
      </c>
      <c r="AD199" s="63">
        <f>IFERROR(IF(VLOOKUP(B199,'출력일보 24일'!$D$10:$E$70,2,FALSE)&gt;0,VLOOKUP(B199,'출력일보 24일'!$D$10:$E$70,2,FALSE),0),0)+IFERROR(IF(VLOOKUP(B199,'출력일보 24일'!$L$10:$M$70,2,FALSE)&gt;0,VLOOKUP(B199,'출력일보 24일'!$L$10:$M$70,2,FALSE),0),0)</f>
        <v>0</v>
      </c>
      <c r="AE199" s="63">
        <f>IFERROR(IF(VLOOKUP(B199,'출력일보 25일'!$D$10:$E$70,2,FALSE)&gt;0,VLOOKUP(B199,'출력일보 25일'!$D$10:$E$70,2,FALSE),0),0)+IFERROR(IF(VLOOKUP(B199,'출력일보 25일'!$L$10:$M$70,2,FALSE)&gt;0,VLOOKUP(B199,'출력일보 25일'!$L$10:$M$70,2,FALSE),0),0)</f>
        <v>0</v>
      </c>
      <c r="AF199" s="63">
        <f>IFERROR(IF(VLOOKUP(B199,'출력일보 26일'!$D$10:$E$70,2,FALSE)&gt;0,VLOOKUP(B199,'출력일보 26일'!$D$10:$E$70,2,FALSE),0),0)+IFERROR(IF(VLOOKUP(B199,'출력일보 26일'!$L$10:$M$70,2,FALSE)&gt;0,VLOOKUP(B199,'출력일보 26일'!$L$10:$M$70,2,FALSE),0),0)</f>
        <v>0</v>
      </c>
      <c r="AG199" s="63">
        <f>IFERROR(IF(VLOOKUP(B199,'출력일보 27일'!$D$10:$E$70,2,FALSE)&gt;0,VLOOKUP(B199,'출력일보 27일'!$D$10:$E$70,2,FALSE),0),0)+IFERROR(IF(VLOOKUP(B199,'출력일보 27일'!$L$10:$M$70,2,FALSE)&gt;0,VLOOKUP(B199,'출력일보 27일'!$L$10:$M$70,2,FALSE),0),0)</f>
        <v>0</v>
      </c>
      <c r="AH199" s="63">
        <f>IFERROR(IF(VLOOKUP(B199,'출력일보 28일'!$D$10:$E$70,2,FALSE)&gt;0,VLOOKUP(B199,'출력일보 28일'!$D$10:$E$70,2,FALSE),0),0)+IFERROR(IF(VLOOKUP(B199,'출력일보 28일'!$L$10:$M$70,2,FALSE)&gt;0,VLOOKUP(B199,'출력일보 28일'!$L$10:$M$70,2,FALSE),0),0)</f>
        <v>0</v>
      </c>
      <c r="AI199" s="63">
        <f>IFERROR(IF(VLOOKUP(B199,'출력일보 29일'!$D$10:$E$70,2,FALSE)&gt;0,VLOOKUP(B199,'출력일보 29일'!$D$10:$E$70,2,FALSE),0),0)+IFERROR(IF(VLOOKUP(B199,'출력일보 29일'!$L$10:$M$70,2,FALSE)&gt;0,VLOOKUP(B199,'출력일보 29일'!$L$10:$M$70,2,FALSE),0),0)</f>
        <v>0</v>
      </c>
      <c r="AJ199" s="63">
        <f>IFERROR(IF(VLOOKUP(B199,'출력일보 30일'!$D$10:$E$70,2,FALSE)&gt;0,VLOOKUP(B199,'출력일보 30일'!$D$10:$E$70,2,FALSE),0),0)+IFERROR(IF(VLOOKUP(B199,'출력일보 30일'!$L$10:$M$70,2,FALSE)&gt;0,VLOOKUP(B199,'출력일보 30일'!$L$10:$M$70,2,FALSE),0),0)</f>
        <v>0</v>
      </c>
      <c r="AK199" s="64">
        <f>IFERROR(IF(VLOOKUP(B199,'출력일보 31일'!$D$10:$E$70,2,FALSE)&gt;0,VLOOKUP(B199,'출력일보 31일'!$D$10:$E$70,2,FALSE),0),0)+IFERROR(IF(VLOOKUP(B199,'출력일보 31일'!$L$10:$M$70,2,FALSE)&gt;0,VLOOKUP(B199,'출력일보 31일'!$L$10:$M$70,2,FALSE),0),0)</f>
        <v>0</v>
      </c>
      <c r="AL199" s="75">
        <f t="shared" ref="AL199:AL206" si="48">COUNTIF(G199:AK199,"&gt;0")</f>
        <v>0</v>
      </c>
      <c r="AM199" s="76">
        <f t="shared" ref="AM199:AM206" si="49">SUM(G199:AK199)</f>
        <v>0</v>
      </c>
      <c r="AN199" s="77"/>
      <c r="AO199" s="95">
        <f t="shared" ref="AO199:AO206" si="50">AN199*AM199</f>
        <v>0</v>
      </c>
      <c r="AP199" s="96">
        <f t="shared" ref="AP199:AP206" si="51">(AN199-150000)*COUNTIF(G199:AK199,"&gt;=1")*2.7%</f>
        <v>0</v>
      </c>
      <c r="AQ199" s="97">
        <f t="shared" ref="AQ199:AQ206" si="52">ROUND(AP199*10%,-1)</f>
        <v>0</v>
      </c>
      <c r="AR199" s="97">
        <f t="shared" ref="AR199:AR206" si="53">AO199*0.65%</f>
        <v>0</v>
      </c>
      <c r="AS199" s="95">
        <f t="shared" ref="AS199:AS206" si="54">SUM(AP199:AR199)</f>
        <v>0</v>
      </c>
      <c r="AT199" s="96">
        <f t="shared" ref="AT199:AT206" si="55">AO199-AS199</f>
        <v>0</v>
      </c>
      <c r="AU199" s="89"/>
      <c r="AV199" s="82"/>
      <c r="AW199" s="83"/>
      <c r="AX199" s="83"/>
      <c r="AY199" s="87"/>
    </row>
    <row r="200" spans="1:51" ht="30" customHeight="1">
      <c r="A200" s="147"/>
      <c r="B200" s="143"/>
      <c r="C200" s="143"/>
      <c r="D200" s="143"/>
      <c r="E200" s="143"/>
      <c r="F200" s="144"/>
      <c r="G200" s="62">
        <f>IFERROR(IF(VLOOKUP(B200,'출력일보 1일'!$D$10:$E$70,2,FALSE)&gt;0,VLOOKUP(B200,'출력일보 1일'!$D$10:$E$70,2,FALSE),0),0)+IFERROR(IF(VLOOKUP(B200,'출력일보 1일'!$L$10:$M$70,2,FALSE)&gt;0,VLOOKUP(B200,'출력일보 1일'!$L$10:$M$70,2,FALSE),0),0)</f>
        <v>0</v>
      </c>
      <c r="H200" s="63">
        <f>IFERROR(IF(VLOOKUP(B200,'출력일보 2일'!$D$10:$E$70,2,FALSE)&gt;0,VLOOKUP(B200,'출력일보 2일'!$D$10:$E$70,2,FALSE),0),0)+IFERROR(IF(VLOOKUP(B200,'출력일보 2일'!$L$10:$M$70,2,FALSE)&gt;0,VLOOKUP(B200,'출력일보 2일'!$L$10:$M$70,2,FALSE),0),0)</f>
        <v>0</v>
      </c>
      <c r="I200" s="63">
        <f>IFERROR(IF(VLOOKUP(B200,'출력일보 3일'!$D$10:$E$70,2,FALSE)&gt;0,VLOOKUP(B200,'출력일보 3일'!$D$10:$E$70,2,FALSE),0),0)+IFERROR(IF(VLOOKUP(B200,'출력일보 3일'!$L$10:$M$70,2,FALSE)&gt;0,VLOOKUP(B200,'출력일보 3일'!$L$10:$M$70,2,FALSE),0),0)</f>
        <v>0</v>
      </c>
      <c r="J200" s="63">
        <f>IFERROR(IF(VLOOKUP(B200,'출력일보 4일'!$D$10:$E$70,2,FALSE)&gt;0,VLOOKUP(B200,'출력일보 4일'!$D$10:$E$70,2,FALSE),0),0)+IFERROR(IF(VLOOKUP(B200,'출력일보 4일'!$L$10:$M$70,2,FALSE)&gt;0,VLOOKUP(B200,'출력일보 4일'!$L$10:$M$70,2,FALSE),0),0)</f>
        <v>0</v>
      </c>
      <c r="K200" s="63">
        <f>IFERROR(IF(VLOOKUP(B200,'출력일보 5일'!$D$10:$E$70,2,FALSE)&gt;0,VLOOKUP(B200,'출력일보 5일'!$D$10:$E$70,2,FALSE),0),0)+IFERROR(IF(VLOOKUP(B200,'출력일보 5일'!$L$10:$M$70,2,FALSE)&gt;0,VLOOKUP(B200,'출력일보 5일'!$L$10:$M$70,2,FALSE),0),0)</f>
        <v>0</v>
      </c>
      <c r="L200" s="63">
        <f>IFERROR(IF(VLOOKUP(B200,'출력일보 6일'!$D$10:$E$70,2,FALSE)&gt;0,VLOOKUP(B200,'출력일보 6일'!$D$10:$E$70,2,FALSE),0),0)+IFERROR(IF(VLOOKUP(B200,'출력일보 6일'!$L$10:$M$70,2,FALSE)&gt;0,VLOOKUP(B200,'출력일보 6일'!$L$10:$M$70,2,FALSE),0),0)</f>
        <v>0</v>
      </c>
      <c r="M200" s="63">
        <f>IFERROR(IF(VLOOKUP(B200,'출력일보 7일'!$D$10:$E$70,2,FALSE)&gt;0,VLOOKUP(B200,'출력일보 7일'!$D$10:$E$70,2,FALSE),0),0)+IFERROR(IF(VLOOKUP(B200,'출력일보 7일'!$L$10:$M$70,2,FALSE)&gt;0,VLOOKUP(B200,'출력일보 7일'!$L$10:$M$70,2,FALSE),0),0)</f>
        <v>0</v>
      </c>
      <c r="N200" s="63">
        <f>IFERROR(IF(VLOOKUP(B200,'출력일보 8일'!$D$10:$E$70,2,FALSE)&gt;0,VLOOKUP(B200,'출력일보 8일'!$D$10:$E$70,2,FALSE),0),0)+IFERROR(IF(VLOOKUP(B200,'출력일보 8일'!$L$10:$M$70,2,FALSE)&gt;0,VLOOKUP(B200,'출력일보 8일'!$L$10:$M$70,2,FALSE),0),0)</f>
        <v>0</v>
      </c>
      <c r="O200" s="63">
        <f>IFERROR(IF(VLOOKUP(B200,'출력일보 9일'!$D$10:$E$70,2,FALSE)&gt;0,VLOOKUP(B200,'출력일보 9일'!$D$10:$E$70,2,FALSE),0),0)+IFERROR(IF(VLOOKUP(B200,'출력일보 9일'!$L$10:$M$70,2,FALSE)&gt;0,VLOOKUP(B200,'출력일보 9일'!$L$10:$M$70,2,FALSE),0),0)</f>
        <v>0</v>
      </c>
      <c r="P200" s="63">
        <f>IFERROR(IF(VLOOKUP(B200,'출력일보 10일'!$D$10:$E$70,2,FALSE)&gt;0,VLOOKUP(B200,'출력일보 10일'!$D$10:$E$70,2,FALSE),0),0)+IFERROR(IF(VLOOKUP(B200,'출력일보 10일'!$L$10:$M$70,2,FALSE)&gt;0,VLOOKUP(B200,'출력일보 10일'!$L$10:$M$70,2,FALSE),0),0)</f>
        <v>0</v>
      </c>
      <c r="Q200" s="63">
        <f>IFERROR(IF(VLOOKUP(B200,'출력일보 11일'!$D$10:$E$70,2,FALSE)&gt;0,VLOOKUP(B200,'출력일보 11일'!$D$10:$E$70,2,FALSE),0),0)+IFERROR(IF(VLOOKUP(B200,'출력일보 11일'!$L$10:$M$70,2,FALSE)&gt;0,VLOOKUP(B200,'출력일보 11일'!$L$10:$M$70,2,FALSE),0),0)</f>
        <v>0</v>
      </c>
      <c r="R200" s="63">
        <f>IFERROR(IF(VLOOKUP(B200,'출력일보 12일'!$D$10:$E$70,2,FALSE)&gt;0,VLOOKUP(B200,'출력일보 12일'!$D$10:$E$70,2,FALSE),0),0)+IFERROR(IF(VLOOKUP(B200,'출력일보 12일'!$L$10:$M$70,2,FALSE)&gt;0,VLOOKUP(B200,'출력일보 12일'!$L$10:$M$70,2,FALSE),0),0)</f>
        <v>0</v>
      </c>
      <c r="S200" s="63">
        <f>IFERROR(IF(VLOOKUP(B200,'출력일보 13일'!$D$10:$E$70,2,FALSE)&gt;0,VLOOKUP(B200,'출력일보 13일'!$D$10:$E$70,2,FALSE),0),0)+IFERROR(IF(VLOOKUP(B200,'출력일보 13일'!$L$10:$M$70,2,FALSE)&gt;0,VLOOKUP(B200,'출력일보 13일'!$L$10:$M$70,2,FALSE),0),0)</f>
        <v>0</v>
      </c>
      <c r="T200" s="63">
        <f>IFERROR(IF(VLOOKUP(B200,'출력일보 14일'!$D$10:$E$70,2,FALSE)&gt;0,VLOOKUP(B200,'출력일보 14일'!$D$10:$E$70,2,FALSE),0),0)+IFERROR(IF(VLOOKUP(B200,'출력일보 14일'!$L$10:$M$70,2,FALSE)&gt;0,VLOOKUP(B200,'출력일보 14일'!$L$10:$M$70,2,FALSE),0),0)</f>
        <v>0</v>
      </c>
      <c r="U200" s="63">
        <f>IFERROR(IF(VLOOKUP(B200,'출력일보 15일'!$D$10:$E$70,2,FALSE)&gt;0,VLOOKUP(B200,'출력일보 15일'!$D$10:$E$70,2,FALSE),0),0)+IFERROR(IF(VLOOKUP(B200,'출력일보 15일'!$L$10:$M$70,2,FALSE)&gt;0,VLOOKUP(B200,'출력일보 15일'!$L$10:$M$70,2,FALSE),0),0)</f>
        <v>0</v>
      </c>
      <c r="V200" s="63">
        <f>IFERROR(IF(VLOOKUP(B200,'출력일보 16일'!$D$10:$E$70,2,FALSE)&gt;0,VLOOKUP(B200,'출력일보 16일'!$D$10:$E$70,2,FALSE),0),0)+IFERROR(IF(VLOOKUP(B200,'출력일보 16일'!$L$10:$M$70,2,FALSE)&gt;0,VLOOKUP(B200,'출력일보 16일'!$L$10:$M$70,2,FALSE),0),0)</f>
        <v>0</v>
      </c>
      <c r="W200" s="63">
        <f>IFERROR(IF(VLOOKUP(B200,'출력일보 17일'!$D$10:$E$70,2,FALSE)&gt;0,VLOOKUP(B200,'출력일보 17일'!$D$10:$E$70,2,FALSE),0),0)+IFERROR(IF(VLOOKUP(B200,'출력일보 17일'!$L$10:$M$70,2,FALSE)&gt;0,VLOOKUP(B200,'출력일보 17일'!$L$10:$M$70,2,FALSE),0),0)</f>
        <v>0</v>
      </c>
      <c r="X200" s="63">
        <f>IFERROR(IF(VLOOKUP(B200,'출력일보 18일'!$D$10:$E$70,2,FALSE)&gt;0,VLOOKUP(B200,'출력일보 18일'!$D$10:$E$70,2,FALSE),0),0)+IFERROR(IF(VLOOKUP(B200,'출력일보 18일'!$L$10:$M$70,2,FALSE)&gt;0,VLOOKUP(B200,'출력일보 18일'!$L$10:$M$70,2,FALSE),0),0)</f>
        <v>0</v>
      </c>
      <c r="Y200" s="63">
        <f>IFERROR(IF(VLOOKUP(B200,'출력일보 19일'!$D$10:$E$70,2,FALSE)&gt;0,VLOOKUP(B200,'출력일보 19일'!$D$10:$E$70,2,FALSE),0),0)+IFERROR(IF(VLOOKUP(B200,'출력일보 19일'!$L$10:$M$70,2,FALSE)&gt;0,VLOOKUP(B200,'출력일보 19일'!$L$10:$M$70,2,FALSE),0),0)</f>
        <v>0</v>
      </c>
      <c r="Z200" s="63">
        <f>IFERROR(IF(VLOOKUP(B200,'출력일보 20일'!$D$10:$E$70,2,FALSE)&gt;0,VLOOKUP(B200,'출력일보 20일'!$D$10:$E$70,2,FALSE),0),0)+IFERROR(IF(VLOOKUP(B200,'출력일보 20일'!$L$10:$M$70,2,FALSE)&gt;0,VLOOKUP(B200,'출력일보 20일'!$L$10:$M$70,2,FALSE),0),0)</f>
        <v>0</v>
      </c>
      <c r="AA200" s="63">
        <f>IFERROR(IF(VLOOKUP(B200,'출력일보 21일'!$D$10:$E$70,2,FALSE)&gt;0,VLOOKUP(B200,'출력일보 21일'!$D$10:$E$70,2,FALSE),0),0)+IFERROR(IF(VLOOKUP(B200,'출력일보 21일'!$L$10:$M$70,2,FALSE)&gt;0,VLOOKUP(B200,'출력일보 21일'!$L$10:$M$70,2,FALSE),0),0)</f>
        <v>0</v>
      </c>
      <c r="AB200" s="63">
        <f>IFERROR(IF(VLOOKUP(B200,'출력일보 22일'!$D$10:$E$70,2,FALSE)&gt;0,VLOOKUP(B200,'출력일보 22일'!$D$10:$E$70,2,FALSE),0),0)+IFERROR(IF(VLOOKUP(B200,'출력일보 22일'!$L$10:$M$70,2,FALSE)&gt;0,VLOOKUP(B200,'출력일보 22일'!$L$10:$M$70,2,FALSE),0),0)</f>
        <v>0</v>
      </c>
      <c r="AC200" s="63">
        <f>IFERROR(IF(VLOOKUP(B200,'출력일보 23일'!$D$10:$E$70,2,FALSE)&gt;0,VLOOKUP(B200,'출력일보 23일'!$D$10:$E$70,2,FALSE),0),0)+IFERROR(IF(VLOOKUP(B200,'출력일보 23일'!$L$10:$M$70,2,FALSE)&gt;0,VLOOKUP(B200,'출력일보 23일'!$L$10:$M$70,2,FALSE),0),0)</f>
        <v>0</v>
      </c>
      <c r="AD200" s="63">
        <f>IFERROR(IF(VLOOKUP(B200,'출력일보 24일'!$D$10:$E$70,2,FALSE)&gt;0,VLOOKUP(B200,'출력일보 24일'!$D$10:$E$70,2,FALSE),0),0)+IFERROR(IF(VLOOKUP(B200,'출력일보 24일'!$L$10:$M$70,2,FALSE)&gt;0,VLOOKUP(B200,'출력일보 24일'!$L$10:$M$70,2,FALSE),0),0)</f>
        <v>0</v>
      </c>
      <c r="AE200" s="63">
        <f>IFERROR(IF(VLOOKUP(B200,'출력일보 25일'!$D$10:$E$70,2,FALSE)&gt;0,VLOOKUP(B200,'출력일보 25일'!$D$10:$E$70,2,FALSE),0),0)+IFERROR(IF(VLOOKUP(B200,'출력일보 25일'!$L$10:$M$70,2,FALSE)&gt;0,VLOOKUP(B200,'출력일보 25일'!$L$10:$M$70,2,FALSE),0),0)</f>
        <v>0</v>
      </c>
      <c r="AF200" s="63">
        <f>IFERROR(IF(VLOOKUP(B200,'출력일보 26일'!$D$10:$E$70,2,FALSE)&gt;0,VLOOKUP(B200,'출력일보 26일'!$D$10:$E$70,2,FALSE),0),0)+IFERROR(IF(VLOOKUP(B200,'출력일보 26일'!$L$10:$M$70,2,FALSE)&gt;0,VLOOKUP(B200,'출력일보 26일'!$L$10:$M$70,2,FALSE),0),0)</f>
        <v>0</v>
      </c>
      <c r="AG200" s="63">
        <f>IFERROR(IF(VLOOKUP(B200,'출력일보 27일'!$D$10:$E$70,2,FALSE)&gt;0,VLOOKUP(B200,'출력일보 27일'!$D$10:$E$70,2,FALSE),0),0)+IFERROR(IF(VLOOKUP(B200,'출력일보 27일'!$L$10:$M$70,2,FALSE)&gt;0,VLOOKUP(B200,'출력일보 27일'!$L$10:$M$70,2,FALSE),0),0)</f>
        <v>0</v>
      </c>
      <c r="AH200" s="63">
        <f>IFERROR(IF(VLOOKUP(B200,'출력일보 28일'!$D$10:$E$70,2,FALSE)&gt;0,VLOOKUP(B200,'출력일보 28일'!$D$10:$E$70,2,FALSE),0),0)+IFERROR(IF(VLOOKUP(B200,'출력일보 28일'!$L$10:$M$70,2,FALSE)&gt;0,VLOOKUP(B200,'출력일보 28일'!$L$10:$M$70,2,FALSE),0),0)</f>
        <v>0</v>
      </c>
      <c r="AI200" s="63">
        <f>IFERROR(IF(VLOOKUP(B200,'출력일보 29일'!$D$10:$E$70,2,FALSE)&gt;0,VLOOKUP(B200,'출력일보 29일'!$D$10:$E$70,2,FALSE),0),0)+IFERROR(IF(VLOOKUP(B200,'출력일보 29일'!$L$10:$M$70,2,FALSE)&gt;0,VLOOKUP(B200,'출력일보 29일'!$L$10:$M$70,2,FALSE),0),0)</f>
        <v>0</v>
      </c>
      <c r="AJ200" s="63">
        <f>IFERROR(IF(VLOOKUP(B200,'출력일보 30일'!$D$10:$E$70,2,FALSE)&gt;0,VLOOKUP(B200,'출력일보 30일'!$D$10:$E$70,2,FALSE),0),0)+IFERROR(IF(VLOOKUP(B200,'출력일보 30일'!$L$10:$M$70,2,FALSE)&gt;0,VLOOKUP(B200,'출력일보 30일'!$L$10:$M$70,2,FALSE),0),0)</f>
        <v>0</v>
      </c>
      <c r="AK200" s="64">
        <f>IFERROR(IF(VLOOKUP(B200,'출력일보 31일'!$D$10:$E$70,2,FALSE)&gt;0,VLOOKUP(B200,'출력일보 31일'!$D$10:$E$70,2,FALSE),0),0)+IFERROR(IF(VLOOKUP(B200,'출력일보 31일'!$L$10:$M$70,2,FALSE)&gt;0,VLOOKUP(B200,'출력일보 31일'!$L$10:$M$70,2,FALSE),0),0)</f>
        <v>0</v>
      </c>
      <c r="AL200" s="75">
        <f t="shared" si="48"/>
        <v>0</v>
      </c>
      <c r="AM200" s="76">
        <f t="shared" si="49"/>
        <v>0</v>
      </c>
      <c r="AN200" s="77"/>
      <c r="AO200" s="95">
        <f t="shared" si="50"/>
        <v>0</v>
      </c>
      <c r="AP200" s="96">
        <f t="shared" si="51"/>
        <v>0</v>
      </c>
      <c r="AQ200" s="97">
        <f t="shared" si="52"/>
        <v>0</v>
      </c>
      <c r="AR200" s="97">
        <f t="shared" si="53"/>
        <v>0</v>
      </c>
      <c r="AS200" s="95">
        <f t="shared" si="54"/>
        <v>0</v>
      </c>
      <c r="AT200" s="96">
        <f t="shared" si="55"/>
        <v>0</v>
      </c>
      <c r="AU200" s="89"/>
      <c r="AV200" s="82"/>
      <c r="AW200" s="83"/>
      <c r="AX200" s="83"/>
      <c r="AY200" s="87"/>
    </row>
    <row r="201" spans="1:51" ht="30" customHeight="1">
      <c r="A201" s="147"/>
      <c r="B201" s="143"/>
      <c r="C201" s="143"/>
      <c r="D201" s="143"/>
      <c r="E201" s="143"/>
      <c r="F201" s="144"/>
      <c r="G201" s="62">
        <f>IFERROR(IF(VLOOKUP(B201,'출력일보 1일'!$D$10:$E$70,2,FALSE)&gt;0,VLOOKUP(B201,'출력일보 1일'!$D$10:$E$70,2,FALSE),0),0)+IFERROR(IF(VLOOKUP(B201,'출력일보 1일'!$L$10:$M$70,2,FALSE)&gt;0,VLOOKUP(B201,'출력일보 1일'!$L$10:$M$70,2,FALSE),0),0)</f>
        <v>0</v>
      </c>
      <c r="H201" s="63">
        <f>IFERROR(IF(VLOOKUP(B201,'출력일보 2일'!$D$10:$E$70,2,FALSE)&gt;0,VLOOKUP(B201,'출력일보 2일'!$D$10:$E$70,2,FALSE),0),0)+IFERROR(IF(VLOOKUP(B201,'출력일보 2일'!$L$10:$M$70,2,FALSE)&gt;0,VLOOKUP(B201,'출력일보 2일'!$L$10:$M$70,2,FALSE),0),0)</f>
        <v>0</v>
      </c>
      <c r="I201" s="63">
        <f>IFERROR(IF(VLOOKUP(B201,'출력일보 3일'!$D$10:$E$70,2,FALSE)&gt;0,VLOOKUP(B201,'출력일보 3일'!$D$10:$E$70,2,FALSE),0),0)+IFERROR(IF(VLOOKUP(B201,'출력일보 3일'!$L$10:$M$70,2,FALSE)&gt;0,VLOOKUP(B201,'출력일보 3일'!$L$10:$M$70,2,FALSE),0),0)</f>
        <v>0</v>
      </c>
      <c r="J201" s="63">
        <f>IFERROR(IF(VLOOKUP(B201,'출력일보 4일'!$D$10:$E$70,2,FALSE)&gt;0,VLOOKUP(B201,'출력일보 4일'!$D$10:$E$70,2,FALSE),0),0)+IFERROR(IF(VLOOKUP(B201,'출력일보 4일'!$L$10:$M$70,2,FALSE)&gt;0,VLOOKUP(B201,'출력일보 4일'!$L$10:$M$70,2,FALSE),0),0)</f>
        <v>0</v>
      </c>
      <c r="K201" s="63">
        <f>IFERROR(IF(VLOOKUP(B201,'출력일보 5일'!$D$10:$E$70,2,FALSE)&gt;0,VLOOKUP(B201,'출력일보 5일'!$D$10:$E$70,2,FALSE),0),0)+IFERROR(IF(VLOOKUP(B201,'출력일보 5일'!$L$10:$M$70,2,FALSE)&gt;0,VLOOKUP(B201,'출력일보 5일'!$L$10:$M$70,2,FALSE),0),0)</f>
        <v>0</v>
      </c>
      <c r="L201" s="63">
        <f>IFERROR(IF(VLOOKUP(B201,'출력일보 6일'!$D$10:$E$70,2,FALSE)&gt;0,VLOOKUP(B201,'출력일보 6일'!$D$10:$E$70,2,FALSE),0),0)+IFERROR(IF(VLOOKUP(B201,'출력일보 6일'!$L$10:$M$70,2,FALSE)&gt;0,VLOOKUP(B201,'출력일보 6일'!$L$10:$M$70,2,FALSE),0),0)</f>
        <v>0</v>
      </c>
      <c r="M201" s="63">
        <f>IFERROR(IF(VLOOKUP(B201,'출력일보 7일'!$D$10:$E$70,2,FALSE)&gt;0,VLOOKUP(B201,'출력일보 7일'!$D$10:$E$70,2,FALSE),0),0)+IFERROR(IF(VLOOKUP(B201,'출력일보 7일'!$L$10:$M$70,2,FALSE)&gt;0,VLOOKUP(B201,'출력일보 7일'!$L$10:$M$70,2,FALSE),0),0)</f>
        <v>0</v>
      </c>
      <c r="N201" s="63">
        <f>IFERROR(IF(VLOOKUP(B201,'출력일보 8일'!$D$10:$E$70,2,FALSE)&gt;0,VLOOKUP(B201,'출력일보 8일'!$D$10:$E$70,2,FALSE),0),0)+IFERROR(IF(VLOOKUP(B201,'출력일보 8일'!$L$10:$M$70,2,FALSE)&gt;0,VLOOKUP(B201,'출력일보 8일'!$L$10:$M$70,2,FALSE),0),0)</f>
        <v>0</v>
      </c>
      <c r="O201" s="63">
        <f>IFERROR(IF(VLOOKUP(B201,'출력일보 9일'!$D$10:$E$70,2,FALSE)&gt;0,VLOOKUP(B201,'출력일보 9일'!$D$10:$E$70,2,FALSE),0),0)+IFERROR(IF(VLOOKUP(B201,'출력일보 9일'!$L$10:$M$70,2,FALSE)&gt;0,VLOOKUP(B201,'출력일보 9일'!$L$10:$M$70,2,FALSE),0),0)</f>
        <v>0</v>
      </c>
      <c r="P201" s="63">
        <f>IFERROR(IF(VLOOKUP(B201,'출력일보 10일'!$D$10:$E$70,2,FALSE)&gt;0,VLOOKUP(B201,'출력일보 10일'!$D$10:$E$70,2,FALSE),0),0)+IFERROR(IF(VLOOKUP(B201,'출력일보 10일'!$L$10:$M$70,2,FALSE)&gt;0,VLOOKUP(B201,'출력일보 10일'!$L$10:$M$70,2,FALSE),0),0)</f>
        <v>0</v>
      </c>
      <c r="Q201" s="63">
        <f>IFERROR(IF(VLOOKUP(B201,'출력일보 11일'!$D$10:$E$70,2,FALSE)&gt;0,VLOOKUP(B201,'출력일보 11일'!$D$10:$E$70,2,FALSE),0),0)+IFERROR(IF(VLOOKUP(B201,'출력일보 11일'!$L$10:$M$70,2,FALSE)&gt;0,VLOOKUP(B201,'출력일보 11일'!$L$10:$M$70,2,FALSE),0),0)</f>
        <v>0</v>
      </c>
      <c r="R201" s="63">
        <f>IFERROR(IF(VLOOKUP(B201,'출력일보 12일'!$D$10:$E$70,2,FALSE)&gt;0,VLOOKUP(B201,'출력일보 12일'!$D$10:$E$70,2,FALSE),0),0)+IFERROR(IF(VLOOKUP(B201,'출력일보 12일'!$L$10:$M$70,2,FALSE)&gt;0,VLOOKUP(B201,'출력일보 12일'!$L$10:$M$70,2,FALSE),0),0)</f>
        <v>0</v>
      </c>
      <c r="S201" s="63">
        <f>IFERROR(IF(VLOOKUP(B201,'출력일보 13일'!$D$10:$E$70,2,FALSE)&gt;0,VLOOKUP(B201,'출력일보 13일'!$D$10:$E$70,2,FALSE),0),0)+IFERROR(IF(VLOOKUP(B201,'출력일보 13일'!$L$10:$M$70,2,FALSE)&gt;0,VLOOKUP(B201,'출력일보 13일'!$L$10:$M$70,2,FALSE),0),0)</f>
        <v>0</v>
      </c>
      <c r="T201" s="63">
        <f>IFERROR(IF(VLOOKUP(B201,'출력일보 14일'!$D$10:$E$70,2,FALSE)&gt;0,VLOOKUP(B201,'출력일보 14일'!$D$10:$E$70,2,FALSE),0),0)+IFERROR(IF(VLOOKUP(B201,'출력일보 14일'!$L$10:$M$70,2,FALSE)&gt;0,VLOOKUP(B201,'출력일보 14일'!$L$10:$M$70,2,FALSE),0),0)</f>
        <v>0</v>
      </c>
      <c r="U201" s="63">
        <f>IFERROR(IF(VLOOKUP(B201,'출력일보 15일'!$D$10:$E$70,2,FALSE)&gt;0,VLOOKUP(B201,'출력일보 15일'!$D$10:$E$70,2,FALSE),0),0)+IFERROR(IF(VLOOKUP(B201,'출력일보 15일'!$L$10:$M$70,2,FALSE)&gt;0,VLOOKUP(B201,'출력일보 15일'!$L$10:$M$70,2,FALSE),0),0)</f>
        <v>0</v>
      </c>
      <c r="V201" s="63">
        <f>IFERROR(IF(VLOOKUP(B201,'출력일보 16일'!$D$10:$E$70,2,FALSE)&gt;0,VLOOKUP(B201,'출력일보 16일'!$D$10:$E$70,2,FALSE),0),0)+IFERROR(IF(VLOOKUP(B201,'출력일보 16일'!$L$10:$M$70,2,FALSE)&gt;0,VLOOKUP(B201,'출력일보 16일'!$L$10:$M$70,2,FALSE),0),0)</f>
        <v>0</v>
      </c>
      <c r="W201" s="63">
        <f>IFERROR(IF(VLOOKUP(B201,'출력일보 17일'!$D$10:$E$70,2,FALSE)&gt;0,VLOOKUP(B201,'출력일보 17일'!$D$10:$E$70,2,FALSE),0),0)+IFERROR(IF(VLOOKUP(B201,'출력일보 17일'!$L$10:$M$70,2,FALSE)&gt;0,VLOOKUP(B201,'출력일보 17일'!$L$10:$M$70,2,FALSE),0),0)</f>
        <v>0</v>
      </c>
      <c r="X201" s="63">
        <f>IFERROR(IF(VLOOKUP(B201,'출력일보 18일'!$D$10:$E$70,2,FALSE)&gt;0,VLOOKUP(B201,'출력일보 18일'!$D$10:$E$70,2,FALSE),0),0)+IFERROR(IF(VLOOKUP(B201,'출력일보 18일'!$L$10:$M$70,2,FALSE)&gt;0,VLOOKUP(B201,'출력일보 18일'!$L$10:$M$70,2,FALSE),0),0)</f>
        <v>0</v>
      </c>
      <c r="Y201" s="63">
        <f>IFERROR(IF(VLOOKUP(B201,'출력일보 19일'!$D$10:$E$70,2,FALSE)&gt;0,VLOOKUP(B201,'출력일보 19일'!$D$10:$E$70,2,FALSE),0),0)+IFERROR(IF(VLOOKUP(B201,'출력일보 19일'!$L$10:$M$70,2,FALSE)&gt;0,VLOOKUP(B201,'출력일보 19일'!$L$10:$M$70,2,FALSE),0),0)</f>
        <v>0</v>
      </c>
      <c r="Z201" s="63">
        <f>IFERROR(IF(VLOOKUP(B201,'출력일보 20일'!$D$10:$E$70,2,FALSE)&gt;0,VLOOKUP(B201,'출력일보 20일'!$D$10:$E$70,2,FALSE),0),0)+IFERROR(IF(VLOOKUP(B201,'출력일보 20일'!$L$10:$M$70,2,FALSE)&gt;0,VLOOKUP(B201,'출력일보 20일'!$L$10:$M$70,2,FALSE),0),0)</f>
        <v>0</v>
      </c>
      <c r="AA201" s="63">
        <f>IFERROR(IF(VLOOKUP(B201,'출력일보 21일'!$D$10:$E$70,2,FALSE)&gt;0,VLOOKUP(B201,'출력일보 21일'!$D$10:$E$70,2,FALSE),0),0)+IFERROR(IF(VLOOKUP(B201,'출력일보 21일'!$L$10:$M$70,2,FALSE)&gt;0,VLOOKUP(B201,'출력일보 21일'!$L$10:$M$70,2,FALSE),0),0)</f>
        <v>0</v>
      </c>
      <c r="AB201" s="63">
        <f>IFERROR(IF(VLOOKUP(B201,'출력일보 22일'!$D$10:$E$70,2,FALSE)&gt;0,VLOOKUP(B201,'출력일보 22일'!$D$10:$E$70,2,FALSE),0),0)+IFERROR(IF(VLOOKUP(B201,'출력일보 22일'!$L$10:$M$70,2,FALSE)&gt;0,VLOOKUP(B201,'출력일보 22일'!$L$10:$M$70,2,FALSE),0),0)</f>
        <v>0</v>
      </c>
      <c r="AC201" s="63">
        <f>IFERROR(IF(VLOOKUP(B201,'출력일보 23일'!$D$10:$E$70,2,FALSE)&gt;0,VLOOKUP(B201,'출력일보 23일'!$D$10:$E$70,2,FALSE),0),0)+IFERROR(IF(VLOOKUP(B201,'출력일보 23일'!$L$10:$M$70,2,FALSE)&gt;0,VLOOKUP(B201,'출력일보 23일'!$L$10:$M$70,2,FALSE),0),0)</f>
        <v>0</v>
      </c>
      <c r="AD201" s="63">
        <f>IFERROR(IF(VLOOKUP(B201,'출력일보 24일'!$D$10:$E$70,2,FALSE)&gt;0,VLOOKUP(B201,'출력일보 24일'!$D$10:$E$70,2,FALSE),0),0)+IFERROR(IF(VLOOKUP(B201,'출력일보 24일'!$L$10:$M$70,2,FALSE)&gt;0,VLOOKUP(B201,'출력일보 24일'!$L$10:$M$70,2,FALSE),0),0)</f>
        <v>0</v>
      </c>
      <c r="AE201" s="63">
        <f>IFERROR(IF(VLOOKUP(B201,'출력일보 25일'!$D$10:$E$70,2,FALSE)&gt;0,VLOOKUP(B201,'출력일보 25일'!$D$10:$E$70,2,FALSE),0),0)+IFERROR(IF(VLOOKUP(B201,'출력일보 25일'!$L$10:$M$70,2,FALSE)&gt;0,VLOOKUP(B201,'출력일보 25일'!$L$10:$M$70,2,FALSE),0),0)</f>
        <v>0</v>
      </c>
      <c r="AF201" s="63">
        <f>IFERROR(IF(VLOOKUP(B201,'출력일보 26일'!$D$10:$E$70,2,FALSE)&gt;0,VLOOKUP(B201,'출력일보 26일'!$D$10:$E$70,2,FALSE),0),0)+IFERROR(IF(VLOOKUP(B201,'출력일보 26일'!$L$10:$M$70,2,FALSE)&gt;0,VLOOKUP(B201,'출력일보 26일'!$L$10:$M$70,2,FALSE),0),0)</f>
        <v>0</v>
      </c>
      <c r="AG201" s="63">
        <f>IFERROR(IF(VLOOKUP(B201,'출력일보 27일'!$D$10:$E$70,2,FALSE)&gt;0,VLOOKUP(B201,'출력일보 27일'!$D$10:$E$70,2,FALSE),0),0)+IFERROR(IF(VLOOKUP(B201,'출력일보 27일'!$L$10:$M$70,2,FALSE)&gt;0,VLOOKUP(B201,'출력일보 27일'!$L$10:$M$70,2,FALSE),0),0)</f>
        <v>0</v>
      </c>
      <c r="AH201" s="63">
        <f>IFERROR(IF(VLOOKUP(B201,'출력일보 28일'!$D$10:$E$70,2,FALSE)&gt;0,VLOOKUP(B201,'출력일보 28일'!$D$10:$E$70,2,FALSE),0),0)+IFERROR(IF(VLOOKUP(B201,'출력일보 28일'!$L$10:$M$70,2,FALSE)&gt;0,VLOOKUP(B201,'출력일보 28일'!$L$10:$M$70,2,FALSE),0),0)</f>
        <v>0</v>
      </c>
      <c r="AI201" s="63">
        <f>IFERROR(IF(VLOOKUP(B201,'출력일보 29일'!$D$10:$E$70,2,FALSE)&gt;0,VLOOKUP(B201,'출력일보 29일'!$D$10:$E$70,2,FALSE),0),0)+IFERROR(IF(VLOOKUP(B201,'출력일보 29일'!$L$10:$M$70,2,FALSE)&gt;0,VLOOKUP(B201,'출력일보 29일'!$L$10:$M$70,2,FALSE),0),0)</f>
        <v>0</v>
      </c>
      <c r="AJ201" s="63">
        <f>IFERROR(IF(VLOOKUP(B201,'출력일보 30일'!$D$10:$E$70,2,FALSE)&gt;0,VLOOKUP(B201,'출력일보 30일'!$D$10:$E$70,2,FALSE),0),0)+IFERROR(IF(VLOOKUP(B201,'출력일보 30일'!$L$10:$M$70,2,FALSE)&gt;0,VLOOKUP(B201,'출력일보 30일'!$L$10:$M$70,2,FALSE),0),0)</f>
        <v>0</v>
      </c>
      <c r="AK201" s="64">
        <f>IFERROR(IF(VLOOKUP(B201,'출력일보 31일'!$D$10:$E$70,2,FALSE)&gt;0,VLOOKUP(B201,'출력일보 31일'!$D$10:$E$70,2,FALSE),0),0)+IFERROR(IF(VLOOKUP(B201,'출력일보 31일'!$L$10:$M$70,2,FALSE)&gt;0,VLOOKUP(B201,'출력일보 31일'!$L$10:$M$70,2,FALSE),0),0)</f>
        <v>0</v>
      </c>
      <c r="AL201" s="75">
        <f t="shared" si="48"/>
        <v>0</v>
      </c>
      <c r="AM201" s="76">
        <f t="shared" si="49"/>
        <v>0</v>
      </c>
      <c r="AN201" s="77"/>
      <c r="AO201" s="95">
        <f t="shared" si="50"/>
        <v>0</v>
      </c>
      <c r="AP201" s="96">
        <f t="shared" si="51"/>
        <v>0</v>
      </c>
      <c r="AQ201" s="97">
        <f t="shared" si="52"/>
        <v>0</v>
      </c>
      <c r="AR201" s="97">
        <f t="shared" si="53"/>
        <v>0</v>
      </c>
      <c r="AS201" s="95">
        <f t="shared" si="54"/>
        <v>0</v>
      </c>
      <c r="AT201" s="96">
        <f t="shared" si="55"/>
        <v>0</v>
      </c>
      <c r="AU201" s="89"/>
      <c r="AV201" s="82"/>
      <c r="AW201" s="83"/>
      <c r="AX201" s="83"/>
      <c r="AY201" s="87"/>
    </row>
    <row r="202" spans="1:51" ht="30" customHeight="1">
      <c r="A202" s="147"/>
      <c r="B202" s="141"/>
      <c r="C202" s="141"/>
      <c r="D202" s="149"/>
      <c r="E202" s="141"/>
      <c r="F202" s="142"/>
      <c r="G202" s="62">
        <f>IFERROR(IF(VLOOKUP(B202,'출력일보 1일'!$D$10:$E$70,2,FALSE)&gt;0,VLOOKUP(B202,'출력일보 1일'!$D$10:$E$70,2,FALSE),0),0)+IFERROR(IF(VLOOKUP(B202,'출력일보 1일'!$L$10:$M$70,2,FALSE)&gt;0,VLOOKUP(B202,'출력일보 1일'!$L$10:$M$70,2,FALSE),0),0)</f>
        <v>0</v>
      </c>
      <c r="H202" s="63">
        <f>IFERROR(IF(VLOOKUP(B202,'출력일보 2일'!$D$10:$E$70,2,FALSE)&gt;0,VLOOKUP(B202,'출력일보 2일'!$D$10:$E$70,2,FALSE),0),0)+IFERROR(IF(VLOOKUP(B202,'출력일보 2일'!$L$10:$M$70,2,FALSE)&gt;0,VLOOKUP(B202,'출력일보 2일'!$L$10:$M$70,2,FALSE),0),0)</f>
        <v>0</v>
      </c>
      <c r="I202" s="63">
        <f>IFERROR(IF(VLOOKUP(B202,'출력일보 3일'!$D$10:$E$70,2,FALSE)&gt;0,VLOOKUP(B202,'출력일보 3일'!$D$10:$E$70,2,FALSE),0),0)+IFERROR(IF(VLOOKUP(B202,'출력일보 3일'!$L$10:$M$70,2,FALSE)&gt;0,VLOOKUP(B202,'출력일보 3일'!$L$10:$M$70,2,FALSE),0),0)</f>
        <v>0</v>
      </c>
      <c r="J202" s="63">
        <f>IFERROR(IF(VLOOKUP(B202,'출력일보 4일'!$D$10:$E$70,2,FALSE)&gt;0,VLOOKUP(B202,'출력일보 4일'!$D$10:$E$70,2,FALSE),0),0)+IFERROR(IF(VLOOKUP(B202,'출력일보 4일'!$L$10:$M$70,2,FALSE)&gt;0,VLOOKUP(B202,'출력일보 4일'!$L$10:$M$70,2,FALSE),0),0)</f>
        <v>0</v>
      </c>
      <c r="K202" s="63">
        <f>IFERROR(IF(VLOOKUP(B202,'출력일보 5일'!$D$10:$E$70,2,FALSE)&gt;0,VLOOKUP(B202,'출력일보 5일'!$D$10:$E$70,2,FALSE),0),0)+IFERROR(IF(VLOOKUP(B202,'출력일보 5일'!$L$10:$M$70,2,FALSE)&gt;0,VLOOKUP(B202,'출력일보 5일'!$L$10:$M$70,2,FALSE),0),0)</f>
        <v>0</v>
      </c>
      <c r="L202" s="63">
        <f>IFERROR(IF(VLOOKUP(B202,'출력일보 6일'!$D$10:$E$70,2,FALSE)&gt;0,VLOOKUP(B202,'출력일보 6일'!$D$10:$E$70,2,FALSE),0),0)+IFERROR(IF(VLOOKUP(B202,'출력일보 6일'!$L$10:$M$70,2,FALSE)&gt;0,VLOOKUP(B202,'출력일보 6일'!$L$10:$M$70,2,FALSE),0),0)</f>
        <v>0</v>
      </c>
      <c r="M202" s="63">
        <f>IFERROR(IF(VLOOKUP(B202,'출력일보 7일'!$D$10:$E$70,2,FALSE)&gt;0,VLOOKUP(B202,'출력일보 7일'!$D$10:$E$70,2,FALSE),0),0)+IFERROR(IF(VLOOKUP(B202,'출력일보 7일'!$L$10:$M$70,2,FALSE)&gt;0,VLOOKUP(B202,'출력일보 7일'!$L$10:$M$70,2,FALSE),0),0)</f>
        <v>0</v>
      </c>
      <c r="N202" s="63">
        <f>IFERROR(IF(VLOOKUP(B202,'출력일보 8일'!$D$10:$E$70,2,FALSE)&gt;0,VLOOKUP(B202,'출력일보 8일'!$D$10:$E$70,2,FALSE),0),0)+IFERROR(IF(VLOOKUP(B202,'출력일보 8일'!$L$10:$M$70,2,FALSE)&gt;0,VLOOKUP(B202,'출력일보 8일'!$L$10:$M$70,2,FALSE),0),0)</f>
        <v>0</v>
      </c>
      <c r="O202" s="63">
        <f>IFERROR(IF(VLOOKUP(B202,'출력일보 9일'!$D$10:$E$70,2,FALSE)&gt;0,VLOOKUP(B202,'출력일보 9일'!$D$10:$E$70,2,FALSE),0),0)+IFERROR(IF(VLOOKUP(B202,'출력일보 9일'!$L$10:$M$70,2,FALSE)&gt;0,VLOOKUP(B202,'출력일보 9일'!$L$10:$M$70,2,FALSE),0),0)</f>
        <v>0</v>
      </c>
      <c r="P202" s="63">
        <f>IFERROR(IF(VLOOKUP(B202,'출력일보 10일'!$D$10:$E$70,2,FALSE)&gt;0,VLOOKUP(B202,'출력일보 10일'!$D$10:$E$70,2,FALSE),0),0)+IFERROR(IF(VLOOKUP(B202,'출력일보 10일'!$L$10:$M$70,2,FALSE)&gt;0,VLOOKUP(B202,'출력일보 10일'!$L$10:$M$70,2,FALSE),0),0)</f>
        <v>0</v>
      </c>
      <c r="Q202" s="63">
        <f>IFERROR(IF(VLOOKUP(B202,'출력일보 11일'!$D$10:$E$70,2,FALSE)&gt;0,VLOOKUP(B202,'출력일보 11일'!$D$10:$E$70,2,FALSE),0),0)+IFERROR(IF(VLOOKUP(B202,'출력일보 11일'!$L$10:$M$70,2,FALSE)&gt;0,VLOOKUP(B202,'출력일보 11일'!$L$10:$M$70,2,FALSE),0),0)</f>
        <v>0</v>
      </c>
      <c r="R202" s="63">
        <f>IFERROR(IF(VLOOKUP(B202,'출력일보 12일'!$D$10:$E$70,2,FALSE)&gt;0,VLOOKUP(B202,'출력일보 12일'!$D$10:$E$70,2,FALSE),0),0)+IFERROR(IF(VLOOKUP(B202,'출력일보 12일'!$L$10:$M$70,2,FALSE)&gt;0,VLOOKUP(B202,'출력일보 12일'!$L$10:$M$70,2,FALSE),0),0)</f>
        <v>0</v>
      </c>
      <c r="S202" s="63">
        <f>IFERROR(IF(VLOOKUP(B202,'출력일보 13일'!$D$10:$E$70,2,FALSE)&gt;0,VLOOKUP(B202,'출력일보 13일'!$D$10:$E$70,2,FALSE),0),0)+IFERROR(IF(VLOOKUP(B202,'출력일보 13일'!$L$10:$M$70,2,FALSE)&gt;0,VLOOKUP(B202,'출력일보 13일'!$L$10:$M$70,2,FALSE),0),0)</f>
        <v>0</v>
      </c>
      <c r="T202" s="63">
        <f>IFERROR(IF(VLOOKUP(B202,'출력일보 14일'!$D$10:$E$70,2,FALSE)&gt;0,VLOOKUP(B202,'출력일보 14일'!$D$10:$E$70,2,FALSE),0),0)+IFERROR(IF(VLOOKUP(B202,'출력일보 14일'!$L$10:$M$70,2,FALSE)&gt;0,VLOOKUP(B202,'출력일보 14일'!$L$10:$M$70,2,FALSE),0),0)</f>
        <v>0</v>
      </c>
      <c r="U202" s="63">
        <f>IFERROR(IF(VLOOKUP(B202,'출력일보 15일'!$D$10:$E$70,2,FALSE)&gt;0,VLOOKUP(B202,'출력일보 15일'!$D$10:$E$70,2,FALSE),0),0)+IFERROR(IF(VLOOKUP(B202,'출력일보 15일'!$L$10:$M$70,2,FALSE)&gt;0,VLOOKUP(B202,'출력일보 15일'!$L$10:$M$70,2,FALSE),0),0)</f>
        <v>0</v>
      </c>
      <c r="V202" s="63">
        <f>IFERROR(IF(VLOOKUP(B202,'출력일보 16일'!$D$10:$E$70,2,FALSE)&gt;0,VLOOKUP(B202,'출력일보 16일'!$D$10:$E$70,2,FALSE),0),0)+IFERROR(IF(VLOOKUP(B202,'출력일보 16일'!$L$10:$M$70,2,FALSE)&gt;0,VLOOKUP(B202,'출력일보 16일'!$L$10:$M$70,2,FALSE),0),0)</f>
        <v>0</v>
      </c>
      <c r="W202" s="63">
        <f>IFERROR(IF(VLOOKUP(B202,'출력일보 17일'!$D$10:$E$70,2,FALSE)&gt;0,VLOOKUP(B202,'출력일보 17일'!$D$10:$E$70,2,FALSE),0),0)+IFERROR(IF(VLOOKUP(B202,'출력일보 17일'!$L$10:$M$70,2,FALSE)&gt;0,VLOOKUP(B202,'출력일보 17일'!$L$10:$M$70,2,FALSE),0),0)</f>
        <v>0</v>
      </c>
      <c r="X202" s="63">
        <f>IFERROR(IF(VLOOKUP(B202,'출력일보 18일'!$D$10:$E$70,2,FALSE)&gt;0,VLOOKUP(B202,'출력일보 18일'!$D$10:$E$70,2,FALSE),0),0)+IFERROR(IF(VLOOKUP(B202,'출력일보 18일'!$L$10:$M$70,2,FALSE)&gt;0,VLOOKUP(B202,'출력일보 18일'!$L$10:$M$70,2,FALSE),0),0)</f>
        <v>0</v>
      </c>
      <c r="Y202" s="63">
        <f>IFERROR(IF(VLOOKUP(B202,'출력일보 19일'!$D$10:$E$70,2,FALSE)&gt;0,VLOOKUP(B202,'출력일보 19일'!$D$10:$E$70,2,FALSE),0),0)+IFERROR(IF(VLOOKUP(B202,'출력일보 19일'!$L$10:$M$70,2,FALSE)&gt;0,VLOOKUP(B202,'출력일보 19일'!$L$10:$M$70,2,FALSE),0),0)</f>
        <v>0</v>
      </c>
      <c r="Z202" s="63">
        <f>IFERROR(IF(VLOOKUP(B202,'출력일보 20일'!$D$10:$E$70,2,FALSE)&gt;0,VLOOKUP(B202,'출력일보 20일'!$D$10:$E$70,2,FALSE),0),0)+IFERROR(IF(VLOOKUP(B202,'출력일보 20일'!$L$10:$M$70,2,FALSE)&gt;0,VLOOKUP(B202,'출력일보 20일'!$L$10:$M$70,2,FALSE),0),0)</f>
        <v>0</v>
      </c>
      <c r="AA202" s="63">
        <f>IFERROR(IF(VLOOKUP(B202,'출력일보 21일'!$D$10:$E$70,2,FALSE)&gt;0,VLOOKUP(B202,'출력일보 21일'!$D$10:$E$70,2,FALSE),0),0)+IFERROR(IF(VLOOKUP(B202,'출력일보 21일'!$L$10:$M$70,2,FALSE)&gt;0,VLOOKUP(B202,'출력일보 21일'!$L$10:$M$70,2,FALSE),0),0)</f>
        <v>0</v>
      </c>
      <c r="AB202" s="63">
        <f>IFERROR(IF(VLOOKUP(B202,'출력일보 22일'!$D$10:$E$70,2,FALSE)&gt;0,VLOOKUP(B202,'출력일보 22일'!$D$10:$E$70,2,FALSE),0),0)+IFERROR(IF(VLOOKUP(B202,'출력일보 22일'!$L$10:$M$70,2,FALSE)&gt;0,VLOOKUP(B202,'출력일보 22일'!$L$10:$M$70,2,FALSE),0),0)</f>
        <v>0</v>
      </c>
      <c r="AC202" s="63">
        <f>IFERROR(IF(VLOOKUP(B202,'출력일보 23일'!$D$10:$E$70,2,FALSE)&gt;0,VLOOKUP(B202,'출력일보 23일'!$D$10:$E$70,2,FALSE),0),0)+IFERROR(IF(VLOOKUP(B202,'출력일보 23일'!$L$10:$M$70,2,FALSE)&gt;0,VLOOKUP(B202,'출력일보 23일'!$L$10:$M$70,2,FALSE),0),0)</f>
        <v>0</v>
      </c>
      <c r="AD202" s="63">
        <f>IFERROR(IF(VLOOKUP(B202,'출력일보 24일'!$D$10:$E$70,2,FALSE)&gt;0,VLOOKUP(B202,'출력일보 24일'!$D$10:$E$70,2,FALSE),0),0)+IFERROR(IF(VLOOKUP(B202,'출력일보 24일'!$L$10:$M$70,2,FALSE)&gt;0,VLOOKUP(B202,'출력일보 24일'!$L$10:$M$70,2,FALSE),0),0)</f>
        <v>0</v>
      </c>
      <c r="AE202" s="63">
        <f>IFERROR(IF(VLOOKUP(B202,'출력일보 25일'!$D$10:$E$70,2,FALSE)&gt;0,VLOOKUP(B202,'출력일보 25일'!$D$10:$E$70,2,FALSE),0),0)+IFERROR(IF(VLOOKUP(B202,'출력일보 25일'!$L$10:$M$70,2,FALSE)&gt;0,VLOOKUP(B202,'출력일보 25일'!$L$10:$M$70,2,FALSE),0),0)</f>
        <v>0</v>
      </c>
      <c r="AF202" s="63">
        <f>IFERROR(IF(VLOOKUP(B202,'출력일보 26일'!$D$10:$E$70,2,FALSE)&gt;0,VLOOKUP(B202,'출력일보 26일'!$D$10:$E$70,2,FALSE),0),0)+IFERROR(IF(VLOOKUP(B202,'출력일보 26일'!$L$10:$M$70,2,FALSE)&gt;0,VLOOKUP(B202,'출력일보 26일'!$L$10:$M$70,2,FALSE),0),0)</f>
        <v>0</v>
      </c>
      <c r="AG202" s="63">
        <f>IFERROR(IF(VLOOKUP(B202,'출력일보 27일'!$D$10:$E$70,2,FALSE)&gt;0,VLOOKUP(B202,'출력일보 27일'!$D$10:$E$70,2,FALSE),0),0)+IFERROR(IF(VLOOKUP(B202,'출력일보 27일'!$L$10:$M$70,2,FALSE)&gt;0,VLOOKUP(B202,'출력일보 27일'!$L$10:$M$70,2,FALSE),0),0)</f>
        <v>0</v>
      </c>
      <c r="AH202" s="63">
        <f>IFERROR(IF(VLOOKUP(B202,'출력일보 28일'!$D$10:$E$70,2,FALSE)&gt;0,VLOOKUP(B202,'출력일보 28일'!$D$10:$E$70,2,FALSE),0),0)+IFERROR(IF(VLOOKUP(B202,'출력일보 28일'!$L$10:$M$70,2,FALSE)&gt;0,VLOOKUP(B202,'출력일보 28일'!$L$10:$M$70,2,FALSE),0),0)</f>
        <v>0</v>
      </c>
      <c r="AI202" s="63">
        <f>IFERROR(IF(VLOOKUP(B202,'출력일보 29일'!$D$10:$E$70,2,FALSE)&gt;0,VLOOKUP(B202,'출력일보 29일'!$D$10:$E$70,2,FALSE),0),0)+IFERROR(IF(VLOOKUP(B202,'출력일보 29일'!$L$10:$M$70,2,FALSE)&gt;0,VLOOKUP(B202,'출력일보 29일'!$L$10:$M$70,2,FALSE),0),0)</f>
        <v>0</v>
      </c>
      <c r="AJ202" s="63">
        <f>IFERROR(IF(VLOOKUP(B202,'출력일보 30일'!$D$10:$E$70,2,FALSE)&gt;0,VLOOKUP(B202,'출력일보 30일'!$D$10:$E$70,2,FALSE),0),0)+IFERROR(IF(VLOOKUP(B202,'출력일보 30일'!$L$10:$M$70,2,FALSE)&gt;0,VLOOKUP(B202,'출력일보 30일'!$L$10:$M$70,2,FALSE),0),0)</f>
        <v>0</v>
      </c>
      <c r="AK202" s="64">
        <f>IFERROR(IF(VLOOKUP(B202,'출력일보 31일'!$D$10:$E$70,2,FALSE)&gt;0,VLOOKUP(B202,'출력일보 31일'!$D$10:$E$70,2,FALSE),0),0)+IFERROR(IF(VLOOKUP(B202,'출력일보 31일'!$L$10:$M$70,2,FALSE)&gt;0,VLOOKUP(B202,'출력일보 31일'!$L$10:$M$70,2,FALSE),0),0)</f>
        <v>0</v>
      </c>
      <c r="AL202" s="75">
        <f t="shared" si="48"/>
        <v>0</v>
      </c>
      <c r="AM202" s="76">
        <f t="shared" si="49"/>
        <v>0</v>
      </c>
      <c r="AN202" s="77"/>
      <c r="AO202" s="95">
        <f t="shared" si="50"/>
        <v>0</v>
      </c>
      <c r="AP202" s="96">
        <f t="shared" si="51"/>
        <v>0</v>
      </c>
      <c r="AQ202" s="97">
        <f t="shared" si="52"/>
        <v>0</v>
      </c>
      <c r="AR202" s="97">
        <f t="shared" si="53"/>
        <v>0</v>
      </c>
      <c r="AS202" s="95">
        <f t="shared" si="54"/>
        <v>0</v>
      </c>
      <c r="AT202" s="96">
        <f t="shared" si="55"/>
        <v>0</v>
      </c>
      <c r="AU202" s="89"/>
      <c r="AV202" s="82"/>
      <c r="AW202" s="83"/>
      <c r="AX202" s="83"/>
      <c r="AY202" s="87"/>
    </row>
    <row r="203" spans="1:51" ht="30" customHeight="1">
      <c r="A203" s="148"/>
      <c r="B203" s="141"/>
      <c r="C203" s="141"/>
      <c r="D203" s="141"/>
      <c r="E203" s="141"/>
      <c r="F203" s="142"/>
      <c r="G203" s="62">
        <f>IFERROR(IF(VLOOKUP(B203,'출력일보 1일'!$D$10:$E$70,2,FALSE)&gt;0,VLOOKUP(B203,'출력일보 1일'!$D$10:$E$70,2,FALSE),0),0)+IFERROR(IF(VLOOKUP(B203,'출력일보 1일'!$L$10:$M$70,2,FALSE)&gt;0,VLOOKUP(B203,'출력일보 1일'!$L$10:$M$70,2,FALSE),0),0)</f>
        <v>0</v>
      </c>
      <c r="H203" s="63">
        <f>IFERROR(IF(VLOOKUP(B203,'출력일보 2일'!$D$10:$E$70,2,FALSE)&gt;0,VLOOKUP(B203,'출력일보 2일'!$D$10:$E$70,2,FALSE),0),0)+IFERROR(IF(VLOOKUP(B203,'출력일보 2일'!$L$10:$M$70,2,FALSE)&gt;0,VLOOKUP(B203,'출력일보 2일'!$L$10:$M$70,2,FALSE),0),0)</f>
        <v>0</v>
      </c>
      <c r="I203" s="63">
        <f>IFERROR(IF(VLOOKUP(B203,'출력일보 3일'!$D$10:$E$70,2,FALSE)&gt;0,VLOOKUP(B203,'출력일보 3일'!$D$10:$E$70,2,FALSE),0),0)+IFERROR(IF(VLOOKUP(B203,'출력일보 3일'!$L$10:$M$70,2,FALSE)&gt;0,VLOOKUP(B203,'출력일보 3일'!$L$10:$M$70,2,FALSE),0),0)</f>
        <v>0</v>
      </c>
      <c r="J203" s="63">
        <f>IFERROR(IF(VLOOKUP(B203,'출력일보 4일'!$D$10:$E$70,2,FALSE)&gt;0,VLOOKUP(B203,'출력일보 4일'!$D$10:$E$70,2,FALSE),0),0)+IFERROR(IF(VLOOKUP(B203,'출력일보 4일'!$L$10:$M$70,2,FALSE)&gt;0,VLOOKUP(B203,'출력일보 4일'!$L$10:$M$70,2,FALSE),0),0)</f>
        <v>0</v>
      </c>
      <c r="K203" s="63">
        <f>IFERROR(IF(VLOOKUP(B203,'출력일보 5일'!$D$10:$E$70,2,FALSE)&gt;0,VLOOKUP(B203,'출력일보 5일'!$D$10:$E$70,2,FALSE),0),0)+IFERROR(IF(VLOOKUP(B203,'출력일보 5일'!$L$10:$M$70,2,FALSE)&gt;0,VLOOKUP(B203,'출력일보 5일'!$L$10:$M$70,2,FALSE),0),0)</f>
        <v>0</v>
      </c>
      <c r="L203" s="63">
        <f>IFERROR(IF(VLOOKUP(B203,'출력일보 6일'!$D$10:$E$70,2,FALSE)&gt;0,VLOOKUP(B203,'출력일보 6일'!$D$10:$E$70,2,FALSE),0),0)+IFERROR(IF(VLOOKUP(B203,'출력일보 6일'!$L$10:$M$70,2,FALSE)&gt;0,VLOOKUP(B203,'출력일보 6일'!$L$10:$M$70,2,FALSE),0),0)</f>
        <v>0</v>
      </c>
      <c r="M203" s="63">
        <f>IFERROR(IF(VLOOKUP(B203,'출력일보 7일'!$D$10:$E$70,2,FALSE)&gt;0,VLOOKUP(B203,'출력일보 7일'!$D$10:$E$70,2,FALSE),0),0)+IFERROR(IF(VLOOKUP(B203,'출력일보 7일'!$L$10:$M$70,2,FALSE)&gt;0,VLOOKUP(B203,'출력일보 7일'!$L$10:$M$70,2,FALSE),0),0)</f>
        <v>0</v>
      </c>
      <c r="N203" s="63">
        <f>IFERROR(IF(VLOOKUP(B203,'출력일보 8일'!$D$10:$E$70,2,FALSE)&gt;0,VLOOKUP(B203,'출력일보 8일'!$D$10:$E$70,2,FALSE),0),0)+IFERROR(IF(VLOOKUP(B203,'출력일보 8일'!$L$10:$M$70,2,FALSE)&gt;0,VLOOKUP(B203,'출력일보 8일'!$L$10:$M$70,2,FALSE),0),0)</f>
        <v>0</v>
      </c>
      <c r="O203" s="63">
        <f>IFERROR(IF(VLOOKUP(B203,'출력일보 9일'!$D$10:$E$70,2,FALSE)&gt;0,VLOOKUP(B203,'출력일보 9일'!$D$10:$E$70,2,FALSE),0),0)+IFERROR(IF(VLOOKUP(B203,'출력일보 9일'!$L$10:$M$70,2,FALSE)&gt;0,VLOOKUP(B203,'출력일보 9일'!$L$10:$M$70,2,FALSE),0),0)</f>
        <v>0</v>
      </c>
      <c r="P203" s="63">
        <f>IFERROR(IF(VLOOKUP(B203,'출력일보 10일'!$D$10:$E$70,2,FALSE)&gt;0,VLOOKUP(B203,'출력일보 10일'!$D$10:$E$70,2,FALSE),0),0)+IFERROR(IF(VLOOKUP(B203,'출력일보 10일'!$L$10:$M$70,2,FALSE)&gt;0,VLOOKUP(B203,'출력일보 10일'!$L$10:$M$70,2,FALSE),0),0)</f>
        <v>0</v>
      </c>
      <c r="Q203" s="63">
        <f>IFERROR(IF(VLOOKUP(B203,'출력일보 11일'!$D$10:$E$70,2,FALSE)&gt;0,VLOOKUP(B203,'출력일보 11일'!$D$10:$E$70,2,FALSE),0),0)+IFERROR(IF(VLOOKUP(B203,'출력일보 11일'!$L$10:$M$70,2,FALSE)&gt;0,VLOOKUP(B203,'출력일보 11일'!$L$10:$M$70,2,FALSE),0),0)</f>
        <v>0</v>
      </c>
      <c r="R203" s="63">
        <f>IFERROR(IF(VLOOKUP(B203,'출력일보 12일'!$D$10:$E$70,2,FALSE)&gt;0,VLOOKUP(B203,'출력일보 12일'!$D$10:$E$70,2,FALSE),0),0)+IFERROR(IF(VLOOKUP(B203,'출력일보 12일'!$L$10:$M$70,2,FALSE)&gt;0,VLOOKUP(B203,'출력일보 12일'!$L$10:$M$70,2,FALSE),0),0)</f>
        <v>0</v>
      </c>
      <c r="S203" s="63">
        <f>IFERROR(IF(VLOOKUP(B203,'출력일보 13일'!$D$10:$E$70,2,FALSE)&gt;0,VLOOKUP(B203,'출력일보 13일'!$D$10:$E$70,2,FALSE),0),0)+IFERROR(IF(VLOOKUP(B203,'출력일보 13일'!$L$10:$M$70,2,FALSE)&gt;0,VLOOKUP(B203,'출력일보 13일'!$L$10:$M$70,2,FALSE),0),0)</f>
        <v>0</v>
      </c>
      <c r="T203" s="63">
        <f>IFERROR(IF(VLOOKUP(B203,'출력일보 14일'!$D$10:$E$70,2,FALSE)&gt;0,VLOOKUP(B203,'출력일보 14일'!$D$10:$E$70,2,FALSE),0),0)+IFERROR(IF(VLOOKUP(B203,'출력일보 14일'!$L$10:$M$70,2,FALSE)&gt;0,VLOOKUP(B203,'출력일보 14일'!$L$10:$M$70,2,FALSE),0),0)</f>
        <v>0</v>
      </c>
      <c r="U203" s="63">
        <f>IFERROR(IF(VLOOKUP(B203,'출력일보 15일'!$D$10:$E$70,2,FALSE)&gt;0,VLOOKUP(B203,'출력일보 15일'!$D$10:$E$70,2,FALSE),0),0)+IFERROR(IF(VLOOKUP(B203,'출력일보 15일'!$L$10:$M$70,2,FALSE)&gt;0,VLOOKUP(B203,'출력일보 15일'!$L$10:$M$70,2,FALSE),0),0)</f>
        <v>0</v>
      </c>
      <c r="V203" s="63">
        <f>IFERROR(IF(VLOOKUP(B203,'출력일보 16일'!$D$10:$E$70,2,FALSE)&gt;0,VLOOKUP(B203,'출력일보 16일'!$D$10:$E$70,2,FALSE),0),0)+IFERROR(IF(VLOOKUP(B203,'출력일보 16일'!$L$10:$M$70,2,FALSE)&gt;0,VLOOKUP(B203,'출력일보 16일'!$L$10:$M$70,2,FALSE),0),0)</f>
        <v>0</v>
      </c>
      <c r="W203" s="63">
        <f>IFERROR(IF(VLOOKUP(B203,'출력일보 17일'!$D$10:$E$70,2,FALSE)&gt;0,VLOOKUP(B203,'출력일보 17일'!$D$10:$E$70,2,FALSE),0),0)+IFERROR(IF(VLOOKUP(B203,'출력일보 17일'!$L$10:$M$70,2,FALSE)&gt;0,VLOOKUP(B203,'출력일보 17일'!$L$10:$M$70,2,FALSE),0),0)</f>
        <v>0</v>
      </c>
      <c r="X203" s="63">
        <f>IFERROR(IF(VLOOKUP(B203,'출력일보 18일'!$D$10:$E$70,2,FALSE)&gt;0,VLOOKUP(B203,'출력일보 18일'!$D$10:$E$70,2,FALSE),0),0)+IFERROR(IF(VLOOKUP(B203,'출력일보 18일'!$L$10:$M$70,2,FALSE)&gt;0,VLOOKUP(B203,'출력일보 18일'!$L$10:$M$70,2,FALSE),0),0)</f>
        <v>0</v>
      </c>
      <c r="Y203" s="63">
        <f>IFERROR(IF(VLOOKUP(B203,'출력일보 19일'!$D$10:$E$70,2,FALSE)&gt;0,VLOOKUP(B203,'출력일보 19일'!$D$10:$E$70,2,FALSE),0),0)+IFERROR(IF(VLOOKUP(B203,'출력일보 19일'!$L$10:$M$70,2,FALSE)&gt;0,VLOOKUP(B203,'출력일보 19일'!$L$10:$M$70,2,FALSE),0),0)</f>
        <v>0</v>
      </c>
      <c r="Z203" s="63">
        <f>IFERROR(IF(VLOOKUP(B203,'출력일보 20일'!$D$10:$E$70,2,FALSE)&gt;0,VLOOKUP(B203,'출력일보 20일'!$D$10:$E$70,2,FALSE),0),0)+IFERROR(IF(VLOOKUP(B203,'출력일보 20일'!$L$10:$M$70,2,FALSE)&gt;0,VLOOKUP(B203,'출력일보 20일'!$L$10:$M$70,2,FALSE),0),0)</f>
        <v>0</v>
      </c>
      <c r="AA203" s="63">
        <f>IFERROR(IF(VLOOKUP(B203,'출력일보 21일'!$D$10:$E$70,2,FALSE)&gt;0,VLOOKUP(B203,'출력일보 21일'!$D$10:$E$70,2,FALSE),0),0)+IFERROR(IF(VLOOKUP(B203,'출력일보 21일'!$L$10:$M$70,2,FALSE)&gt;0,VLOOKUP(B203,'출력일보 21일'!$L$10:$M$70,2,FALSE),0),0)</f>
        <v>0</v>
      </c>
      <c r="AB203" s="63">
        <f>IFERROR(IF(VLOOKUP(B203,'출력일보 22일'!$D$10:$E$70,2,FALSE)&gt;0,VLOOKUP(B203,'출력일보 22일'!$D$10:$E$70,2,FALSE),0),0)+IFERROR(IF(VLOOKUP(B203,'출력일보 22일'!$L$10:$M$70,2,FALSE)&gt;0,VLOOKUP(B203,'출력일보 22일'!$L$10:$M$70,2,FALSE),0),0)</f>
        <v>0</v>
      </c>
      <c r="AC203" s="63">
        <f>IFERROR(IF(VLOOKUP(B203,'출력일보 23일'!$D$10:$E$70,2,FALSE)&gt;0,VLOOKUP(B203,'출력일보 23일'!$D$10:$E$70,2,FALSE),0),0)+IFERROR(IF(VLOOKUP(B203,'출력일보 23일'!$L$10:$M$70,2,FALSE)&gt;0,VLOOKUP(B203,'출력일보 23일'!$L$10:$M$70,2,FALSE),0),0)</f>
        <v>0</v>
      </c>
      <c r="AD203" s="63">
        <f>IFERROR(IF(VLOOKUP(B203,'출력일보 24일'!$D$10:$E$70,2,FALSE)&gt;0,VLOOKUP(B203,'출력일보 24일'!$D$10:$E$70,2,FALSE),0),0)+IFERROR(IF(VLOOKUP(B203,'출력일보 24일'!$L$10:$M$70,2,FALSE)&gt;0,VLOOKUP(B203,'출력일보 24일'!$L$10:$M$70,2,FALSE),0),0)</f>
        <v>0</v>
      </c>
      <c r="AE203" s="63">
        <f>IFERROR(IF(VLOOKUP(B203,'출력일보 25일'!$D$10:$E$70,2,FALSE)&gt;0,VLOOKUP(B203,'출력일보 25일'!$D$10:$E$70,2,FALSE),0),0)+IFERROR(IF(VLOOKUP(B203,'출력일보 25일'!$L$10:$M$70,2,FALSE)&gt;0,VLOOKUP(B203,'출력일보 25일'!$L$10:$M$70,2,FALSE),0),0)</f>
        <v>0</v>
      </c>
      <c r="AF203" s="63">
        <f>IFERROR(IF(VLOOKUP(B203,'출력일보 26일'!$D$10:$E$70,2,FALSE)&gt;0,VLOOKUP(B203,'출력일보 26일'!$D$10:$E$70,2,FALSE),0),0)+IFERROR(IF(VLOOKUP(B203,'출력일보 26일'!$L$10:$M$70,2,FALSE)&gt;0,VLOOKUP(B203,'출력일보 26일'!$L$10:$M$70,2,FALSE),0),0)</f>
        <v>0</v>
      </c>
      <c r="AG203" s="63">
        <f>IFERROR(IF(VLOOKUP(B203,'출력일보 27일'!$D$10:$E$70,2,FALSE)&gt;0,VLOOKUP(B203,'출력일보 27일'!$D$10:$E$70,2,FALSE),0),0)+IFERROR(IF(VLOOKUP(B203,'출력일보 27일'!$L$10:$M$70,2,FALSE)&gt;0,VLOOKUP(B203,'출력일보 27일'!$L$10:$M$70,2,FALSE),0),0)</f>
        <v>0</v>
      </c>
      <c r="AH203" s="63">
        <f>IFERROR(IF(VLOOKUP(B203,'출력일보 28일'!$D$10:$E$70,2,FALSE)&gt;0,VLOOKUP(B203,'출력일보 28일'!$D$10:$E$70,2,FALSE),0),0)+IFERROR(IF(VLOOKUP(B203,'출력일보 28일'!$L$10:$M$70,2,FALSE)&gt;0,VLOOKUP(B203,'출력일보 28일'!$L$10:$M$70,2,FALSE),0),0)</f>
        <v>0</v>
      </c>
      <c r="AI203" s="63">
        <f>IFERROR(IF(VLOOKUP(B203,'출력일보 29일'!$D$10:$E$70,2,FALSE)&gt;0,VLOOKUP(B203,'출력일보 29일'!$D$10:$E$70,2,FALSE),0),0)+IFERROR(IF(VLOOKUP(B203,'출력일보 29일'!$L$10:$M$70,2,FALSE)&gt;0,VLOOKUP(B203,'출력일보 29일'!$L$10:$M$70,2,FALSE),0),0)</f>
        <v>0</v>
      </c>
      <c r="AJ203" s="63">
        <f>IFERROR(IF(VLOOKUP(B203,'출력일보 30일'!$D$10:$E$70,2,FALSE)&gt;0,VLOOKUP(B203,'출력일보 30일'!$D$10:$E$70,2,FALSE),0),0)+IFERROR(IF(VLOOKUP(B203,'출력일보 30일'!$L$10:$M$70,2,FALSE)&gt;0,VLOOKUP(B203,'출력일보 30일'!$L$10:$M$70,2,FALSE),0),0)</f>
        <v>0</v>
      </c>
      <c r="AK203" s="64">
        <f>IFERROR(IF(VLOOKUP(B203,'출력일보 31일'!$D$10:$E$70,2,FALSE)&gt;0,VLOOKUP(B203,'출력일보 31일'!$D$10:$E$70,2,FALSE),0),0)+IFERROR(IF(VLOOKUP(B203,'출력일보 31일'!$L$10:$M$70,2,FALSE)&gt;0,VLOOKUP(B203,'출력일보 31일'!$L$10:$M$70,2,FALSE),0),0)</f>
        <v>0</v>
      </c>
      <c r="AL203" s="75">
        <f t="shared" si="48"/>
        <v>0</v>
      </c>
      <c r="AM203" s="76">
        <f t="shared" si="49"/>
        <v>0</v>
      </c>
      <c r="AN203" s="77"/>
      <c r="AO203" s="95">
        <f t="shared" si="50"/>
        <v>0</v>
      </c>
      <c r="AP203" s="96">
        <f t="shared" si="51"/>
        <v>0</v>
      </c>
      <c r="AQ203" s="97">
        <f t="shared" si="52"/>
        <v>0</v>
      </c>
      <c r="AR203" s="97">
        <f t="shared" si="53"/>
        <v>0</v>
      </c>
      <c r="AS203" s="95">
        <f t="shared" si="54"/>
        <v>0</v>
      </c>
      <c r="AT203" s="96">
        <f t="shared" si="55"/>
        <v>0</v>
      </c>
      <c r="AU203" s="89"/>
      <c r="AV203" s="82"/>
      <c r="AW203" s="83"/>
      <c r="AX203" s="83"/>
      <c r="AY203" s="87"/>
    </row>
    <row r="204" spans="1:51" ht="30" customHeight="1">
      <c r="A204" s="148"/>
      <c r="B204" s="141"/>
      <c r="C204" s="141"/>
      <c r="D204" s="141"/>
      <c r="E204" s="141"/>
      <c r="F204" s="142"/>
      <c r="G204" s="62">
        <f>IFERROR(IF(VLOOKUP(B204,'출력일보 1일'!$D$10:$E$70,2,FALSE)&gt;0,VLOOKUP(B204,'출력일보 1일'!$D$10:$E$70,2,FALSE),0),0)+IFERROR(IF(VLOOKUP(B204,'출력일보 1일'!$L$10:$M$70,2,FALSE)&gt;0,VLOOKUP(B204,'출력일보 1일'!$L$10:$M$70,2,FALSE),0),0)</f>
        <v>0</v>
      </c>
      <c r="H204" s="63">
        <f>IFERROR(IF(VLOOKUP(B204,'출력일보 2일'!$D$10:$E$70,2,FALSE)&gt;0,VLOOKUP(B204,'출력일보 2일'!$D$10:$E$70,2,FALSE),0),0)+IFERROR(IF(VLOOKUP(B204,'출력일보 2일'!$L$10:$M$70,2,FALSE)&gt;0,VLOOKUP(B204,'출력일보 2일'!$L$10:$M$70,2,FALSE),0),0)</f>
        <v>0</v>
      </c>
      <c r="I204" s="63">
        <f>IFERROR(IF(VLOOKUP(B204,'출력일보 3일'!$D$10:$E$70,2,FALSE)&gt;0,VLOOKUP(B204,'출력일보 3일'!$D$10:$E$70,2,FALSE),0),0)+IFERROR(IF(VLOOKUP(B204,'출력일보 3일'!$L$10:$M$70,2,FALSE)&gt;0,VLOOKUP(B204,'출력일보 3일'!$L$10:$M$70,2,FALSE),0),0)</f>
        <v>0</v>
      </c>
      <c r="J204" s="63">
        <f>IFERROR(IF(VLOOKUP(B204,'출력일보 4일'!$D$10:$E$70,2,FALSE)&gt;0,VLOOKUP(B204,'출력일보 4일'!$D$10:$E$70,2,FALSE),0),0)+IFERROR(IF(VLOOKUP(B204,'출력일보 4일'!$L$10:$M$70,2,FALSE)&gt;0,VLOOKUP(B204,'출력일보 4일'!$L$10:$M$70,2,FALSE),0),0)</f>
        <v>0</v>
      </c>
      <c r="K204" s="63">
        <f>IFERROR(IF(VLOOKUP(B204,'출력일보 5일'!$D$10:$E$70,2,FALSE)&gt;0,VLOOKUP(B204,'출력일보 5일'!$D$10:$E$70,2,FALSE),0),0)+IFERROR(IF(VLOOKUP(B204,'출력일보 5일'!$L$10:$M$70,2,FALSE)&gt;0,VLOOKUP(B204,'출력일보 5일'!$L$10:$M$70,2,FALSE),0),0)</f>
        <v>0</v>
      </c>
      <c r="L204" s="63">
        <f>IFERROR(IF(VLOOKUP(B204,'출력일보 6일'!$D$10:$E$70,2,FALSE)&gt;0,VLOOKUP(B204,'출력일보 6일'!$D$10:$E$70,2,FALSE),0),0)+IFERROR(IF(VLOOKUP(B204,'출력일보 6일'!$L$10:$M$70,2,FALSE)&gt;0,VLOOKUP(B204,'출력일보 6일'!$L$10:$M$70,2,FALSE),0),0)</f>
        <v>0</v>
      </c>
      <c r="M204" s="63">
        <f>IFERROR(IF(VLOOKUP(B204,'출력일보 7일'!$D$10:$E$70,2,FALSE)&gt;0,VLOOKUP(B204,'출력일보 7일'!$D$10:$E$70,2,FALSE),0),0)+IFERROR(IF(VLOOKUP(B204,'출력일보 7일'!$L$10:$M$70,2,FALSE)&gt;0,VLOOKUP(B204,'출력일보 7일'!$L$10:$M$70,2,FALSE),0),0)</f>
        <v>0</v>
      </c>
      <c r="N204" s="63">
        <f>IFERROR(IF(VLOOKUP(B204,'출력일보 8일'!$D$10:$E$70,2,FALSE)&gt;0,VLOOKUP(B204,'출력일보 8일'!$D$10:$E$70,2,FALSE),0),0)+IFERROR(IF(VLOOKUP(B204,'출력일보 8일'!$L$10:$M$70,2,FALSE)&gt;0,VLOOKUP(B204,'출력일보 8일'!$L$10:$M$70,2,FALSE),0),0)</f>
        <v>0</v>
      </c>
      <c r="O204" s="63">
        <f>IFERROR(IF(VLOOKUP(B204,'출력일보 9일'!$D$10:$E$70,2,FALSE)&gt;0,VLOOKUP(B204,'출력일보 9일'!$D$10:$E$70,2,FALSE),0),0)+IFERROR(IF(VLOOKUP(B204,'출력일보 9일'!$L$10:$M$70,2,FALSE)&gt;0,VLOOKUP(B204,'출력일보 9일'!$L$10:$M$70,2,FALSE),0),0)</f>
        <v>0</v>
      </c>
      <c r="P204" s="63">
        <f>IFERROR(IF(VLOOKUP(B204,'출력일보 10일'!$D$10:$E$70,2,FALSE)&gt;0,VLOOKUP(B204,'출력일보 10일'!$D$10:$E$70,2,FALSE),0),0)+IFERROR(IF(VLOOKUP(B204,'출력일보 10일'!$L$10:$M$70,2,FALSE)&gt;0,VLOOKUP(B204,'출력일보 10일'!$L$10:$M$70,2,FALSE),0),0)</f>
        <v>0</v>
      </c>
      <c r="Q204" s="63">
        <f>IFERROR(IF(VLOOKUP(B204,'출력일보 11일'!$D$10:$E$70,2,FALSE)&gt;0,VLOOKUP(B204,'출력일보 11일'!$D$10:$E$70,2,FALSE),0),0)+IFERROR(IF(VLOOKUP(B204,'출력일보 11일'!$L$10:$M$70,2,FALSE)&gt;0,VLOOKUP(B204,'출력일보 11일'!$L$10:$M$70,2,FALSE),0),0)</f>
        <v>0</v>
      </c>
      <c r="R204" s="63">
        <f>IFERROR(IF(VLOOKUP(B204,'출력일보 12일'!$D$10:$E$70,2,FALSE)&gt;0,VLOOKUP(B204,'출력일보 12일'!$D$10:$E$70,2,FALSE),0),0)+IFERROR(IF(VLOOKUP(B204,'출력일보 12일'!$L$10:$M$70,2,FALSE)&gt;0,VLOOKUP(B204,'출력일보 12일'!$L$10:$M$70,2,FALSE),0),0)</f>
        <v>0</v>
      </c>
      <c r="S204" s="63">
        <f>IFERROR(IF(VLOOKUP(B204,'출력일보 13일'!$D$10:$E$70,2,FALSE)&gt;0,VLOOKUP(B204,'출력일보 13일'!$D$10:$E$70,2,FALSE),0),0)+IFERROR(IF(VLOOKUP(B204,'출력일보 13일'!$L$10:$M$70,2,FALSE)&gt;0,VLOOKUP(B204,'출력일보 13일'!$L$10:$M$70,2,FALSE),0),0)</f>
        <v>0</v>
      </c>
      <c r="T204" s="63">
        <f>IFERROR(IF(VLOOKUP(B204,'출력일보 14일'!$D$10:$E$70,2,FALSE)&gt;0,VLOOKUP(B204,'출력일보 14일'!$D$10:$E$70,2,FALSE),0),0)+IFERROR(IF(VLOOKUP(B204,'출력일보 14일'!$L$10:$M$70,2,FALSE)&gt;0,VLOOKUP(B204,'출력일보 14일'!$L$10:$M$70,2,FALSE),0),0)</f>
        <v>0</v>
      </c>
      <c r="U204" s="63">
        <f>IFERROR(IF(VLOOKUP(B204,'출력일보 15일'!$D$10:$E$70,2,FALSE)&gt;0,VLOOKUP(B204,'출력일보 15일'!$D$10:$E$70,2,FALSE),0),0)+IFERROR(IF(VLOOKUP(B204,'출력일보 15일'!$L$10:$M$70,2,FALSE)&gt;0,VLOOKUP(B204,'출력일보 15일'!$L$10:$M$70,2,FALSE),0),0)</f>
        <v>0</v>
      </c>
      <c r="V204" s="63">
        <f>IFERROR(IF(VLOOKUP(B204,'출력일보 16일'!$D$10:$E$70,2,FALSE)&gt;0,VLOOKUP(B204,'출력일보 16일'!$D$10:$E$70,2,FALSE),0),0)+IFERROR(IF(VLOOKUP(B204,'출력일보 16일'!$L$10:$M$70,2,FALSE)&gt;0,VLOOKUP(B204,'출력일보 16일'!$L$10:$M$70,2,FALSE),0),0)</f>
        <v>0</v>
      </c>
      <c r="W204" s="63">
        <f>IFERROR(IF(VLOOKUP(B204,'출력일보 17일'!$D$10:$E$70,2,FALSE)&gt;0,VLOOKUP(B204,'출력일보 17일'!$D$10:$E$70,2,FALSE),0),0)+IFERROR(IF(VLOOKUP(B204,'출력일보 17일'!$L$10:$M$70,2,FALSE)&gt;0,VLOOKUP(B204,'출력일보 17일'!$L$10:$M$70,2,FALSE),0),0)</f>
        <v>0</v>
      </c>
      <c r="X204" s="63">
        <f>IFERROR(IF(VLOOKUP(B204,'출력일보 18일'!$D$10:$E$70,2,FALSE)&gt;0,VLOOKUP(B204,'출력일보 18일'!$D$10:$E$70,2,FALSE),0),0)+IFERROR(IF(VLOOKUP(B204,'출력일보 18일'!$L$10:$M$70,2,FALSE)&gt;0,VLOOKUP(B204,'출력일보 18일'!$L$10:$M$70,2,FALSE),0),0)</f>
        <v>0</v>
      </c>
      <c r="Y204" s="63">
        <f>IFERROR(IF(VLOOKUP(B204,'출력일보 19일'!$D$10:$E$70,2,FALSE)&gt;0,VLOOKUP(B204,'출력일보 19일'!$D$10:$E$70,2,FALSE),0),0)+IFERROR(IF(VLOOKUP(B204,'출력일보 19일'!$L$10:$M$70,2,FALSE)&gt;0,VLOOKUP(B204,'출력일보 19일'!$L$10:$M$70,2,FALSE),0),0)</f>
        <v>0</v>
      </c>
      <c r="Z204" s="63">
        <f>IFERROR(IF(VLOOKUP(B204,'출력일보 20일'!$D$10:$E$70,2,FALSE)&gt;0,VLOOKUP(B204,'출력일보 20일'!$D$10:$E$70,2,FALSE),0),0)+IFERROR(IF(VLOOKUP(B204,'출력일보 20일'!$L$10:$M$70,2,FALSE)&gt;0,VLOOKUP(B204,'출력일보 20일'!$L$10:$M$70,2,FALSE),0),0)</f>
        <v>0</v>
      </c>
      <c r="AA204" s="63">
        <f>IFERROR(IF(VLOOKUP(B204,'출력일보 21일'!$D$10:$E$70,2,FALSE)&gt;0,VLOOKUP(B204,'출력일보 21일'!$D$10:$E$70,2,FALSE),0),0)+IFERROR(IF(VLOOKUP(B204,'출력일보 21일'!$L$10:$M$70,2,FALSE)&gt;0,VLOOKUP(B204,'출력일보 21일'!$L$10:$M$70,2,FALSE),0),0)</f>
        <v>0</v>
      </c>
      <c r="AB204" s="63">
        <f>IFERROR(IF(VLOOKUP(B204,'출력일보 22일'!$D$10:$E$70,2,FALSE)&gt;0,VLOOKUP(B204,'출력일보 22일'!$D$10:$E$70,2,FALSE),0),0)+IFERROR(IF(VLOOKUP(B204,'출력일보 22일'!$L$10:$M$70,2,FALSE)&gt;0,VLOOKUP(B204,'출력일보 22일'!$L$10:$M$70,2,FALSE),0),0)</f>
        <v>0</v>
      </c>
      <c r="AC204" s="63">
        <f>IFERROR(IF(VLOOKUP(B204,'출력일보 23일'!$D$10:$E$70,2,FALSE)&gt;0,VLOOKUP(B204,'출력일보 23일'!$D$10:$E$70,2,FALSE),0),0)+IFERROR(IF(VLOOKUP(B204,'출력일보 23일'!$L$10:$M$70,2,FALSE)&gt;0,VLOOKUP(B204,'출력일보 23일'!$L$10:$M$70,2,FALSE),0),0)</f>
        <v>0</v>
      </c>
      <c r="AD204" s="63">
        <f>IFERROR(IF(VLOOKUP(B204,'출력일보 24일'!$D$10:$E$70,2,FALSE)&gt;0,VLOOKUP(B204,'출력일보 24일'!$D$10:$E$70,2,FALSE),0),0)+IFERROR(IF(VLOOKUP(B204,'출력일보 24일'!$L$10:$M$70,2,FALSE)&gt;0,VLOOKUP(B204,'출력일보 24일'!$L$10:$M$70,2,FALSE),0),0)</f>
        <v>0</v>
      </c>
      <c r="AE204" s="63">
        <f>IFERROR(IF(VLOOKUP(B204,'출력일보 25일'!$D$10:$E$70,2,FALSE)&gt;0,VLOOKUP(B204,'출력일보 25일'!$D$10:$E$70,2,FALSE),0),0)+IFERROR(IF(VLOOKUP(B204,'출력일보 25일'!$L$10:$M$70,2,FALSE)&gt;0,VLOOKUP(B204,'출력일보 25일'!$L$10:$M$70,2,FALSE),0),0)</f>
        <v>0</v>
      </c>
      <c r="AF204" s="63">
        <f>IFERROR(IF(VLOOKUP(B204,'출력일보 26일'!$D$10:$E$70,2,FALSE)&gt;0,VLOOKUP(B204,'출력일보 26일'!$D$10:$E$70,2,FALSE),0),0)+IFERROR(IF(VLOOKUP(B204,'출력일보 26일'!$L$10:$M$70,2,FALSE)&gt;0,VLOOKUP(B204,'출력일보 26일'!$L$10:$M$70,2,FALSE),0),0)</f>
        <v>0</v>
      </c>
      <c r="AG204" s="63">
        <f>IFERROR(IF(VLOOKUP(B204,'출력일보 27일'!$D$10:$E$70,2,FALSE)&gt;0,VLOOKUP(B204,'출력일보 27일'!$D$10:$E$70,2,FALSE),0),0)+IFERROR(IF(VLOOKUP(B204,'출력일보 27일'!$L$10:$M$70,2,FALSE)&gt;0,VLOOKUP(B204,'출력일보 27일'!$L$10:$M$70,2,FALSE),0),0)</f>
        <v>0</v>
      </c>
      <c r="AH204" s="63">
        <f>IFERROR(IF(VLOOKUP(B204,'출력일보 28일'!$D$10:$E$70,2,FALSE)&gt;0,VLOOKUP(B204,'출력일보 28일'!$D$10:$E$70,2,FALSE),0),0)+IFERROR(IF(VLOOKUP(B204,'출력일보 28일'!$L$10:$M$70,2,FALSE)&gt;0,VLOOKUP(B204,'출력일보 28일'!$L$10:$M$70,2,FALSE),0),0)</f>
        <v>0</v>
      </c>
      <c r="AI204" s="63">
        <f>IFERROR(IF(VLOOKUP(B204,'출력일보 29일'!$D$10:$E$70,2,FALSE)&gt;0,VLOOKUP(B204,'출력일보 29일'!$D$10:$E$70,2,FALSE),0),0)+IFERROR(IF(VLOOKUP(B204,'출력일보 29일'!$L$10:$M$70,2,FALSE)&gt;0,VLOOKUP(B204,'출력일보 29일'!$L$10:$M$70,2,FALSE),0),0)</f>
        <v>0</v>
      </c>
      <c r="AJ204" s="63">
        <f>IFERROR(IF(VLOOKUP(B204,'출력일보 30일'!$D$10:$E$70,2,FALSE)&gt;0,VLOOKUP(B204,'출력일보 30일'!$D$10:$E$70,2,FALSE),0),0)+IFERROR(IF(VLOOKUP(B204,'출력일보 30일'!$L$10:$M$70,2,FALSE)&gt;0,VLOOKUP(B204,'출력일보 30일'!$L$10:$M$70,2,FALSE),0),0)</f>
        <v>0</v>
      </c>
      <c r="AK204" s="64">
        <f>IFERROR(IF(VLOOKUP(B204,'출력일보 31일'!$D$10:$E$70,2,FALSE)&gt;0,VLOOKUP(B204,'출력일보 31일'!$D$10:$E$70,2,FALSE),0),0)+IFERROR(IF(VLOOKUP(B204,'출력일보 31일'!$L$10:$M$70,2,FALSE)&gt;0,VLOOKUP(B204,'출력일보 31일'!$L$10:$M$70,2,FALSE),0),0)</f>
        <v>0</v>
      </c>
      <c r="AL204" s="75">
        <f t="shared" si="48"/>
        <v>0</v>
      </c>
      <c r="AM204" s="76">
        <f t="shared" si="49"/>
        <v>0</v>
      </c>
      <c r="AN204" s="77"/>
      <c r="AO204" s="95">
        <f t="shared" si="50"/>
        <v>0</v>
      </c>
      <c r="AP204" s="96">
        <f t="shared" si="51"/>
        <v>0</v>
      </c>
      <c r="AQ204" s="97">
        <f t="shared" si="52"/>
        <v>0</v>
      </c>
      <c r="AR204" s="97">
        <f t="shared" si="53"/>
        <v>0</v>
      </c>
      <c r="AS204" s="95">
        <f t="shared" si="54"/>
        <v>0</v>
      </c>
      <c r="AT204" s="96">
        <f t="shared" si="55"/>
        <v>0</v>
      </c>
      <c r="AU204" s="89"/>
      <c r="AV204" s="82"/>
      <c r="AW204" s="83"/>
      <c r="AX204" s="83"/>
      <c r="AY204" s="87"/>
    </row>
    <row r="205" spans="1:51" ht="30" customHeight="1">
      <c r="A205" s="148"/>
      <c r="B205" s="141"/>
      <c r="C205" s="141"/>
      <c r="D205" s="141"/>
      <c r="E205" s="141"/>
      <c r="F205" s="142"/>
      <c r="G205" s="62">
        <f>IFERROR(IF(VLOOKUP(B205,'출력일보 1일'!$D$10:$E$70,2,FALSE)&gt;0,VLOOKUP(B205,'출력일보 1일'!$D$10:$E$70,2,FALSE),0),0)+IFERROR(IF(VLOOKUP(B205,'출력일보 1일'!$L$10:$M$70,2,FALSE)&gt;0,VLOOKUP(B205,'출력일보 1일'!$L$10:$M$70,2,FALSE),0),0)</f>
        <v>0</v>
      </c>
      <c r="H205" s="63">
        <f>IFERROR(IF(VLOOKUP(B205,'출력일보 2일'!$D$10:$E$70,2,FALSE)&gt;0,VLOOKUP(B205,'출력일보 2일'!$D$10:$E$70,2,FALSE),0),0)+IFERROR(IF(VLOOKUP(B205,'출력일보 2일'!$L$10:$M$70,2,FALSE)&gt;0,VLOOKUP(B205,'출력일보 2일'!$L$10:$M$70,2,FALSE),0),0)</f>
        <v>0</v>
      </c>
      <c r="I205" s="63">
        <f>IFERROR(IF(VLOOKUP(B205,'출력일보 3일'!$D$10:$E$70,2,FALSE)&gt;0,VLOOKUP(B205,'출력일보 3일'!$D$10:$E$70,2,FALSE),0),0)+IFERROR(IF(VLOOKUP(B205,'출력일보 3일'!$L$10:$M$70,2,FALSE)&gt;0,VLOOKUP(B205,'출력일보 3일'!$L$10:$M$70,2,FALSE),0),0)</f>
        <v>0</v>
      </c>
      <c r="J205" s="63">
        <f>IFERROR(IF(VLOOKUP(B205,'출력일보 4일'!$D$10:$E$70,2,FALSE)&gt;0,VLOOKUP(B205,'출력일보 4일'!$D$10:$E$70,2,FALSE),0),0)+IFERROR(IF(VLOOKUP(B205,'출력일보 4일'!$L$10:$M$70,2,FALSE)&gt;0,VLOOKUP(B205,'출력일보 4일'!$L$10:$M$70,2,FALSE),0),0)</f>
        <v>0</v>
      </c>
      <c r="K205" s="63">
        <f>IFERROR(IF(VLOOKUP(B205,'출력일보 5일'!$D$10:$E$70,2,FALSE)&gt;0,VLOOKUP(B205,'출력일보 5일'!$D$10:$E$70,2,FALSE),0),0)+IFERROR(IF(VLOOKUP(B205,'출력일보 5일'!$L$10:$M$70,2,FALSE)&gt;0,VLOOKUP(B205,'출력일보 5일'!$L$10:$M$70,2,FALSE),0),0)</f>
        <v>0</v>
      </c>
      <c r="L205" s="63">
        <f>IFERROR(IF(VLOOKUP(B205,'출력일보 6일'!$D$10:$E$70,2,FALSE)&gt;0,VLOOKUP(B205,'출력일보 6일'!$D$10:$E$70,2,FALSE),0),0)+IFERROR(IF(VLOOKUP(B205,'출력일보 6일'!$L$10:$M$70,2,FALSE)&gt;0,VLOOKUP(B205,'출력일보 6일'!$L$10:$M$70,2,FALSE),0),0)</f>
        <v>0</v>
      </c>
      <c r="M205" s="63">
        <f>IFERROR(IF(VLOOKUP(B205,'출력일보 7일'!$D$10:$E$70,2,FALSE)&gt;0,VLOOKUP(B205,'출력일보 7일'!$D$10:$E$70,2,FALSE),0),0)+IFERROR(IF(VLOOKUP(B205,'출력일보 7일'!$L$10:$M$70,2,FALSE)&gt;0,VLOOKUP(B205,'출력일보 7일'!$L$10:$M$70,2,FALSE),0),0)</f>
        <v>0</v>
      </c>
      <c r="N205" s="63">
        <f>IFERROR(IF(VLOOKUP(B205,'출력일보 8일'!$D$10:$E$70,2,FALSE)&gt;0,VLOOKUP(B205,'출력일보 8일'!$D$10:$E$70,2,FALSE),0),0)+IFERROR(IF(VLOOKUP(B205,'출력일보 8일'!$L$10:$M$70,2,FALSE)&gt;0,VLOOKUP(B205,'출력일보 8일'!$L$10:$M$70,2,FALSE),0),0)</f>
        <v>0</v>
      </c>
      <c r="O205" s="63">
        <f>IFERROR(IF(VLOOKUP(B205,'출력일보 9일'!$D$10:$E$70,2,FALSE)&gt;0,VLOOKUP(B205,'출력일보 9일'!$D$10:$E$70,2,FALSE),0),0)+IFERROR(IF(VLOOKUP(B205,'출력일보 9일'!$L$10:$M$70,2,FALSE)&gt;0,VLOOKUP(B205,'출력일보 9일'!$L$10:$M$70,2,FALSE),0),0)</f>
        <v>0</v>
      </c>
      <c r="P205" s="63">
        <f>IFERROR(IF(VLOOKUP(B205,'출력일보 10일'!$D$10:$E$70,2,FALSE)&gt;0,VLOOKUP(B205,'출력일보 10일'!$D$10:$E$70,2,FALSE),0),0)+IFERROR(IF(VLOOKUP(B205,'출력일보 10일'!$L$10:$M$70,2,FALSE)&gt;0,VLOOKUP(B205,'출력일보 10일'!$L$10:$M$70,2,FALSE),0),0)</f>
        <v>0</v>
      </c>
      <c r="Q205" s="63">
        <f>IFERROR(IF(VLOOKUP(B205,'출력일보 11일'!$D$10:$E$70,2,FALSE)&gt;0,VLOOKUP(B205,'출력일보 11일'!$D$10:$E$70,2,FALSE),0),0)+IFERROR(IF(VLOOKUP(B205,'출력일보 11일'!$L$10:$M$70,2,FALSE)&gt;0,VLOOKUP(B205,'출력일보 11일'!$L$10:$M$70,2,FALSE),0),0)</f>
        <v>0</v>
      </c>
      <c r="R205" s="63">
        <f>IFERROR(IF(VLOOKUP(B205,'출력일보 12일'!$D$10:$E$70,2,FALSE)&gt;0,VLOOKUP(B205,'출력일보 12일'!$D$10:$E$70,2,FALSE),0),0)+IFERROR(IF(VLOOKUP(B205,'출력일보 12일'!$L$10:$M$70,2,FALSE)&gt;0,VLOOKUP(B205,'출력일보 12일'!$L$10:$M$70,2,FALSE),0),0)</f>
        <v>0</v>
      </c>
      <c r="S205" s="63">
        <f>IFERROR(IF(VLOOKUP(B205,'출력일보 13일'!$D$10:$E$70,2,FALSE)&gt;0,VLOOKUP(B205,'출력일보 13일'!$D$10:$E$70,2,FALSE),0),0)+IFERROR(IF(VLOOKUP(B205,'출력일보 13일'!$L$10:$M$70,2,FALSE)&gt;0,VLOOKUP(B205,'출력일보 13일'!$L$10:$M$70,2,FALSE),0),0)</f>
        <v>0</v>
      </c>
      <c r="T205" s="63">
        <f>IFERROR(IF(VLOOKUP(B205,'출력일보 14일'!$D$10:$E$70,2,FALSE)&gt;0,VLOOKUP(B205,'출력일보 14일'!$D$10:$E$70,2,FALSE),0),0)+IFERROR(IF(VLOOKUP(B205,'출력일보 14일'!$L$10:$M$70,2,FALSE)&gt;0,VLOOKUP(B205,'출력일보 14일'!$L$10:$M$70,2,FALSE),0),0)</f>
        <v>0</v>
      </c>
      <c r="U205" s="63">
        <f>IFERROR(IF(VLOOKUP(B205,'출력일보 15일'!$D$10:$E$70,2,FALSE)&gt;0,VLOOKUP(B205,'출력일보 15일'!$D$10:$E$70,2,FALSE),0),0)+IFERROR(IF(VLOOKUP(B205,'출력일보 15일'!$L$10:$M$70,2,FALSE)&gt;0,VLOOKUP(B205,'출력일보 15일'!$L$10:$M$70,2,FALSE),0),0)</f>
        <v>0</v>
      </c>
      <c r="V205" s="63">
        <f>IFERROR(IF(VLOOKUP(B205,'출력일보 16일'!$D$10:$E$70,2,FALSE)&gt;0,VLOOKUP(B205,'출력일보 16일'!$D$10:$E$70,2,FALSE),0),0)+IFERROR(IF(VLOOKUP(B205,'출력일보 16일'!$L$10:$M$70,2,FALSE)&gt;0,VLOOKUP(B205,'출력일보 16일'!$L$10:$M$70,2,FALSE),0),0)</f>
        <v>0</v>
      </c>
      <c r="W205" s="63">
        <f>IFERROR(IF(VLOOKUP(B205,'출력일보 17일'!$D$10:$E$70,2,FALSE)&gt;0,VLOOKUP(B205,'출력일보 17일'!$D$10:$E$70,2,FALSE),0),0)+IFERROR(IF(VLOOKUP(B205,'출력일보 17일'!$L$10:$M$70,2,FALSE)&gt;0,VLOOKUP(B205,'출력일보 17일'!$L$10:$M$70,2,FALSE),0),0)</f>
        <v>0</v>
      </c>
      <c r="X205" s="63">
        <f>IFERROR(IF(VLOOKUP(B205,'출력일보 18일'!$D$10:$E$70,2,FALSE)&gt;0,VLOOKUP(B205,'출력일보 18일'!$D$10:$E$70,2,FALSE),0),0)+IFERROR(IF(VLOOKUP(B205,'출력일보 18일'!$L$10:$M$70,2,FALSE)&gt;0,VLOOKUP(B205,'출력일보 18일'!$L$10:$M$70,2,FALSE),0),0)</f>
        <v>0</v>
      </c>
      <c r="Y205" s="63">
        <f>IFERROR(IF(VLOOKUP(B205,'출력일보 19일'!$D$10:$E$70,2,FALSE)&gt;0,VLOOKUP(B205,'출력일보 19일'!$D$10:$E$70,2,FALSE),0),0)+IFERROR(IF(VLOOKUP(B205,'출력일보 19일'!$L$10:$M$70,2,FALSE)&gt;0,VLOOKUP(B205,'출력일보 19일'!$L$10:$M$70,2,FALSE),0),0)</f>
        <v>0</v>
      </c>
      <c r="Z205" s="63">
        <f>IFERROR(IF(VLOOKUP(B205,'출력일보 20일'!$D$10:$E$70,2,FALSE)&gt;0,VLOOKUP(B205,'출력일보 20일'!$D$10:$E$70,2,FALSE),0),0)+IFERROR(IF(VLOOKUP(B205,'출력일보 20일'!$L$10:$M$70,2,FALSE)&gt;0,VLOOKUP(B205,'출력일보 20일'!$L$10:$M$70,2,FALSE),0),0)</f>
        <v>0</v>
      </c>
      <c r="AA205" s="63">
        <f>IFERROR(IF(VLOOKUP(B205,'출력일보 21일'!$D$10:$E$70,2,FALSE)&gt;0,VLOOKUP(B205,'출력일보 21일'!$D$10:$E$70,2,FALSE),0),0)+IFERROR(IF(VLOOKUP(B205,'출력일보 21일'!$L$10:$M$70,2,FALSE)&gt;0,VLOOKUP(B205,'출력일보 21일'!$L$10:$M$70,2,FALSE),0),0)</f>
        <v>0</v>
      </c>
      <c r="AB205" s="63">
        <f>IFERROR(IF(VLOOKUP(B205,'출력일보 22일'!$D$10:$E$70,2,FALSE)&gt;0,VLOOKUP(B205,'출력일보 22일'!$D$10:$E$70,2,FALSE),0),0)+IFERROR(IF(VLOOKUP(B205,'출력일보 22일'!$L$10:$M$70,2,FALSE)&gt;0,VLOOKUP(B205,'출력일보 22일'!$L$10:$M$70,2,FALSE),0),0)</f>
        <v>0</v>
      </c>
      <c r="AC205" s="63">
        <f>IFERROR(IF(VLOOKUP(B205,'출력일보 23일'!$D$10:$E$70,2,FALSE)&gt;0,VLOOKUP(B205,'출력일보 23일'!$D$10:$E$70,2,FALSE),0),0)+IFERROR(IF(VLOOKUP(B205,'출력일보 23일'!$L$10:$M$70,2,FALSE)&gt;0,VLOOKUP(B205,'출력일보 23일'!$L$10:$M$70,2,FALSE),0),0)</f>
        <v>0</v>
      </c>
      <c r="AD205" s="63">
        <f>IFERROR(IF(VLOOKUP(B205,'출력일보 24일'!$D$10:$E$70,2,FALSE)&gt;0,VLOOKUP(B205,'출력일보 24일'!$D$10:$E$70,2,FALSE),0),0)+IFERROR(IF(VLOOKUP(B205,'출력일보 24일'!$L$10:$M$70,2,FALSE)&gt;0,VLOOKUP(B205,'출력일보 24일'!$L$10:$M$70,2,FALSE),0),0)</f>
        <v>0</v>
      </c>
      <c r="AE205" s="63">
        <f>IFERROR(IF(VLOOKUP(B205,'출력일보 25일'!$D$10:$E$70,2,FALSE)&gt;0,VLOOKUP(B205,'출력일보 25일'!$D$10:$E$70,2,FALSE),0),0)+IFERROR(IF(VLOOKUP(B205,'출력일보 25일'!$L$10:$M$70,2,FALSE)&gt;0,VLOOKUP(B205,'출력일보 25일'!$L$10:$M$70,2,FALSE),0),0)</f>
        <v>0</v>
      </c>
      <c r="AF205" s="63">
        <f>IFERROR(IF(VLOOKUP(B205,'출력일보 26일'!$D$10:$E$70,2,FALSE)&gt;0,VLOOKUP(B205,'출력일보 26일'!$D$10:$E$70,2,FALSE),0),0)+IFERROR(IF(VLOOKUP(B205,'출력일보 26일'!$L$10:$M$70,2,FALSE)&gt;0,VLOOKUP(B205,'출력일보 26일'!$L$10:$M$70,2,FALSE),0),0)</f>
        <v>0</v>
      </c>
      <c r="AG205" s="63">
        <f>IFERROR(IF(VLOOKUP(B205,'출력일보 27일'!$D$10:$E$70,2,FALSE)&gt;0,VLOOKUP(B205,'출력일보 27일'!$D$10:$E$70,2,FALSE),0),0)+IFERROR(IF(VLOOKUP(B205,'출력일보 27일'!$L$10:$M$70,2,FALSE)&gt;0,VLOOKUP(B205,'출력일보 27일'!$L$10:$M$70,2,FALSE),0),0)</f>
        <v>0</v>
      </c>
      <c r="AH205" s="63">
        <f>IFERROR(IF(VLOOKUP(B205,'출력일보 28일'!$D$10:$E$70,2,FALSE)&gt;0,VLOOKUP(B205,'출력일보 28일'!$D$10:$E$70,2,FALSE),0),0)+IFERROR(IF(VLOOKUP(B205,'출력일보 28일'!$L$10:$M$70,2,FALSE)&gt;0,VLOOKUP(B205,'출력일보 28일'!$L$10:$M$70,2,FALSE),0),0)</f>
        <v>0</v>
      </c>
      <c r="AI205" s="63">
        <f>IFERROR(IF(VLOOKUP(B205,'출력일보 29일'!$D$10:$E$70,2,FALSE)&gt;0,VLOOKUP(B205,'출력일보 29일'!$D$10:$E$70,2,FALSE),0),0)+IFERROR(IF(VLOOKUP(B205,'출력일보 29일'!$L$10:$M$70,2,FALSE)&gt;0,VLOOKUP(B205,'출력일보 29일'!$L$10:$M$70,2,FALSE),0),0)</f>
        <v>0</v>
      </c>
      <c r="AJ205" s="63">
        <f>IFERROR(IF(VLOOKUP(B205,'출력일보 30일'!$D$10:$E$70,2,FALSE)&gt;0,VLOOKUP(B205,'출력일보 30일'!$D$10:$E$70,2,FALSE),0),0)+IFERROR(IF(VLOOKUP(B205,'출력일보 30일'!$L$10:$M$70,2,FALSE)&gt;0,VLOOKUP(B205,'출력일보 30일'!$L$10:$M$70,2,FALSE),0),0)</f>
        <v>0</v>
      </c>
      <c r="AK205" s="64">
        <f>IFERROR(IF(VLOOKUP(B205,'출력일보 31일'!$D$10:$E$70,2,FALSE)&gt;0,VLOOKUP(B205,'출력일보 31일'!$D$10:$E$70,2,FALSE),0),0)+IFERROR(IF(VLOOKUP(B205,'출력일보 31일'!$L$10:$M$70,2,FALSE)&gt;0,VLOOKUP(B205,'출력일보 31일'!$L$10:$M$70,2,FALSE),0),0)</f>
        <v>0</v>
      </c>
      <c r="AL205" s="75">
        <f t="shared" si="48"/>
        <v>0</v>
      </c>
      <c r="AM205" s="76">
        <f t="shared" si="49"/>
        <v>0</v>
      </c>
      <c r="AN205" s="77"/>
      <c r="AO205" s="95">
        <f t="shared" si="50"/>
        <v>0</v>
      </c>
      <c r="AP205" s="96">
        <f t="shared" si="51"/>
        <v>0</v>
      </c>
      <c r="AQ205" s="97">
        <f t="shared" si="52"/>
        <v>0</v>
      </c>
      <c r="AR205" s="97">
        <f t="shared" si="53"/>
        <v>0</v>
      </c>
      <c r="AS205" s="95">
        <f t="shared" si="54"/>
        <v>0</v>
      </c>
      <c r="AT205" s="96">
        <f t="shared" si="55"/>
        <v>0</v>
      </c>
      <c r="AU205" s="89"/>
      <c r="AV205" s="82"/>
      <c r="AW205" s="83"/>
      <c r="AX205" s="83"/>
      <c r="AY205" s="87"/>
    </row>
    <row r="206" spans="1:51" ht="30" customHeight="1" thickBot="1">
      <c r="A206" s="148"/>
      <c r="B206" s="143"/>
      <c r="C206" s="143"/>
      <c r="D206" s="143"/>
      <c r="E206" s="143"/>
      <c r="F206" s="144"/>
      <c r="G206" s="62">
        <f>IFERROR(IF(VLOOKUP(B206,'출력일보 1일'!$D$10:$E$70,2,FALSE)&gt;0,VLOOKUP(B206,'출력일보 1일'!$D$10:$E$70,2,FALSE),0),0)+IFERROR(IF(VLOOKUP(B206,'출력일보 1일'!$L$10:$M$70,2,FALSE)&gt;0,VLOOKUP(B206,'출력일보 1일'!$L$10:$M$70,2,FALSE),0),0)</f>
        <v>0</v>
      </c>
      <c r="H206" s="63">
        <f>IFERROR(IF(VLOOKUP(B206,'출력일보 2일'!$D$10:$E$70,2,FALSE)&gt;0,VLOOKUP(B206,'출력일보 2일'!$D$10:$E$70,2,FALSE),0),0)+IFERROR(IF(VLOOKUP(B206,'출력일보 2일'!$L$10:$M$70,2,FALSE)&gt;0,VLOOKUP(B206,'출력일보 2일'!$L$10:$M$70,2,FALSE),0),0)</f>
        <v>0</v>
      </c>
      <c r="I206" s="63">
        <f>IFERROR(IF(VLOOKUP(B206,'출력일보 3일'!$D$10:$E$70,2,FALSE)&gt;0,VLOOKUP(B206,'출력일보 3일'!$D$10:$E$70,2,FALSE),0),0)+IFERROR(IF(VLOOKUP(B206,'출력일보 3일'!$L$10:$M$70,2,FALSE)&gt;0,VLOOKUP(B206,'출력일보 3일'!$L$10:$M$70,2,FALSE),0),0)</f>
        <v>0</v>
      </c>
      <c r="J206" s="63">
        <f>IFERROR(IF(VLOOKUP(B206,'출력일보 4일'!$D$10:$E$70,2,FALSE)&gt;0,VLOOKUP(B206,'출력일보 4일'!$D$10:$E$70,2,FALSE),0),0)+IFERROR(IF(VLOOKUP(B206,'출력일보 4일'!$L$10:$M$70,2,FALSE)&gt;0,VLOOKUP(B206,'출력일보 4일'!$L$10:$M$70,2,FALSE),0),0)</f>
        <v>0</v>
      </c>
      <c r="K206" s="63">
        <f>IFERROR(IF(VLOOKUP(B206,'출력일보 5일'!$D$10:$E$70,2,FALSE)&gt;0,VLOOKUP(B206,'출력일보 5일'!$D$10:$E$70,2,FALSE),0),0)+IFERROR(IF(VLOOKUP(B206,'출력일보 5일'!$L$10:$M$70,2,FALSE)&gt;0,VLOOKUP(B206,'출력일보 5일'!$L$10:$M$70,2,FALSE),0),0)</f>
        <v>0</v>
      </c>
      <c r="L206" s="63">
        <f>IFERROR(IF(VLOOKUP(B206,'출력일보 6일'!$D$10:$E$70,2,FALSE)&gt;0,VLOOKUP(B206,'출력일보 6일'!$D$10:$E$70,2,FALSE),0),0)+IFERROR(IF(VLOOKUP(B206,'출력일보 6일'!$L$10:$M$70,2,FALSE)&gt;0,VLOOKUP(B206,'출력일보 6일'!$L$10:$M$70,2,FALSE),0),0)</f>
        <v>0</v>
      </c>
      <c r="M206" s="63">
        <f>IFERROR(IF(VLOOKUP(B206,'출력일보 7일'!$D$10:$E$70,2,FALSE)&gt;0,VLOOKUP(B206,'출력일보 7일'!$D$10:$E$70,2,FALSE),0),0)+IFERROR(IF(VLOOKUP(B206,'출력일보 7일'!$L$10:$M$70,2,FALSE)&gt;0,VLOOKUP(B206,'출력일보 7일'!$L$10:$M$70,2,FALSE),0),0)</f>
        <v>0</v>
      </c>
      <c r="N206" s="63">
        <f>IFERROR(IF(VLOOKUP(B206,'출력일보 8일'!$D$10:$E$70,2,FALSE)&gt;0,VLOOKUP(B206,'출력일보 8일'!$D$10:$E$70,2,FALSE),0),0)+IFERROR(IF(VLOOKUP(B206,'출력일보 8일'!$L$10:$M$70,2,FALSE)&gt;0,VLOOKUP(B206,'출력일보 8일'!$L$10:$M$70,2,FALSE),0),0)</f>
        <v>0</v>
      </c>
      <c r="O206" s="63">
        <f>IFERROR(IF(VLOOKUP(B206,'출력일보 9일'!$D$10:$E$70,2,FALSE)&gt;0,VLOOKUP(B206,'출력일보 9일'!$D$10:$E$70,2,FALSE),0),0)+IFERROR(IF(VLOOKUP(B206,'출력일보 9일'!$L$10:$M$70,2,FALSE)&gt;0,VLOOKUP(B206,'출력일보 9일'!$L$10:$M$70,2,FALSE),0),0)</f>
        <v>0</v>
      </c>
      <c r="P206" s="63">
        <f>IFERROR(IF(VLOOKUP(B206,'출력일보 10일'!$D$10:$E$70,2,FALSE)&gt;0,VLOOKUP(B206,'출력일보 10일'!$D$10:$E$70,2,FALSE),0),0)+IFERROR(IF(VLOOKUP(B206,'출력일보 10일'!$L$10:$M$70,2,FALSE)&gt;0,VLOOKUP(B206,'출력일보 10일'!$L$10:$M$70,2,FALSE),0),0)</f>
        <v>0</v>
      </c>
      <c r="Q206" s="63">
        <f>IFERROR(IF(VLOOKUP(B206,'출력일보 11일'!$D$10:$E$70,2,FALSE)&gt;0,VLOOKUP(B206,'출력일보 11일'!$D$10:$E$70,2,FALSE),0),0)+IFERROR(IF(VLOOKUP(B206,'출력일보 11일'!$L$10:$M$70,2,FALSE)&gt;0,VLOOKUP(B206,'출력일보 11일'!$L$10:$M$70,2,FALSE),0),0)</f>
        <v>0</v>
      </c>
      <c r="R206" s="63">
        <f>IFERROR(IF(VLOOKUP(B206,'출력일보 12일'!$D$10:$E$70,2,FALSE)&gt;0,VLOOKUP(B206,'출력일보 12일'!$D$10:$E$70,2,FALSE),0),0)+IFERROR(IF(VLOOKUP(B206,'출력일보 12일'!$L$10:$M$70,2,FALSE)&gt;0,VLOOKUP(B206,'출력일보 12일'!$L$10:$M$70,2,FALSE),0),0)</f>
        <v>0</v>
      </c>
      <c r="S206" s="63">
        <f>IFERROR(IF(VLOOKUP(B206,'출력일보 13일'!$D$10:$E$70,2,FALSE)&gt;0,VLOOKUP(B206,'출력일보 13일'!$D$10:$E$70,2,FALSE),0),0)+IFERROR(IF(VLOOKUP(B206,'출력일보 13일'!$L$10:$M$70,2,FALSE)&gt;0,VLOOKUP(B206,'출력일보 13일'!$L$10:$M$70,2,FALSE),0),0)</f>
        <v>0</v>
      </c>
      <c r="T206" s="63">
        <f>IFERROR(IF(VLOOKUP(B206,'출력일보 14일'!$D$10:$E$70,2,FALSE)&gt;0,VLOOKUP(B206,'출력일보 14일'!$D$10:$E$70,2,FALSE),0),0)+IFERROR(IF(VLOOKUP(B206,'출력일보 14일'!$L$10:$M$70,2,FALSE)&gt;0,VLOOKUP(B206,'출력일보 14일'!$L$10:$M$70,2,FALSE),0),0)</f>
        <v>0</v>
      </c>
      <c r="U206" s="63">
        <f>IFERROR(IF(VLOOKUP(B206,'출력일보 15일'!$D$10:$E$70,2,FALSE)&gt;0,VLOOKUP(B206,'출력일보 15일'!$D$10:$E$70,2,FALSE),0),0)+IFERROR(IF(VLOOKUP(B206,'출력일보 15일'!$L$10:$M$70,2,FALSE)&gt;0,VLOOKUP(B206,'출력일보 15일'!$L$10:$M$70,2,FALSE),0),0)</f>
        <v>0</v>
      </c>
      <c r="V206" s="63">
        <f>IFERROR(IF(VLOOKUP(B206,'출력일보 16일'!$D$10:$E$70,2,FALSE)&gt;0,VLOOKUP(B206,'출력일보 16일'!$D$10:$E$70,2,FALSE),0),0)+IFERROR(IF(VLOOKUP(B206,'출력일보 16일'!$L$10:$M$70,2,FALSE)&gt;0,VLOOKUP(B206,'출력일보 16일'!$L$10:$M$70,2,FALSE),0),0)</f>
        <v>0</v>
      </c>
      <c r="W206" s="63">
        <f>IFERROR(IF(VLOOKUP(B206,'출력일보 17일'!$D$10:$E$70,2,FALSE)&gt;0,VLOOKUP(B206,'출력일보 17일'!$D$10:$E$70,2,FALSE),0),0)+IFERROR(IF(VLOOKUP(B206,'출력일보 17일'!$L$10:$M$70,2,FALSE)&gt;0,VLOOKUP(B206,'출력일보 17일'!$L$10:$M$70,2,FALSE),0),0)</f>
        <v>0</v>
      </c>
      <c r="X206" s="63">
        <f>IFERROR(IF(VLOOKUP(B206,'출력일보 18일'!$D$10:$E$70,2,FALSE)&gt;0,VLOOKUP(B206,'출력일보 18일'!$D$10:$E$70,2,FALSE),0),0)+IFERROR(IF(VLOOKUP(B206,'출력일보 18일'!$L$10:$M$70,2,FALSE)&gt;0,VLOOKUP(B206,'출력일보 18일'!$L$10:$M$70,2,FALSE),0),0)</f>
        <v>0</v>
      </c>
      <c r="Y206" s="63">
        <f>IFERROR(IF(VLOOKUP(B206,'출력일보 19일'!$D$10:$E$70,2,FALSE)&gt;0,VLOOKUP(B206,'출력일보 19일'!$D$10:$E$70,2,FALSE),0),0)+IFERROR(IF(VLOOKUP(B206,'출력일보 19일'!$L$10:$M$70,2,FALSE)&gt;0,VLOOKUP(B206,'출력일보 19일'!$L$10:$M$70,2,FALSE),0),0)</f>
        <v>0</v>
      </c>
      <c r="Z206" s="63">
        <f>IFERROR(IF(VLOOKUP(B206,'출력일보 20일'!$D$10:$E$70,2,FALSE)&gt;0,VLOOKUP(B206,'출력일보 20일'!$D$10:$E$70,2,FALSE),0),0)+IFERROR(IF(VLOOKUP(B206,'출력일보 20일'!$L$10:$M$70,2,FALSE)&gt;0,VLOOKUP(B206,'출력일보 20일'!$L$10:$M$70,2,FALSE),0),0)</f>
        <v>0</v>
      </c>
      <c r="AA206" s="63">
        <f>IFERROR(IF(VLOOKUP(B206,'출력일보 21일'!$D$10:$E$70,2,FALSE)&gt;0,VLOOKUP(B206,'출력일보 21일'!$D$10:$E$70,2,FALSE),0),0)+IFERROR(IF(VLOOKUP(B206,'출력일보 21일'!$L$10:$M$70,2,FALSE)&gt;0,VLOOKUP(B206,'출력일보 21일'!$L$10:$M$70,2,FALSE),0),0)</f>
        <v>0</v>
      </c>
      <c r="AB206" s="63">
        <f>IFERROR(IF(VLOOKUP(B206,'출력일보 22일'!$D$10:$E$70,2,FALSE)&gt;0,VLOOKUP(B206,'출력일보 22일'!$D$10:$E$70,2,FALSE),0),0)+IFERROR(IF(VLOOKUP(B206,'출력일보 22일'!$L$10:$M$70,2,FALSE)&gt;0,VLOOKUP(B206,'출력일보 22일'!$L$10:$M$70,2,FALSE),0),0)</f>
        <v>0</v>
      </c>
      <c r="AC206" s="63">
        <f>IFERROR(IF(VLOOKUP(B206,'출력일보 23일'!$D$10:$E$70,2,FALSE)&gt;0,VLOOKUP(B206,'출력일보 23일'!$D$10:$E$70,2,FALSE),0),0)+IFERROR(IF(VLOOKUP(B206,'출력일보 23일'!$L$10:$M$70,2,FALSE)&gt;0,VLOOKUP(B206,'출력일보 23일'!$L$10:$M$70,2,FALSE),0),0)</f>
        <v>0</v>
      </c>
      <c r="AD206" s="63">
        <f>IFERROR(IF(VLOOKUP(B206,'출력일보 24일'!$D$10:$E$70,2,FALSE)&gt;0,VLOOKUP(B206,'출력일보 24일'!$D$10:$E$70,2,FALSE),0),0)+IFERROR(IF(VLOOKUP(B206,'출력일보 24일'!$L$10:$M$70,2,FALSE)&gt;0,VLOOKUP(B206,'출력일보 24일'!$L$10:$M$70,2,FALSE),0),0)</f>
        <v>0</v>
      </c>
      <c r="AE206" s="63">
        <f>IFERROR(IF(VLOOKUP(B206,'출력일보 25일'!$D$10:$E$70,2,FALSE)&gt;0,VLOOKUP(B206,'출력일보 25일'!$D$10:$E$70,2,FALSE),0),0)+IFERROR(IF(VLOOKUP(B206,'출력일보 25일'!$L$10:$M$70,2,FALSE)&gt;0,VLOOKUP(B206,'출력일보 25일'!$L$10:$M$70,2,FALSE),0),0)</f>
        <v>0</v>
      </c>
      <c r="AF206" s="63">
        <f>IFERROR(IF(VLOOKUP(B206,'출력일보 26일'!$D$10:$E$70,2,FALSE)&gt;0,VLOOKUP(B206,'출력일보 26일'!$D$10:$E$70,2,FALSE),0),0)+IFERROR(IF(VLOOKUP(B206,'출력일보 26일'!$L$10:$M$70,2,FALSE)&gt;0,VLOOKUP(B206,'출력일보 26일'!$L$10:$M$70,2,FALSE),0),0)</f>
        <v>0</v>
      </c>
      <c r="AG206" s="63">
        <f>IFERROR(IF(VLOOKUP(B206,'출력일보 27일'!$D$10:$E$70,2,FALSE)&gt;0,VLOOKUP(B206,'출력일보 27일'!$D$10:$E$70,2,FALSE),0),0)+IFERROR(IF(VLOOKUP(B206,'출력일보 27일'!$L$10:$M$70,2,FALSE)&gt;0,VLOOKUP(B206,'출력일보 27일'!$L$10:$M$70,2,FALSE),0),0)</f>
        <v>0</v>
      </c>
      <c r="AH206" s="63">
        <f>IFERROR(IF(VLOOKUP(B206,'출력일보 28일'!$D$10:$E$70,2,FALSE)&gt;0,VLOOKUP(B206,'출력일보 28일'!$D$10:$E$70,2,FALSE),0),0)+IFERROR(IF(VLOOKUP(B206,'출력일보 28일'!$L$10:$M$70,2,FALSE)&gt;0,VLOOKUP(B206,'출력일보 28일'!$L$10:$M$70,2,FALSE),0),0)</f>
        <v>0</v>
      </c>
      <c r="AI206" s="63">
        <f>IFERROR(IF(VLOOKUP(B206,'출력일보 29일'!$D$10:$E$70,2,FALSE)&gt;0,VLOOKUP(B206,'출력일보 29일'!$D$10:$E$70,2,FALSE),0),0)+IFERROR(IF(VLOOKUP(B206,'출력일보 29일'!$L$10:$M$70,2,FALSE)&gt;0,VLOOKUP(B206,'출력일보 29일'!$L$10:$M$70,2,FALSE),0),0)</f>
        <v>0</v>
      </c>
      <c r="AJ206" s="63">
        <f>IFERROR(IF(VLOOKUP(B206,'출력일보 30일'!$D$10:$E$70,2,FALSE)&gt;0,VLOOKUP(B206,'출력일보 30일'!$D$10:$E$70,2,FALSE),0),0)+IFERROR(IF(VLOOKUP(B206,'출력일보 30일'!$L$10:$M$70,2,FALSE)&gt;0,VLOOKUP(B206,'출력일보 30일'!$L$10:$M$70,2,FALSE),0),0)</f>
        <v>0</v>
      </c>
      <c r="AK206" s="64">
        <f>IFERROR(IF(VLOOKUP(B206,'출력일보 31일'!$D$10:$E$70,2,FALSE)&gt;0,VLOOKUP(B206,'출력일보 31일'!$D$10:$E$70,2,FALSE),0),0)+IFERROR(IF(VLOOKUP(B206,'출력일보 31일'!$L$10:$M$70,2,FALSE)&gt;0,VLOOKUP(B206,'출력일보 31일'!$L$10:$M$70,2,FALSE),0),0)</f>
        <v>0</v>
      </c>
      <c r="AL206" s="98">
        <f t="shared" si="48"/>
        <v>0</v>
      </c>
      <c r="AM206" s="99">
        <f t="shared" si="49"/>
        <v>0</v>
      </c>
      <c r="AN206" s="100"/>
      <c r="AO206" s="101">
        <f t="shared" si="50"/>
        <v>0</v>
      </c>
      <c r="AP206" s="102">
        <f t="shared" si="51"/>
        <v>0</v>
      </c>
      <c r="AQ206" s="103">
        <f t="shared" si="52"/>
        <v>0</v>
      </c>
      <c r="AR206" s="103">
        <f t="shared" si="53"/>
        <v>0</v>
      </c>
      <c r="AS206" s="101">
        <f t="shared" si="54"/>
        <v>0</v>
      </c>
      <c r="AT206" s="102">
        <f t="shared" si="55"/>
        <v>0</v>
      </c>
      <c r="AU206" s="90"/>
      <c r="AV206" s="84"/>
      <c r="AW206" s="85"/>
      <c r="AX206" s="85"/>
      <c r="AY206" s="88"/>
    </row>
    <row r="207" spans="1:51">
      <c r="A207" s="244" t="s">
        <v>51</v>
      </c>
      <c r="B207" s="245"/>
      <c r="C207" s="245"/>
      <c r="D207" s="245"/>
      <c r="E207" s="245"/>
      <c r="F207" s="246"/>
      <c r="G207" s="250">
        <f t="shared" ref="G207:AT207" si="56">SUM(G7:G206)</f>
        <v>3</v>
      </c>
      <c r="H207" s="250">
        <f t="shared" si="56"/>
        <v>0</v>
      </c>
      <c r="I207" s="250">
        <f t="shared" si="56"/>
        <v>0</v>
      </c>
      <c r="J207" s="250">
        <f t="shared" si="56"/>
        <v>0</v>
      </c>
      <c r="K207" s="250">
        <f t="shared" si="56"/>
        <v>0</v>
      </c>
      <c r="L207" s="250">
        <f t="shared" si="56"/>
        <v>0</v>
      </c>
      <c r="M207" s="250">
        <f t="shared" si="56"/>
        <v>0</v>
      </c>
      <c r="N207" s="250">
        <f t="shared" si="56"/>
        <v>0</v>
      </c>
      <c r="O207" s="250">
        <f t="shared" si="56"/>
        <v>0</v>
      </c>
      <c r="P207" s="250">
        <f t="shared" si="56"/>
        <v>0</v>
      </c>
      <c r="Q207" s="250">
        <f t="shared" si="56"/>
        <v>0</v>
      </c>
      <c r="R207" s="250">
        <f t="shared" si="56"/>
        <v>0</v>
      </c>
      <c r="S207" s="250">
        <f t="shared" si="56"/>
        <v>0</v>
      </c>
      <c r="T207" s="250">
        <f t="shared" si="56"/>
        <v>0</v>
      </c>
      <c r="U207" s="250">
        <f t="shared" si="56"/>
        <v>0</v>
      </c>
      <c r="V207" s="250">
        <f t="shared" si="56"/>
        <v>0</v>
      </c>
      <c r="W207" s="250">
        <f t="shared" si="56"/>
        <v>0</v>
      </c>
      <c r="X207" s="250">
        <f t="shared" si="56"/>
        <v>0</v>
      </c>
      <c r="Y207" s="250">
        <f t="shared" si="56"/>
        <v>0</v>
      </c>
      <c r="Z207" s="250">
        <f t="shared" si="56"/>
        <v>0</v>
      </c>
      <c r="AA207" s="250">
        <f t="shared" si="56"/>
        <v>0</v>
      </c>
      <c r="AB207" s="250">
        <f t="shared" si="56"/>
        <v>0</v>
      </c>
      <c r="AC207" s="250">
        <f t="shared" si="56"/>
        <v>0</v>
      </c>
      <c r="AD207" s="250">
        <f t="shared" si="56"/>
        <v>0</v>
      </c>
      <c r="AE207" s="250">
        <f t="shared" si="56"/>
        <v>0</v>
      </c>
      <c r="AF207" s="250">
        <f t="shared" si="56"/>
        <v>0</v>
      </c>
      <c r="AG207" s="250">
        <f t="shared" si="56"/>
        <v>0</v>
      </c>
      <c r="AH207" s="250">
        <f t="shared" si="56"/>
        <v>0</v>
      </c>
      <c r="AI207" s="250">
        <f t="shared" si="56"/>
        <v>0</v>
      </c>
      <c r="AJ207" s="250">
        <f t="shared" si="56"/>
        <v>0</v>
      </c>
      <c r="AK207" s="250">
        <f t="shared" si="56"/>
        <v>0</v>
      </c>
      <c r="AL207" s="229">
        <f t="shared" si="56"/>
        <v>3</v>
      </c>
      <c r="AM207" s="225">
        <f t="shared" si="56"/>
        <v>3</v>
      </c>
      <c r="AN207" s="225">
        <f t="shared" si="56"/>
        <v>0</v>
      </c>
      <c r="AO207" s="223">
        <f t="shared" si="56"/>
        <v>35500000</v>
      </c>
      <c r="AP207" s="229">
        <f t="shared" si="56"/>
        <v>-12150.000000000002</v>
      </c>
      <c r="AQ207" s="225">
        <f t="shared" si="56"/>
        <v>-1230</v>
      </c>
      <c r="AR207" s="225">
        <f t="shared" si="56"/>
        <v>230750.00000000003</v>
      </c>
      <c r="AS207" s="223">
        <f t="shared" si="56"/>
        <v>217370.00000000003</v>
      </c>
      <c r="AT207" s="227">
        <f t="shared" si="56"/>
        <v>35282630</v>
      </c>
      <c r="AU207" s="217"/>
      <c r="AV207" s="49"/>
      <c r="AW207" s="50"/>
      <c r="AX207" s="50"/>
      <c r="AY207" s="51"/>
    </row>
    <row r="208" spans="1:51" ht="15" thickBot="1">
      <c r="A208" s="247"/>
      <c r="B208" s="248"/>
      <c r="C208" s="248"/>
      <c r="D208" s="248"/>
      <c r="E208" s="248"/>
      <c r="F208" s="249"/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  <c r="AA208" s="251"/>
      <c r="AB208" s="251"/>
      <c r="AC208" s="251"/>
      <c r="AD208" s="251"/>
      <c r="AE208" s="251"/>
      <c r="AF208" s="251"/>
      <c r="AG208" s="251"/>
      <c r="AH208" s="251"/>
      <c r="AI208" s="251"/>
      <c r="AJ208" s="251"/>
      <c r="AK208" s="251"/>
      <c r="AL208" s="230"/>
      <c r="AM208" s="226"/>
      <c r="AN208" s="226"/>
      <c r="AO208" s="224"/>
      <c r="AP208" s="230"/>
      <c r="AQ208" s="226"/>
      <c r="AR208" s="226"/>
      <c r="AS208" s="224"/>
      <c r="AT208" s="228"/>
      <c r="AU208" s="218"/>
      <c r="AV208" s="52"/>
      <c r="AW208" s="53"/>
      <c r="AX208" s="53"/>
      <c r="AY208" s="54"/>
    </row>
  </sheetData>
  <autoFilter ref="B5:B208"/>
  <sortState ref="B20:F60">
    <sortCondition ref="B60"/>
  </sortState>
  <mergeCells count="91">
    <mergeCell ref="AH207:AH208"/>
    <mergeCell ref="AI207:AI208"/>
    <mergeCell ref="AJ207:AJ208"/>
    <mergeCell ref="AK207:AK208"/>
    <mergeCell ref="AC207:AC208"/>
    <mergeCell ref="AD207:AD208"/>
    <mergeCell ref="AE207:AE208"/>
    <mergeCell ref="AF207:AF208"/>
    <mergeCell ref="AG207:AG208"/>
    <mergeCell ref="X207:X208"/>
    <mergeCell ref="Y207:Y208"/>
    <mergeCell ref="Z207:Z208"/>
    <mergeCell ref="AA207:AA208"/>
    <mergeCell ref="AB207:AB208"/>
    <mergeCell ref="S207:S208"/>
    <mergeCell ref="T207:T208"/>
    <mergeCell ref="U207:U208"/>
    <mergeCell ref="V207:V208"/>
    <mergeCell ref="W207:W208"/>
    <mergeCell ref="A1:AE1"/>
    <mergeCell ref="A3:B4"/>
    <mergeCell ref="W5:W6"/>
    <mergeCell ref="V5:V6"/>
    <mergeCell ref="A5:A6"/>
    <mergeCell ref="B5:B6"/>
    <mergeCell ref="F5:F6"/>
    <mergeCell ref="AA5:AA6"/>
    <mergeCell ref="Z5:Z6"/>
    <mergeCell ref="Y5:Y6"/>
    <mergeCell ref="X5:X6"/>
    <mergeCell ref="C5:C6"/>
    <mergeCell ref="D5:D6"/>
    <mergeCell ref="C3:F4"/>
    <mergeCell ref="G5:G6"/>
    <mergeCell ref="AE5:AE6"/>
    <mergeCell ref="AD5:AD6"/>
    <mergeCell ref="AC5:AC6"/>
    <mergeCell ref="AB5:AB6"/>
    <mergeCell ref="A207:F208"/>
    <mergeCell ref="G207:G208"/>
    <mergeCell ref="H207:H208"/>
    <mergeCell ref="I207:I208"/>
    <mergeCell ref="J207:J208"/>
    <mergeCell ref="K207:K208"/>
    <mergeCell ref="L207:L208"/>
    <mergeCell ref="M207:M208"/>
    <mergeCell ref="N207:N208"/>
    <mergeCell ref="O207:O208"/>
    <mergeCell ref="P207:P208"/>
    <mergeCell ref="Q207:Q208"/>
    <mergeCell ref="R207:R208"/>
    <mergeCell ref="AF5:AF6"/>
    <mergeCell ref="I5:I6"/>
    <mergeCell ref="H5:H6"/>
    <mergeCell ref="AP5:AS5"/>
    <mergeCell ref="O5:O6"/>
    <mergeCell ref="N5:N6"/>
    <mergeCell ref="M5:M6"/>
    <mergeCell ref="L5:L6"/>
    <mergeCell ref="K5:K6"/>
    <mergeCell ref="J5:J6"/>
    <mergeCell ref="U5:U6"/>
    <mergeCell ref="S5:S6"/>
    <mergeCell ref="R5:R6"/>
    <mergeCell ref="Q5:Q6"/>
    <mergeCell ref="P5:P6"/>
    <mergeCell ref="T5:T6"/>
    <mergeCell ref="AJ5:AJ6"/>
    <mergeCell ref="AI5:AI6"/>
    <mergeCell ref="AH5:AH6"/>
    <mergeCell ref="AG5:AG6"/>
    <mergeCell ref="AY5:AY6"/>
    <mergeCell ref="AX5:AX6"/>
    <mergeCell ref="AW5:AW6"/>
    <mergeCell ref="AV5:AV6"/>
    <mergeCell ref="AU5:AU6"/>
    <mergeCell ref="AR3:AU3"/>
    <mergeCell ref="AQ3:AQ4"/>
    <mergeCell ref="AU207:AU208"/>
    <mergeCell ref="AT5:AT6"/>
    <mergeCell ref="AK5:AK6"/>
    <mergeCell ref="AS207:AS208"/>
    <mergeCell ref="AR207:AR208"/>
    <mergeCell ref="AQ207:AQ208"/>
    <mergeCell ref="AT207:AT208"/>
    <mergeCell ref="AR4:AU4"/>
    <mergeCell ref="AP207:AP208"/>
    <mergeCell ref="AO207:AO208"/>
    <mergeCell ref="AN207:AN208"/>
    <mergeCell ref="AM207:AM208"/>
    <mergeCell ref="AL207:AL208"/>
  </mergeCells>
  <phoneticPr fontId="26" type="noConversion"/>
  <conditionalFormatting sqref="C65:C70">
    <cfRule type="duplicateValues" dxfId="29" priority="30"/>
  </conditionalFormatting>
  <conditionalFormatting sqref="C70:C75">
    <cfRule type="duplicateValues" dxfId="28" priority="29"/>
  </conditionalFormatting>
  <conditionalFormatting sqref="C69:C74">
    <cfRule type="duplicateValues" dxfId="27" priority="28"/>
  </conditionalFormatting>
  <conditionalFormatting sqref="C74:C79">
    <cfRule type="duplicateValues" dxfId="26" priority="27"/>
  </conditionalFormatting>
  <conditionalFormatting sqref="C68:C73">
    <cfRule type="duplicateValues" dxfId="25" priority="26"/>
  </conditionalFormatting>
  <conditionalFormatting sqref="C73:C78">
    <cfRule type="duplicateValues" dxfId="24" priority="25"/>
  </conditionalFormatting>
  <conditionalFormatting sqref="C72:C77">
    <cfRule type="duplicateValues" dxfId="23" priority="24"/>
  </conditionalFormatting>
  <conditionalFormatting sqref="C77:C82">
    <cfRule type="duplicateValues" dxfId="22" priority="23"/>
  </conditionalFormatting>
  <conditionalFormatting sqref="C70:C75">
    <cfRule type="duplicateValues" dxfId="21" priority="22"/>
  </conditionalFormatting>
  <conditionalFormatting sqref="C75:C80">
    <cfRule type="duplicateValues" dxfId="20" priority="21"/>
  </conditionalFormatting>
  <conditionalFormatting sqref="C74:C79">
    <cfRule type="duplicateValues" dxfId="19" priority="20"/>
  </conditionalFormatting>
  <conditionalFormatting sqref="C79:C84">
    <cfRule type="duplicateValues" dxfId="18" priority="19"/>
  </conditionalFormatting>
  <conditionalFormatting sqref="C73:C78">
    <cfRule type="duplicateValues" dxfId="17" priority="18"/>
  </conditionalFormatting>
  <conditionalFormatting sqref="C78:C83">
    <cfRule type="duplicateValues" dxfId="16" priority="17"/>
  </conditionalFormatting>
  <conditionalFormatting sqref="C77:C82">
    <cfRule type="duplicateValues" dxfId="15" priority="16"/>
  </conditionalFormatting>
  <conditionalFormatting sqref="C82:C87">
    <cfRule type="duplicateValues" dxfId="14" priority="15"/>
  </conditionalFormatting>
  <conditionalFormatting sqref="C53:C54">
    <cfRule type="duplicateValues" dxfId="13" priority="14"/>
  </conditionalFormatting>
  <conditionalFormatting sqref="C55:C56">
    <cfRule type="duplicateValues" dxfId="12" priority="13"/>
  </conditionalFormatting>
  <conditionalFormatting sqref="C55">
    <cfRule type="duplicateValues" dxfId="11" priority="12"/>
  </conditionalFormatting>
  <conditionalFormatting sqref="C55:C60">
    <cfRule type="duplicateValues" dxfId="10" priority="11"/>
  </conditionalFormatting>
  <conditionalFormatting sqref="C55:C59">
    <cfRule type="duplicateValues" dxfId="9" priority="10"/>
  </conditionalFormatting>
  <conditionalFormatting sqref="C55:C58">
    <cfRule type="duplicateValues" dxfId="8" priority="9"/>
  </conditionalFormatting>
  <conditionalFormatting sqref="C58:C61">
    <cfRule type="duplicateValues" dxfId="7" priority="8"/>
  </conditionalFormatting>
  <conditionalFormatting sqref="C55:C56">
    <cfRule type="duplicateValues" dxfId="6" priority="7"/>
  </conditionalFormatting>
  <conditionalFormatting sqref="C56:C61">
    <cfRule type="duplicateValues" dxfId="5" priority="6"/>
  </conditionalFormatting>
  <conditionalFormatting sqref="C55:C60">
    <cfRule type="duplicateValues" dxfId="4" priority="5"/>
  </conditionalFormatting>
  <conditionalFormatting sqref="C60:C61">
    <cfRule type="duplicateValues" dxfId="3" priority="4"/>
  </conditionalFormatting>
  <conditionalFormatting sqref="C55:C59">
    <cfRule type="duplicateValues" dxfId="2" priority="3"/>
  </conditionalFormatting>
  <conditionalFormatting sqref="C59:C61">
    <cfRule type="duplicateValues" dxfId="1" priority="2"/>
  </conditionalFormatting>
  <conditionalFormatting sqref="C58:C61">
    <cfRule type="duplicateValues" dxfId="0" priority="1"/>
  </conditionalFormatting>
  <printOptions horizontalCentered="1"/>
  <pageMargins left="0.27000001072883606" right="0.43305554986000061" top="0.55111110210418701" bottom="0.39361110329627991" header="0.39361110329627991" footer="0.25"/>
  <pageSetup paperSize="9" scale="23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U113"/>
  <sheetViews>
    <sheetView view="pageBreakPreview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44899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"/>
      <c r="D10" s="114"/>
      <c r="E10" s="12"/>
      <c r="F10" s="13"/>
      <c r="G10" s="28"/>
      <c r="H10" s="28"/>
      <c r="I10" s="29"/>
      <c r="J10" s="14">
        <v>24</v>
      </c>
      <c r="K10" s="11"/>
      <c r="L10" s="114"/>
      <c r="M10" s="12"/>
      <c r="N10" s="13"/>
      <c r="O10" s="28"/>
      <c r="P10" s="28"/>
      <c r="Q10" s="30"/>
    </row>
    <row r="11" spans="2:21" ht="35.25" customHeight="1">
      <c r="B11" s="11">
        <v>2</v>
      </c>
      <c r="C11" s="11"/>
      <c r="D11" s="114"/>
      <c r="E11" s="12"/>
      <c r="F11" s="13"/>
      <c r="G11" s="28"/>
      <c r="H11" s="28"/>
      <c r="I11" s="29"/>
      <c r="J11" s="14">
        <v>25</v>
      </c>
      <c r="K11" s="11"/>
      <c r="L11" s="116"/>
      <c r="M11" s="12"/>
      <c r="N11" s="13"/>
      <c r="O11" s="28"/>
      <c r="P11" s="28"/>
      <c r="Q11" s="30"/>
    </row>
    <row r="12" spans="2:21" ht="35.25" customHeight="1">
      <c r="B12" s="11">
        <v>3</v>
      </c>
      <c r="C12" s="11"/>
      <c r="D12" s="114"/>
      <c r="E12" s="12"/>
      <c r="F12" s="13"/>
      <c r="G12" s="28"/>
      <c r="H12" s="28"/>
      <c r="I12" s="29"/>
      <c r="J12" s="14">
        <v>26</v>
      </c>
      <c r="K12" s="11"/>
      <c r="L12" s="114"/>
      <c r="M12" s="12"/>
      <c r="N12" s="13"/>
      <c r="O12" s="28"/>
      <c r="P12" s="28"/>
      <c r="Q12" s="30"/>
    </row>
    <row r="13" spans="2:21" ht="35.25" customHeight="1">
      <c r="B13" s="11">
        <v>4</v>
      </c>
      <c r="C13" s="11"/>
      <c r="D13" s="114"/>
      <c r="E13" s="12"/>
      <c r="F13" s="13"/>
      <c r="G13" s="28"/>
      <c r="H13" s="28"/>
      <c r="I13" s="29"/>
      <c r="J13" s="14">
        <v>27</v>
      </c>
      <c r="K13" s="11"/>
      <c r="L13" s="114"/>
      <c r="M13" s="12"/>
      <c r="N13" s="13"/>
      <c r="O13" s="28"/>
      <c r="P13" s="28"/>
      <c r="Q13" s="30"/>
    </row>
    <row r="14" spans="2:21" ht="35.25" customHeight="1">
      <c r="B14" s="11">
        <v>5</v>
      </c>
      <c r="C14" s="11"/>
      <c r="D14" s="114"/>
      <c r="E14" s="12"/>
      <c r="F14" s="13"/>
      <c r="G14" s="28"/>
      <c r="H14" s="28"/>
      <c r="I14" s="29"/>
      <c r="J14" s="14">
        <v>28</v>
      </c>
      <c r="K14" s="11"/>
      <c r="L14" s="114"/>
      <c r="M14" s="12"/>
      <c r="N14" s="13"/>
      <c r="O14" s="28"/>
      <c r="P14" s="28"/>
      <c r="Q14" s="30"/>
    </row>
    <row r="15" spans="2:21" ht="35.25" customHeight="1">
      <c r="B15" s="11">
        <v>6</v>
      </c>
      <c r="C15" s="11"/>
      <c r="D15" s="114"/>
      <c r="E15" s="12"/>
      <c r="F15" s="13"/>
      <c r="G15" s="28"/>
      <c r="H15" s="28"/>
      <c r="I15" s="29"/>
      <c r="J15" s="14">
        <v>29</v>
      </c>
      <c r="K15" s="11"/>
      <c r="L15" s="114"/>
      <c r="M15" s="12"/>
      <c r="N15" s="13"/>
      <c r="O15" s="28"/>
      <c r="P15" s="28"/>
      <c r="Q15" s="30"/>
    </row>
    <row r="16" spans="2:21" ht="35.25" customHeight="1">
      <c r="B16" s="11">
        <v>7</v>
      </c>
      <c r="C16" s="11"/>
      <c r="D16" s="114"/>
      <c r="E16" s="12"/>
      <c r="F16" s="13"/>
      <c r="G16" s="28"/>
      <c r="H16" s="28"/>
      <c r="I16" s="29"/>
      <c r="J16" s="14">
        <v>30</v>
      </c>
      <c r="K16" s="11"/>
      <c r="L16" s="114"/>
      <c r="M16" s="12"/>
      <c r="N16" s="13"/>
      <c r="O16" s="28"/>
      <c r="P16" s="28"/>
      <c r="Q16" s="30"/>
    </row>
    <row r="17" spans="2:20" ht="35.25" customHeight="1">
      <c r="B17" s="11">
        <v>8</v>
      </c>
      <c r="C17" s="11"/>
      <c r="D17" s="114"/>
      <c r="E17" s="12"/>
      <c r="F17" s="13"/>
      <c r="G17" s="28"/>
      <c r="H17" s="28"/>
      <c r="I17" s="29"/>
      <c r="J17" s="14">
        <v>31</v>
      </c>
      <c r="K17" s="11"/>
      <c r="L17" s="114"/>
      <c r="M17" s="12"/>
      <c r="N17" s="13"/>
      <c r="O17" s="28"/>
      <c r="P17" s="28"/>
      <c r="Q17" s="30"/>
    </row>
    <row r="18" spans="2:20" ht="35.25" customHeight="1">
      <c r="B18" s="11">
        <v>9</v>
      </c>
      <c r="C18" s="11"/>
      <c r="D18" s="114"/>
      <c r="E18" s="12"/>
      <c r="F18" s="13"/>
      <c r="G18" s="28"/>
      <c r="H18" s="28"/>
      <c r="I18" s="29"/>
      <c r="J18" s="14">
        <v>32</v>
      </c>
      <c r="K18" s="11"/>
      <c r="L18" s="114"/>
      <c r="M18" s="12"/>
      <c r="N18" s="13"/>
      <c r="O18" s="28"/>
      <c r="P18" s="28"/>
      <c r="Q18" s="30"/>
    </row>
    <row r="19" spans="2:20" ht="35.25" customHeight="1">
      <c r="B19" s="11">
        <v>10</v>
      </c>
      <c r="C19" s="11"/>
      <c r="D19" s="114"/>
      <c r="E19" s="12"/>
      <c r="F19" s="13"/>
      <c r="G19" s="28"/>
      <c r="H19" s="28"/>
      <c r="I19" s="29"/>
      <c r="J19" s="14">
        <v>33</v>
      </c>
      <c r="K19" s="11"/>
      <c r="L19" s="114"/>
      <c r="M19" s="12"/>
      <c r="N19" s="13"/>
      <c r="O19" s="28"/>
      <c r="P19" s="28"/>
      <c r="Q19" s="30"/>
    </row>
    <row r="20" spans="2:20" ht="35.25" customHeight="1">
      <c r="B20" s="11">
        <v>11</v>
      </c>
      <c r="C20" s="11"/>
      <c r="D20" s="114"/>
      <c r="E20" s="12"/>
      <c r="F20" s="13"/>
      <c r="G20" s="28"/>
      <c r="H20" s="28"/>
      <c r="I20" s="29"/>
      <c r="J20" s="14">
        <v>34</v>
      </c>
      <c r="K20" s="11"/>
      <c r="L20" s="114"/>
      <c r="M20" s="12"/>
      <c r="N20" s="13"/>
      <c r="O20" s="28"/>
      <c r="P20" s="28"/>
      <c r="Q20" s="30"/>
    </row>
    <row r="21" spans="2:20" ht="35.25" customHeight="1">
      <c r="B21" s="11">
        <v>12</v>
      </c>
      <c r="C21" s="11"/>
      <c r="D21" s="114"/>
      <c r="E21" s="12"/>
      <c r="F21" s="13"/>
      <c r="G21" s="28"/>
      <c r="H21" s="28"/>
      <c r="I21" s="29"/>
      <c r="J21" s="14">
        <v>35</v>
      </c>
      <c r="K21" s="11"/>
      <c r="L21" s="114"/>
      <c r="M21" s="12"/>
      <c r="N21" s="13"/>
      <c r="O21" s="28"/>
      <c r="P21" s="28"/>
      <c r="Q21" s="30"/>
    </row>
    <row r="22" spans="2:20" ht="35.25" customHeight="1">
      <c r="B22" s="11">
        <v>13</v>
      </c>
      <c r="C22" s="11"/>
      <c r="D22" s="114"/>
      <c r="E22" s="12"/>
      <c r="F22" s="13"/>
      <c r="G22" s="28"/>
      <c r="H22" s="28"/>
      <c r="I22" s="29"/>
      <c r="J22" s="14">
        <v>36</v>
      </c>
      <c r="K22" s="11"/>
      <c r="L22" s="114"/>
      <c r="M22" s="12"/>
      <c r="N22" s="13"/>
      <c r="O22" s="28"/>
      <c r="P22" s="28"/>
      <c r="Q22" s="30"/>
    </row>
    <row r="23" spans="2:20" ht="35.25" customHeight="1">
      <c r="B23" s="11">
        <v>14</v>
      </c>
      <c r="C23" s="11"/>
      <c r="D23" s="114"/>
      <c r="E23" s="12"/>
      <c r="F23" s="13"/>
      <c r="G23" s="28"/>
      <c r="H23" s="28"/>
      <c r="I23" s="29"/>
      <c r="J23" s="14">
        <v>37</v>
      </c>
      <c r="K23" s="11"/>
      <c r="L23" s="114"/>
      <c r="M23" s="12"/>
      <c r="N23" s="13"/>
      <c r="O23" s="28"/>
      <c r="P23" s="28"/>
      <c r="Q23" s="30"/>
    </row>
    <row r="24" spans="2:20" ht="35.25" customHeight="1">
      <c r="B24" s="11">
        <v>15</v>
      </c>
      <c r="C24" s="11"/>
      <c r="D24" s="114"/>
      <c r="E24" s="12"/>
      <c r="F24" s="13"/>
      <c r="G24" s="28"/>
      <c r="H24" s="28"/>
      <c r="I24" s="29"/>
      <c r="J24" s="14">
        <v>38</v>
      </c>
      <c r="K24" s="11"/>
      <c r="L24" s="114"/>
      <c r="M24" s="15"/>
      <c r="N24" s="13"/>
      <c r="O24" s="28"/>
      <c r="P24" s="28"/>
      <c r="Q24" s="30"/>
    </row>
    <row r="25" spans="2:20" ht="35.25" customHeight="1">
      <c r="B25" s="11">
        <v>16</v>
      </c>
      <c r="C25" s="11"/>
      <c r="D25" s="114"/>
      <c r="E25" s="12"/>
      <c r="F25" s="13"/>
      <c r="G25" s="28"/>
      <c r="H25" s="28"/>
      <c r="I25" s="29"/>
      <c r="J25" s="14">
        <v>39</v>
      </c>
      <c r="K25" s="11"/>
      <c r="L25" s="114"/>
      <c r="M25" s="12"/>
      <c r="N25" s="13"/>
      <c r="O25" s="28"/>
      <c r="P25" s="28"/>
      <c r="Q25" s="30"/>
    </row>
    <row r="26" spans="2:20" ht="35.25" customHeight="1">
      <c r="B26" s="11">
        <v>17</v>
      </c>
      <c r="C26" s="11"/>
      <c r="D26" s="114"/>
      <c r="E26" s="12"/>
      <c r="F26" s="13"/>
      <c r="G26" s="28"/>
      <c r="H26" s="28"/>
      <c r="I26" s="29"/>
      <c r="J26" s="14">
        <v>40</v>
      </c>
      <c r="K26" s="11"/>
      <c r="L26" s="114"/>
      <c r="M26" s="12"/>
      <c r="N26" s="13"/>
      <c r="O26" s="28"/>
      <c r="P26" s="28"/>
      <c r="Q26" s="30"/>
    </row>
    <row r="27" spans="2:20" ht="35.25" customHeight="1">
      <c r="B27" s="11">
        <v>18</v>
      </c>
      <c r="C27" s="11"/>
      <c r="D27" s="114"/>
      <c r="E27" s="12"/>
      <c r="F27" s="13"/>
      <c r="G27" s="28"/>
      <c r="H27" s="28"/>
      <c r="I27" s="29"/>
      <c r="J27" s="14">
        <v>41</v>
      </c>
      <c r="K27" s="11"/>
      <c r="L27" s="114"/>
      <c r="M27" s="12"/>
      <c r="N27" s="13"/>
      <c r="O27" s="28"/>
      <c r="P27" s="28"/>
      <c r="Q27" s="30"/>
    </row>
    <row r="28" spans="2:20" ht="35.25" customHeight="1">
      <c r="B28" s="11">
        <v>19</v>
      </c>
      <c r="C28" s="11"/>
      <c r="D28" s="114"/>
      <c r="E28" s="12"/>
      <c r="F28" s="13"/>
      <c r="G28" s="28"/>
      <c r="H28" s="28"/>
      <c r="I28" s="29"/>
      <c r="J28" s="14">
        <v>42</v>
      </c>
      <c r="K28" s="11"/>
      <c r="L28" s="16"/>
      <c r="M28" s="12"/>
      <c r="N28" s="13"/>
      <c r="O28" s="28"/>
      <c r="P28" s="28"/>
      <c r="Q28" s="30"/>
    </row>
    <row r="29" spans="2:20" ht="35.25" customHeight="1">
      <c r="B29" s="11">
        <v>20</v>
      </c>
      <c r="C29" s="11"/>
      <c r="D29" s="114"/>
      <c r="E29" s="12"/>
      <c r="F29" s="13"/>
      <c r="G29" s="28"/>
      <c r="H29" s="28"/>
      <c r="I29" s="29"/>
      <c r="J29" s="14">
        <v>43</v>
      </c>
      <c r="K29" s="11"/>
      <c r="L29" s="15"/>
      <c r="M29" s="12"/>
      <c r="N29" s="13"/>
      <c r="O29" s="28"/>
      <c r="P29" s="28"/>
      <c r="Q29" s="30"/>
    </row>
    <row r="30" spans="2:20" ht="35.25" customHeight="1">
      <c r="B30" s="11">
        <v>21</v>
      </c>
      <c r="C30" s="11"/>
      <c r="D30" s="114"/>
      <c r="E30" s="12"/>
      <c r="F30" s="13"/>
      <c r="G30" s="28"/>
      <c r="H30" s="28"/>
      <c r="I30" s="29"/>
      <c r="J30" s="14">
        <v>44</v>
      </c>
      <c r="K30" s="11"/>
      <c r="L30" s="15"/>
      <c r="M30" s="12"/>
      <c r="N30" s="13"/>
      <c r="O30" s="28"/>
      <c r="P30" s="28"/>
      <c r="Q30" s="30"/>
    </row>
    <row r="31" spans="2:20" ht="35.25" customHeight="1">
      <c r="B31" s="11">
        <v>22</v>
      </c>
      <c r="C31" s="11"/>
      <c r="D31" s="114"/>
      <c r="E31" s="12"/>
      <c r="F31" s="13"/>
      <c r="G31" s="28"/>
      <c r="H31" s="28"/>
      <c r="I31" s="29"/>
      <c r="J31" s="14">
        <v>45</v>
      </c>
      <c r="K31" s="11"/>
      <c r="L31" s="15"/>
      <c r="M31" s="12"/>
      <c r="N31" s="13"/>
      <c r="O31" s="28"/>
      <c r="P31" s="28"/>
      <c r="Q31" s="30"/>
      <c r="T31" s="1" t="s">
        <v>4</v>
      </c>
    </row>
    <row r="32" spans="2:20" ht="35.25" customHeight="1">
      <c r="B32" s="11">
        <v>23</v>
      </c>
      <c r="C32" s="11"/>
      <c r="D32" s="114"/>
      <c r="E32" s="12"/>
      <c r="F32" s="13"/>
      <c r="G32" s="28"/>
      <c r="H32" s="28"/>
      <c r="I32" s="29"/>
      <c r="J32" s="14">
        <v>46</v>
      </c>
      <c r="K32" s="11"/>
      <c r="L32" s="15"/>
      <c r="M32" s="12"/>
      <c r="N32" s="13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166"/>
      <c r="D33" s="167"/>
      <c r="E33" s="167"/>
      <c r="F33" s="167"/>
      <c r="G33" s="167"/>
      <c r="H33" s="167"/>
      <c r="I33" s="168"/>
      <c r="J33" s="175" t="s">
        <v>37</v>
      </c>
      <c r="K33" s="176"/>
      <c r="L33" s="18" t="s">
        <v>33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69"/>
      <c r="D34" s="170"/>
      <c r="E34" s="170"/>
      <c r="F34" s="170"/>
      <c r="G34" s="170"/>
      <c r="H34" s="170"/>
      <c r="I34" s="171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69"/>
      <c r="D35" s="170"/>
      <c r="E35" s="170"/>
      <c r="F35" s="170"/>
      <c r="G35" s="170"/>
      <c r="H35" s="170"/>
      <c r="I35" s="171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72"/>
      <c r="D36" s="173"/>
      <c r="E36" s="173"/>
      <c r="F36" s="173"/>
      <c r="G36" s="173"/>
      <c r="H36" s="173"/>
      <c r="I36" s="174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44899</v>
      </c>
      <c r="D42" s="182"/>
      <c r="E42" s="182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1</v>
      </c>
      <c r="C48" s="11"/>
      <c r="D48" s="114"/>
      <c r="E48" s="12"/>
      <c r="F48" s="13"/>
      <c r="G48" s="28"/>
      <c r="H48" s="28"/>
      <c r="I48" s="29"/>
      <c r="J48" s="14">
        <v>24</v>
      </c>
      <c r="K48" s="11"/>
      <c r="L48" s="12"/>
      <c r="M48" s="12"/>
      <c r="N48" s="13"/>
      <c r="O48" s="28"/>
      <c r="P48" s="28"/>
      <c r="Q48" s="30"/>
    </row>
    <row r="49" spans="2:17" ht="35.25" customHeight="1">
      <c r="B49" s="11">
        <v>2</v>
      </c>
      <c r="C49" s="11"/>
      <c r="D49" s="12"/>
      <c r="E49" s="12"/>
      <c r="F49" s="13"/>
      <c r="G49" s="28"/>
      <c r="H49" s="28"/>
      <c r="I49" s="29"/>
      <c r="J49" s="14">
        <v>25</v>
      </c>
      <c r="K49" s="11"/>
      <c r="L49" s="12"/>
      <c r="M49" s="12"/>
      <c r="N49" s="13"/>
      <c r="O49" s="28"/>
      <c r="P49" s="28"/>
      <c r="Q49" s="30"/>
    </row>
    <row r="50" spans="2:17" ht="35.25" customHeight="1">
      <c r="B50" s="11">
        <v>3</v>
      </c>
      <c r="C50" s="11"/>
      <c r="D50" s="12"/>
      <c r="E50" s="12"/>
      <c r="F50" s="13"/>
      <c r="G50" s="28"/>
      <c r="H50" s="28"/>
      <c r="I50" s="29"/>
      <c r="J50" s="14">
        <v>26</v>
      </c>
      <c r="K50" s="11"/>
      <c r="L50" s="12"/>
      <c r="M50" s="12"/>
      <c r="N50" s="13"/>
      <c r="O50" s="28"/>
      <c r="P50" s="28"/>
      <c r="Q50" s="30"/>
    </row>
    <row r="51" spans="2:17" ht="35.25" customHeight="1">
      <c r="B51" s="11">
        <v>4</v>
      </c>
      <c r="C51" s="11"/>
      <c r="D51" s="12"/>
      <c r="E51" s="12"/>
      <c r="F51" s="13"/>
      <c r="G51" s="28"/>
      <c r="H51" s="28"/>
      <c r="I51" s="29"/>
      <c r="J51" s="14">
        <v>27</v>
      </c>
      <c r="K51" s="11"/>
      <c r="L51" s="12"/>
      <c r="M51" s="12"/>
      <c r="N51" s="13"/>
      <c r="O51" s="28"/>
      <c r="P51" s="28"/>
      <c r="Q51" s="30"/>
    </row>
    <row r="52" spans="2:17" ht="35.25" customHeight="1">
      <c r="B52" s="11">
        <v>5</v>
      </c>
      <c r="C52" s="11"/>
      <c r="D52" s="12"/>
      <c r="E52" s="12"/>
      <c r="F52" s="13"/>
      <c r="G52" s="28"/>
      <c r="H52" s="28"/>
      <c r="I52" s="29"/>
      <c r="J52" s="14">
        <v>28</v>
      </c>
      <c r="K52" s="11"/>
      <c r="L52" s="12"/>
      <c r="M52" s="12"/>
      <c r="N52" s="13"/>
      <c r="O52" s="28"/>
      <c r="P52" s="28"/>
      <c r="Q52" s="30"/>
    </row>
    <row r="53" spans="2:17" ht="35.25" customHeight="1">
      <c r="B53" s="11">
        <v>6</v>
      </c>
      <c r="C53" s="11"/>
      <c r="D53" s="12"/>
      <c r="E53" s="12"/>
      <c r="F53" s="13"/>
      <c r="G53" s="28"/>
      <c r="H53" s="28"/>
      <c r="I53" s="29"/>
      <c r="J53" s="14">
        <v>29</v>
      </c>
      <c r="K53" s="11"/>
      <c r="L53" s="15"/>
      <c r="M53" s="15"/>
      <c r="N53" s="13"/>
      <c r="O53" s="28"/>
      <c r="P53" s="28"/>
      <c r="Q53" s="30"/>
    </row>
    <row r="54" spans="2:17" ht="35.25" customHeight="1">
      <c r="B54" s="11">
        <v>7</v>
      </c>
      <c r="C54" s="11"/>
      <c r="D54" s="12"/>
      <c r="E54" s="12"/>
      <c r="F54" s="13"/>
      <c r="G54" s="28"/>
      <c r="H54" s="28"/>
      <c r="I54" s="29"/>
      <c r="J54" s="14">
        <v>30</v>
      </c>
      <c r="K54" s="11"/>
      <c r="L54" s="12"/>
      <c r="M54" s="12"/>
      <c r="N54" s="13"/>
      <c r="O54" s="28"/>
      <c r="P54" s="28"/>
      <c r="Q54" s="30"/>
    </row>
    <row r="55" spans="2:17" ht="35.25" customHeight="1">
      <c r="B55" s="11">
        <v>8</v>
      </c>
      <c r="C55" s="11"/>
      <c r="D55" s="12"/>
      <c r="E55" s="12"/>
      <c r="F55" s="13"/>
      <c r="G55" s="28"/>
      <c r="H55" s="28"/>
      <c r="I55" s="29"/>
      <c r="J55" s="14">
        <v>31</v>
      </c>
      <c r="K55" s="11"/>
      <c r="L55" s="12"/>
      <c r="M55" s="12"/>
      <c r="N55" s="13"/>
      <c r="O55" s="28"/>
      <c r="P55" s="28"/>
      <c r="Q55" s="30"/>
    </row>
    <row r="56" spans="2:17" ht="35.25" customHeight="1">
      <c r="B56" s="11">
        <v>9</v>
      </c>
      <c r="C56" s="11"/>
      <c r="D56" s="12"/>
      <c r="E56" s="12"/>
      <c r="F56" s="13"/>
      <c r="G56" s="28"/>
      <c r="H56" s="28"/>
      <c r="I56" s="29"/>
      <c r="J56" s="14">
        <v>32</v>
      </c>
      <c r="K56" s="11"/>
      <c r="L56" s="12"/>
      <c r="M56" s="12"/>
      <c r="N56" s="13"/>
      <c r="O56" s="28"/>
      <c r="P56" s="28"/>
      <c r="Q56" s="30"/>
    </row>
    <row r="57" spans="2:17" ht="35.25" customHeight="1">
      <c r="B57" s="11">
        <v>10</v>
      </c>
      <c r="C57" s="11"/>
      <c r="D57" s="12"/>
      <c r="E57" s="12"/>
      <c r="F57" s="13"/>
      <c r="G57" s="28"/>
      <c r="H57" s="28"/>
      <c r="I57" s="29"/>
      <c r="J57" s="14">
        <v>33</v>
      </c>
      <c r="K57" s="11"/>
      <c r="L57" s="12"/>
      <c r="M57" s="12"/>
      <c r="N57" s="13"/>
      <c r="O57" s="28"/>
      <c r="P57" s="28"/>
      <c r="Q57" s="30"/>
    </row>
    <row r="58" spans="2:17" ht="35.25" customHeight="1">
      <c r="B58" s="11">
        <v>11</v>
      </c>
      <c r="C58" s="11"/>
      <c r="D58" s="12"/>
      <c r="E58" s="12"/>
      <c r="F58" s="13"/>
      <c r="G58" s="28"/>
      <c r="H58" s="28"/>
      <c r="I58" s="29"/>
      <c r="J58" s="14">
        <v>34</v>
      </c>
      <c r="K58" s="11"/>
      <c r="L58" s="12"/>
      <c r="M58" s="12"/>
      <c r="N58" s="13"/>
      <c r="O58" s="28"/>
      <c r="P58" s="28"/>
      <c r="Q58" s="30"/>
    </row>
    <row r="59" spans="2:17" ht="35.25" customHeight="1">
      <c r="B59" s="11">
        <v>12</v>
      </c>
      <c r="C59" s="11"/>
      <c r="D59" s="12"/>
      <c r="E59" s="12"/>
      <c r="F59" s="13"/>
      <c r="G59" s="28"/>
      <c r="H59" s="28"/>
      <c r="I59" s="29"/>
      <c r="J59" s="14">
        <v>35</v>
      </c>
      <c r="K59" s="11"/>
      <c r="L59" s="15"/>
      <c r="M59" s="15"/>
      <c r="N59" s="13"/>
      <c r="O59" s="28"/>
      <c r="P59" s="28"/>
      <c r="Q59" s="30"/>
    </row>
    <row r="60" spans="2:17" ht="35.25" customHeight="1">
      <c r="B60" s="11">
        <v>13</v>
      </c>
      <c r="C60" s="11"/>
      <c r="D60" s="12"/>
      <c r="E60" s="12"/>
      <c r="F60" s="13"/>
      <c r="G60" s="28"/>
      <c r="H60" s="28"/>
      <c r="I60" s="29"/>
      <c r="J60" s="14">
        <v>36</v>
      </c>
      <c r="K60" s="11"/>
      <c r="L60" s="15"/>
      <c r="M60" s="15"/>
      <c r="N60" s="13"/>
      <c r="O60" s="28"/>
      <c r="P60" s="28"/>
      <c r="Q60" s="30"/>
    </row>
    <row r="61" spans="2:17" ht="35.25" customHeight="1">
      <c r="B61" s="11">
        <v>14</v>
      </c>
      <c r="C61" s="11"/>
      <c r="D61" s="12"/>
      <c r="E61" s="12"/>
      <c r="F61" s="13"/>
      <c r="G61" s="28"/>
      <c r="H61" s="28"/>
      <c r="I61" s="29"/>
      <c r="J61" s="14">
        <v>37</v>
      </c>
      <c r="K61" s="11"/>
      <c r="L61" s="15"/>
      <c r="M61" s="15"/>
      <c r="N61" s="13"/>
      <c r="O61" s="28"/>
      <c r="P61" s="28"/>
      <c r="Q61" s="30"/>
    </row>
    <row r="62" spans="2:17" ht="35.25" customHeight="1">
      <c r="B62" s="11">
        <v>15</v>
      </c>
      <c r="C62" s="11"/>
      <c r="D62" s="12"/>
      <c r="E62" s="12"/>
      <c r="F62" s="13"/>
      <c r="G62" s="28"/>
      <c r="H62" s="28"/>
      <c r="I62" s="29"/>
      <c r="J62" s="14">
        <v>38</v>
      </c>
      <c r="K62" s="11"/>
      <c r="L62" s="15"/>
      <c r="M62" s="15"/>
      <c r="N62" s="13"/>
      <c r="O62" s="28"/>
      <c r="P62" s="28"/>
      <c r="Q62" s="30"/>
    </row>
    <row r="63" spans="2:17" ht="35.25" customHeight="1">
      <c r="B63" s="11">
        <v>16</v>
      </c>
      <c r="C63" s="11"/>
      <c r="D63" s="12"/>
      <c r="E63" s="12"/>
      <c r="F63" s="13"/>
      <c r="G63" s="28"/>
      <c r="H63" s="28"/>
      <c r="I63" s="29"/>
      <c r="J63" s="14">
        <v>39</v>
      </c>
      <c r="K63" s="11"/>
      <c r="L63" s="15"/>
      <c r="M63" s="15"/>
      <c r="N63" s="13"/>
      <c r="O63" s="28"/>
      <c r="P63" s="28"/>
      <c r="Q63" s="30"/>
    </row>
    <row r="64" spans="2:17" ht="35.25" customHeight="1">
      <c r="B64" s="11">
        <v>17</v>
      </c>
      <c r="C64" s="11"/>
      <c r="D64" s="12"/>
      <c r="E64" s="12"/>
      <c r="F64" s="13"/>
      <c r="G64" s="28"/>
      <c r="H64" s="28"/>
      <c r="I64" s="29"/>
      <c r="J64" s="14">
        <v>40</v>
      </c>
      <c r="K64" s="11"/>
      <c r="L64" s="15"/>
      <c r="M64" s="15"/>
      <c r="N64" s="13"/>
      <c r="O64" s="28"/>
      <c r="P64" s="28"/>
      <c r="Q64" s="30"/>
    </row>
    <row r="65" spans="2:17" ht="35.25" customHeight="1">
      <c r="B65" s="11">
        <v>18</v>
      </c>
      <c r="C65" s="11"/>
      <c r="D65" s="12"/>
      <c r="E65" s="12"/>
      <c r="F65" s="13"/>
      <c r="G65" s="28"/>
      <c r="H65" s="28"/>
      <c r="I65" s="29"/>
      <c r="J65" s="14">
        <v>41</v>
      </c>
      <c r="K65" s="11"/>
      <c r="L65" s="15"/>
      <c r="M65" s="15"/>
      <c r="N65" s="13"/>
      <c r="O65" s="28"/>
      <c r="P65" s="28"/>
      <c r="Q65" s="30"/>
    </row>
    <row r="66" spans="2:17" ht="35.25" customHeight="1">
      <c r="B66" s="11">
        <v>19</v>
      </c>
      <c r="C66" s="11"/>
      <c r="D66" s="12"/>
      <c r="E66" s="12"/>
      <c r="F66" s="13"/>
      <c r="G66" s="28"/>
      <c r="H66" s="28"/>
      <c r="I66" s="29"/>
      <c r="J66" s="14">
        <v>42</v>
      </c>
      <c r="K66" s="11"/>
      <c r="L66" s="16"/>
      <c r="M66" s="59"/>
      <c r="N66" s="13"/>
      <c r="O66" s="28"/>
      <c r="P66" s="28"/>
      <c r="Q66" s="30"/>
    </row>
    <row r="67" spans="2:17" ht="35.25" customHeight="1">
      <c r="B67" s="11">
        <v>20</v>
      </c>
      <c r="C67" s="11"/>
      <c r="D67" s="12"/>
      <c r="E67" s="12"/>
      <c r="F67" s="13"/>
      <c r="G67" s="28"/>
      <c r="H67" s="28"/>
      <c r="I67" s="29"/>
      <c r="J67" s="14">
        <v>43</v>
      </c>
      <c r="K67" s="11"/>
      <c r="L67" s="15"/>
      <c r="M67" s="15"/>
      <c r="N67" s="13"/>
      <c r="O67" s="28"/>
      <c r="P67" s="28"/>
      <c r="Q67" s="30"/>
    </row>
    <row r="68" spans="2:17" ht="35.25" customHeight="1">
      <c r="B68" s="11">
        <v>21</v>
      </c>
      <c r="C68" s="11"/>
      <c r="D68" s="12"/>
      <c r="E68" s="12"/>
      <c r="F68" s="13"/>
      <c r="G68" s="28"/>
      <c r="H68" s="28"/>
      <c r="I68" s="29"/>
      <c r="J68" s="14">
        <v>44</v>
      </c>
      <c r="K68" s="11"/>
      <c r="L68" s="15"/>
      <c r="M68" s="15"/>
      <c r="N68" s="13"/>
      <c r="O68" s="28"/>
      <c r="P68" s="28"/>
      <c r="Q68" s="30"/>
    </row>
    <row r="69" spans="2:17" ht="35.25" customHeight="1">
      <c r="B69" s="11">
        <v>22</v>
      </c>
      <c r="C69" s="11"/>
      <c r="D69" s="12"/>
      <c r="E69" s="12"/>
      <c r="F69" s="13"/>
      <c r="G69" s="28"/>
      <c r="H69" s="28"/>
      <c r="I69" s="29"/>
      <c r="J69" s="14">
        <v>45</v>
      </c>
      <c r="K69" s="11"/>
      <c r="L69" s="15"/>
      <c r="M69" s="15"/>
      <c r="N69" s="13"/>
      <c r="O69" s="28"/>
      <c r="P69" s="28"/>
      <c r="Q69" s="30"/>
    </row>
    <row r="70" spans="2:17" ht="35.25" customHeight="1">
      <c r="B70" s="11">
        <v>23</v>
      </c>
      <c r="C70" s="11"/>
      <c r="D70" s="17"/>
      <c r="E70" s="17"/>
      <c r="F70" s="13"/>
      <c r="G70" s="28"/>
      <c r="H70" s="28"/>
      <c r="I70" s="29"/>
      <c r="J70" s="14">
        <v>46</v>
      </c>
      <c r="K70" s="11"/>
      <c r="L70" s="15"/>
      <c r="M70" s="15"/>
      <c r="N70" s="13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  <row r="78" spans="2:17" ht="30.6">
      <c r="B78" s="181" t="s">
        <v>32</v>
      </c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</row>
    <row r="79" spans="2:17" ht="30.6"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</row>
    <row r="80" spans="2:17" ht="19.2">
      <c r="C80" s="2" t="s">
        <v>10</v>
      </c>
      <c r="D80" s="105">
        <v>43589</v>
      </c>
      <c r="E80" s="61" t="s">
        <v>65</v>
      </c>
      <c r="F80" s="34"/>
      <c r="G80" s="33"/>
      <c r="J80" s="3" t="s">
        <v>0</v>
      </c>
      <c r="K80" s="4"/>
    </row>
    <row r="81" spans="2:17" ht="17.399999999999999">
      <c r="C81" s="2"/>
      <c r="J81" s="5"/>
      <c r="K81" s="4"/>
    </row>
    <row r="82" spans="2:17" ht="20.399999999999999">
      <c r="B82" s="6" t="s">
        <v>3</v>
      </c>
      <c r="C82" s="2"/>
      <c r="J82" s="5"/>
      <c r="K82" s="4"/>
    </row>
    <row r="83" spans="2:17" ht="20.399999999999999">
      <c r="B83" s="6" t="s">
        <v>2</v>
      </c>
      <c r="C83" s="2"/>
      <c r="J83" s="5"/>
      <c r="K83" s="4"/>
    </row>
    <row r="84" spans="2:17" ht="20.399999999999999">
      <c r="B84" s="6"/>
      <c r="C84" s="2"/>
      <c r="J84" s="5"/>
      <c r="K84" s="4"/>
    </row>
    <row r="85" spans="2:17" ht="21.6">
      <c r="B85" s="7" t="s">
        <v>38</v>
      </c>
      <c r="C85" s="7" t="s">
        <v>5</v>
      </c>
      <c r="D85" s="7" t="s">
        <v>6</v>
      </c>
      <c r="E85" s="7" t="s">
        <v>58</v>
      </c>
      <c r="F85" s="7" t="s">
        <v>39</v>
      </c>
      <c r="G85" s="8" t="s">
        <v>11</v>
      </c>
      <c r="H85" s="8" t="s">
        <v>17</v>
      </c>
      <c r="I85" s="9" t="s">
        <v>15</v>
      </c>
      <c r="J85" s="10" t="s">
        <v>38</v>
      </c>
      <c r="K85" s="7" t="s">
        <v>5</v>
      </c>
      <c r="L85" s="7" t="s">
        <v>6</v>
      </c>
      <c r="M85" s="7" t="s">
        <v>58</v>
      </c>
      <c r="N85" s="7" t="s">
        <v>47</v>
      </c>
      <c r="O85" s="8" t="s">
        <v>11</v>
      </c>
      <c r="P85" s="8" t="s">
        <v>17</v>
      </c>
      <c r="Q85" s="8" t="s">
        <v>15</v>
      </c>
    </row>
    <row r="86" spans="2:17" ht="20.399999999999999">
      <c r="B86" s="11">
        <v>1</v>
      </c>
      <c r="C86" s="11"/>
      <c r="D86" s="12"/>
      <c r="E86" s="12"/>
      <c r="F86" s="13"/>
      <c r="G86" s="28"/>
      <c r="H86" s="28"/>
      <c r="I86" s="29"/>
      <c r="J86" s="14">
        <v>24</v>
      </c>
      <c r="K86" s="11"/>
      <c r="L86" s="12"/>
      <c r="M86" s="12"/>
      <c r="N86" s="13"/>
      <c r="O86" s="28"/>
      <c r="P86" s="28"/>
      <c r="Q86" s="30"/>
    </row>
    <row r="87" spans="2:17" ht="20.399999999999999">
      <c r="B87" s="11">
        <v>2</v>
      </c>
      <c r="C87" s="11"/>
      <c r="D87" s="12"/>
      <c r="E87" s="12"/>
      <c r="F87" s="13"/>
      <c r="G87" s="28"/>
      <c r="H87" s="28"/>
      <c r="I87" s="29"/>
      <c r="J87" s="14">
        <v>25</v>
      </c>
      <c r="K87" s="11"/>
      <c r="L87" s="12"/>
      <c r="M87" s="12"/>
      <c r="N87" s="13"/>
      <c r="O87" s="28"/>
      <c r="P87" s="28"/>
      <c r="Q87" s="30"/>
    </row>
    <row r="88" spans="2:17" ht="20.399999999999999">
      <c r="B88" s="11">
        <v>3</v>
      </c>
      <c r="C88" s="11"/>
      <c r="D88" s="12"/>
      <c r="E88" s="12"/>
      <c r="F88" s="13"/>
      <c r="G88" s="28"/>
      <c r="H88" s="28"/>
      <c r="I88" s="29"/>
      <c r="J88" s="14">
        <v>26</v>
      </c>
      <c r="K88" s="11"/>
      <c r="L88" s="12"/>
      <c r="M88" s="12"/>
      <c r="N88" s="13"/>
      <c r="O88" s="28"/>
      <c r="P88" s="28"/>
      <c r="Q88" s="30"/>
    </row>
    <row r="89" spans="2:17" ht="20.399999999999999">
      <c r="B89" s="11">
        <v>4</v>
      </c>
      <c r="C89" s="11"/>
      <c r="D89" s="12"/>
      <c r="E89" s="12"/>
      <c r="F89" s="13"/>
      <c r="G89" s="28"/>
      <c r="H89" s="28"/>
      <c r="I89" s="29"/>
      <c r="J89" s="14">
        <v>27</v>
      </c>
      <c r="K89" s="11"/>
      <c r="L89" s="12"/>
      <c r="M89" s="12"/>
      <c r="N89" s="13"/>
      <c r="O89" s="28"/>
      <c r="P89" s="28"/>
      <c r="Q89" s="30"/>
    </row>
    <row r="90" spans="2:17" ht="20.399999999999999">
      <c r="B90" s="11">
        <v>5</v>
      </c>
      <c r="C90" s="11"/>
      <c r="D90" s="12"/>
      <c r="E90" s="12"/>
      <c r="F90" s="13"/>
      <c r="G90" s="28"/>
      <c r="H90" s="28"/>
      <c r="I90" s="29"/>
      <c r="J90" s="14">
        <v>28</v>
      </c>
      <c r="K90" s="11"/>
      <c r="L90" s="12"/>
      <c r="M90" s="12"/>
      <c r="N90" s="13"/>
      <c r="O90" s="28"/>
      <c r="P90" s="28"/>
      <c r="Q90" s="30"/>
    </row>
    <row r="91" spans="2:17" ht="20.399999999999999">
      <c r="B91" s="11">
        <v>6</v>
      </c>
      <c r="C91" s="11"/>
      <c r="D91" s="12"/>
      <c r="E91" s="12"/>
      <c r="F91" s="13"/>
      <c r="G91" s="28"/>
      <c r="H91" s="28"/>
      <c r="I91" s="29"/>
      <c r="J91" s="14">
        <v>29</v>
      </c>
      <c r="K91" s="11"/>
      <c r="L91" s="15"/>
      <c r="M91" s="15"/>
      <c r="N91" s="13"/>
      <c r="O91" s="28"/>
      <c r="P91" s="28"/>
      <c r="Q91" s="30"/>
    </row>
    <row r="92" spans="2:17" ht="20.399999999999999">
      <c r="B92" s="11">
        <v>7</v>
      </c>
      <c r="C92" s="11"/>
      <c r="D92" s="12"/>
      <c r="E92" s="12"/>
      <c r="F92" s="13"/>
      <c r="G92" s="28"/>
      <c r="H92" s="28"/>
      <c r="I92" s="29"/>
      <c r="J92" s="14">
        <v>30</v>
      </c>
      <c r="K92" s="11"/>
      <c r="L92" s="12"/>
      <c r="M92" s="12"/>
      <c r="N92" s="13"/>
      <c r="O92" s="28"/>
      <c r="P92" s="28"/>
      <c r="Q92" s="30"/>
    </row>
    <row r="93" spans="2:17" ht="20.399999999999999">
      <c r="B93" s="11">
        <v>8</v>
      </c>
      <c r="C93" s="11"/>
      <c r="D93" s="12"/>
      <c r="E93" s="12"/>
      <c r="F93" s="13"/>
      <c r="G93" s="28"/>
      <c r="H93" s="28"/>
      <c r="I93" s="29"/>
      <c r="J93" s="14">
        <v>31</v>
      </c>
      <c r="K93" s="11"/>
      <c r="L93" s="12"/>
      <c r="M93" s="12"/>
      <c r="N93" s="13"/>
      <c r="O93" s="28"/>
      <c r="P93" s="28"/>
      <c r="Q93" s="30"/>
    </row>
    <row r="94" spans="2:17" ht="20.399999999999999">
      <c r="B94" s="11">
        <v>9</v>
      </c>
      <c r="C94" s="11"/>
      <c r="D94" s="12"/>
      <c r="E94" s="12"/>
      <c r="F94" s="13"/>
      <c r="G94" s="28"/>
      <c r="H94" s="28"/>
      <c r="I94" s="29"/>
      <c r="J94" s="14">
        <v>32</v>
      </c>
      <c r="K94" s="11"/>
      <c r="L94" s="12"/>
      <c r="M94" s="12"/>
      <c r="N94" s="13"/>
      <c r="O94" s="28"/>
      <c r="P94" s="28"/>
      <c r="Q94" s="30"/>
    </row>
    <row r="95" spans="2:17" ht="20.399999999999999">
      <c r="B95" s="11">
        <v>10</v>
      </c>
      <c r="C95" s="11"/>
      <c r="D95" s="12"/>
      <c r="E95" s="12"/>
      <c r="F95" s="13"/>
      <c r="G95" s="28"/>
      <c r="H95" s="28"/>
      <c r="I95" s="29"/>
      <c r="J95" s="14">
        <v>33</v>
      </c>
      <c r="K95" s="11"/>
      <c r="L95" s="12"/>
      <c r="M95" s="12"/>
      <c r="N95" s="13"/>
      <c r="O95" s="28"/>
      <c r="P95" s="28"/>
      <c r="Q95" s="30"/>
    </row>
    <row r="96" spans="2:17" ht="20.399999999999999">
      <c r="B96" s="11">
        <v>11</v>
      </c>
      <c r="C96" s="11"/>
      <c r="D96" s="12"/>
      <c r="E96" s="12"/>
      <c r="F96" s="13"/>
      <c r="G96" s="28"/>
      <c r="H96" s="28"/>
      <c r="I96" s="29"/>
      <c r="J96" s="14">
        <v>34</v>
      </c>
      <c r="K96" s="11"/>
      <c r="L96" s="12"/>
      <c r="M96" s="12"/>
      <c r="N96" s="13"/>
      <c r="O96" s="28"/>
      <c r="P96" s="28"/>
      <c r="Q96" s="30"/>
    </row>
    <row r="97" spans="2:17" ht="20.399999999999999">
      <c r="B97" s="11">
        <v>12</v>
      </c>
      <c r="C97" s="11"/>
      <c r="D97" s="12"/>
      <c r="E97" s="12"/>
      <c r="F97" s="13"/>
      <c r="G97" s="28"/>
      <c r="H97" s="28"/>
      <c r="I97" s="29"/>
      <c r="J97" s="14">
        <v>35</v>
      </c>
      <c r="K97" s="11"/>
      <c r="L97" s="15"/>
      <c r="M97" s="15"/>
      <c r="N97" s="13"/>
      <c r="O97" s="28"/>
      <c r="P97" s="28"/>
      <c r="Q97" s="30"/>
    </row>
    <row r="98" spans="2:17" ht="20.399999999999999">
      <c r="B98" s="11">
        <v>13</v>
      </c>
      <c r="C98" s="11"/>
      <c r="D98" s="12"/>
      <c r="E98" s="12"/>
      <c r="F98" s="13"/>
      <c r="G98" s="28"/>
      <c r="H98" s="28"/>
      <c r="I98" s="29"/>
      <c r="J98" s="14">
        <v>36</v>
      </c>
      <c r="K98" s="11"/>
      <c r="L98" s="15"/>
      <c r="M98" s="15"/>
      <c r="N98" s="13"/>
      <c r="O98" s="28"/>
      <c r="P98" s="28"/>
      <c r="Q98" s="30"/>
    </row>
    <row r="99" spans="2:17" ht="20.399999999999999">
      <c r="B99" s="11">
        <v>14</v>
      </c>
      <c r="C99" s="11"/>
      <c r="D99" s="12"/>
      <c r="E99" s="12"/>
      <c r="F99" s="13"/>
      <c r="G99" s="28"/>
      <c r="H99" s="28"/>
      <c r="I99" s="29"/>
      <c r="J99" s="14">
        <v>37</v>
      </c>
      <c r="K99" s="11"/>
      <c r="L99" s="15"/>
      <c r="M99" s="15"/>
      <c r="N99" s="13"/>
      <c r="O99" s="28"/>
      <c r="P99" s="28"/>
      <c r="Q99" s="30"/>
    </row>
    <row r="100" spans="2:17" ht="20.399999999999999">
      <c r="B100" s="11">
        <v>15</v>
      </c>
      <c r="C100" s="11"/>
      <c r="D100" s="12"/>
      <c r="E100" s="12"/>
      <c r="F100" s="13"/>
      <c r="G100" s="28"/>
      <c r="H100" s="28"/>
      <c r="I100" s="29"/>
      <c r="J100" s="14">
        <v>38</v>
      </c>
      <c r="K100" s="11"/>
      <c r="L100" s="15"/>
      <c r="M100" s="15"/>
      <c r="N100" s="13"/>
      <c r="O100" s="28"/>
      <c r="P100" s="28"/>
      <c r="Q100" s="30"/>
    </row>
    <row r="101" spans="2:17" ht="20.399999999999999">
      <c r="B101" s="11">
        <v>16</v>
      </c>
      <c r="C101" s="11"/>
      <c r="D101" s="12"/>
      <c r="E101" s="12"/>
      <c r="F101" s="13"/>
      <c r="G101" s="28"/>
      <c r="H101" s="28"/>
      <c r="I101" s="29"/>
      <c r="J101" s="14">
        <v>39</v>
      </c>
      <c r="K101" s="11"/>
      <c r="L101" s="15"/>
      <c r="M101" s="15"/>
      <c r="N101" s="13"/>
      <c r="O101" s="28"/>
      <c r="P101" s="28"/>
      <c r="Q101" s="30"/>
    </row>
    <row r="102" spans="2:17" ht="20.399999999999999">
      <c r="B102" s="11">
        <v>17</v>
      </c>
      <c r="C102" s="11"/>
      <c r="D102" s="12"/>
      <c r="E102" s="12"/>
      <c r="F102" s="13"/>
      <c r="G102" s="28"/>
      <c r="H102" s="28"/>
      <c r="I102" s="29"/>
      <c r="J102" s="14">
        <v>40</v>
      </c>
      <c r="K102" s="11"/>
      <c r="L102" s="15"/>
      <c r="M102" s="15"/>
      <c r="N102" s="13"/>
      <c r="O102" s="28"/>
      <c r="P102" s="28"/>
      <c r="Q102" s="30"/>
    </row>
    <row r="103" spans="2:17" ht="20.399999999999999">
      <c r="B103" s="11">
        <v>18</v>
      </c>
      <c r="C103" s="11"/>
      <c r="D103" s="12"/>
      <c r="E103" s="12"/>
      <c r="F103" s="13"/>
      <c r="G103" s="28"/>
      <c r="H103" s="28"/>
      <c r="I103" s="29"/>
      <c r="J103" s="14">
        <v>41</v>
      </c>
      <c r="K103" s="11"/>
      <c r="L103" s="15"/>
      <c r="M103" s="15"/>
      <c r="N103" s="13"/>
      <c r="O103" s="28"/>
      <c r="P103" s="28"/>
      <c r="Q103" s="30"/>
    </row>
    <row r="104" spans="2:17" ht="20.399999999999999">
      <c r="B104" s="11">
        <v>19</v>
      </c>
      <c r="C104" s="11"/>
      <c r="D104" s="12"/>
      <c r="E104" s="12"/>
      <c r="F104" s="13"/>
      <c r="G104" s="28"/>
      <c r="H104" s="28"/>
      <c r="I104" s="29"/>
      <c r="J104" s="14">
        <v>42</v>
      </c>
      <c r="K104" s="11"/>
      <c r="L104" s="16"/>
      <c r="M104" s="59"/>
      <c r="N104" s="13"/>
      <c r="O104" s="28"/>
      <c r="P104" s="28"/>
      <c r="Q104" s="30"/>
    </row>
    <row r="105" spans="2:17" ht="20.399999999999999">
      <c r="B105" s="11">
        <v>20</v>
      </c>
      <c r="C105" s="11"/>
      <c r="D105" s="12"/>
      <c r="E105" s="12"/>
      <c r="F105" s="13"/>
      <c r="G105" s="28"/>
      <c r="H105" s="28"/>
      <c r="I105" s="29"/>
      <c r="J105" s="14">
        <v>43</v>
      </c>
      <c r="K105" s="11"/>
      <c r="L105" s="15"/>
      <c r="M105" s="15"/>
      <c r="N105" s="13"/>
      <c r="O105" s="28"/>
      <c r="P105" s="28"/>
      <c r="Q105" s="30"/>
    </row>
    <row r="106" spans="2:17" ht="20.399999999999999">
      <c r="B106" s="11">
        <v>21</v>
      </c>
      <c r="C106" s="11"/>
      <c r="D106" s="12"/>
      <c r="E106" s="12"/>
      <c r="F106" s="13"/>
      <c r="G106" s="28"/>
      <c r="H106" s="28"/>
      <c r="I106" s="29"/>
      <c r="J106" s="14">
        <v>44</v>
      </c>
      <c r="K106" s="11"/>
      <c r="L106" s="15"/>
      <c r="M106" s="15"/>
      <c r="N106" s="13"/>
      <c r="O106" s="28"/>
      <c r="P106" s="28"/>
      <c r="Q106" s="30"/>
    </row>
    <row r="107" spans="2:17" ht="20.399999999999999">
      <c r="B107" s="11">
        <v>22</v>
      </c>
      <c r="C107" s="11"/>
      <c r="D107" s="12"/>
      <c r="E107" s="12"/>
      <c r="F107" s="13"/>
      <c r="G107" s="28"/>
      <c r="H107" s="28"/>
      <c r="I107" s="29"/>
      <c r="J107" s="14">
        <v>45</v>
      </c>
      <c r="K107" s="11"/>
      <c r="L107" s="15"/>
      <c r="M107" s="15"/>
      <c r="N107" s="13"/>
      <c r="O107" s="28"/>
      <c r="P107" s="28"/>
      <c r="Q107" s="30"/>
    </row>
    <row r="108" spans="2:17" ht="20.399999999999999">
      <c r="B108" s="11">
        <v>23</v>
      </c>
      <c r="C108" s="11"/>
      <c r="D108" s="17"/>
      <c r="E108" s="17"/>
      <c r="F108" s="13"/>
      <c r="G108" s="28"/>
      <c r="H108" s="28"/>
      <c r="I108" s="29"/>
      <c r="J108" s="14">
        <v>46</v>
      </c>
      <c r="K108" s="11"/>
      <c r="L108" s="15"/>
      <c r="M108" s="15"/>
      <c r="N108" s="13"/>
      <c r="O108" s="28"/>
      <c r="P108" s="28"/>
      <c r="Q108" s="30"/>
    </row>
    <row r="109" spans="2:17" ht="15.6">
      <c r="B109" s="163" t="s">
        <v>7</v>
      </c>
      <c r="C109" s="166"/>
      <c r="D109" s="167"/>
      <c r="E109" s="167"/>
      <c r="F109" s="167"/>
      <c r="G109" s="167"/>
      <c r="H109" s="167"/>
      <c r="I109" s="168"/>
      <c r="J109" s="175" t="s">
        <v>35</v>
      </c>
      <c r="K109" s="176"/>
      <c r="L109" s="18" t="s">
        <v>33</v>
      </c>
      <c r="M109" s="60"/>
      <c r="N109" s="19"/>
      <c r="O109" s="18" t="s">
        <v>22</v>
      </c>
      <c r="P109" s="19"/>
      <c r="Q109" s="20"/>
    </row>
    <row r="110" spans="2:17" ht="15.6">
      <c r="B110" s="164"/>
      <c r="C110" s="169"/>
      <c r="D110" s="170"/>
      <c r="E110" s="170"/>
      <c r="F110" s="170"/>
      <c r="G110" s="170"/>
      <c r="H110" s="170"/>
      <c r="I110" s="171"/>
      <c r="J110" s="177"/>
      <c r="K110" s="178"/>
      <c r="L110" s="18" t="s">
        <v>34</v>
      </c>
      <c r="M110" s="60"/>
      <c r="N110" s="19"/>
      <c r="O110" s="18" t="s">
        <v>22</v>
      </c>
      <c r="P110" s="19"/>
      <c r="Q110" s="20"/>
    </row>
    <row r="111" spans="2:17">
      <c r="B111" s="164"/>
      <c r="C111" s="169"/>
      <c r="D111" s="170"/>
      <c r="E111" s="170"/>
      <c r="F111" s="170"/>
      <c r="G111" s="170"/>
      <c r="H111" s="170"/>
      <c r="I111" s="171"/>
      <c r="J111" s="177"/>
      <c r="K111" s="178"/>
      <c r="L111" s="21"/>
      <c r="M111" s="22"/>
      <c r="N111" s="22"/>
      <c r="O111" s="22"/>
      <c r="P111" s="22"/>
      <c r="Q111" s="23"/>
    </row>
    <row r="112" spans="2:17">
      <c r="B112" s="165"/>
      <c r="C112" s="172"/>
      <c r="D112" s="173"/>
      <c r="E112" s="173"/>
      <c r="F112" s="173"/>
      <c r="G112" s="173"/>
      <c r="H112" s="173"/>
      <c r="I112" s="174"/>
      <c r="J112" s="179"/>
      <c r="K112" s="180"/>
      <c r="L112" s="24"/>
      <c r="M112" s="25"/>
      <c r="N112" s="25"/>
      <c r="O112" s="25"/>
      <c r="P112" s="25"/>
      <c r="Q112" s="26"/>
    </row>
    <row r="113" spans="2:2" ht="15.6">
      <c r="B113" s="27" t="s">
        <v>1</v>
      </c>
    </row>
  </sheetData>
  <mergeCells count="14">
    <mergeCell ref="B2:Q2"/>
    <mergeCell ref="B33:B36"/>
    <mergeCell ref="C33:I36"/>
    <mergeCell ref="J33:K36"/>
    <mergeCell ref="B40:Q40"/>
    <mergeCell ref="C4:E4"/>
    <mergeCell ref="C42:E42"/>
    <mergeCell ref="B78:Q78"/>
    <mergeCell ref="B109:B112"/>
    <mergeCell ref="C109:I112"/>
    <mergeCell ref="J109:K112"/>
    <mergeCell ref="B71:B74"/>
    <mergeCell ref="C71:I74"/>
    <mergeCell ref="J71:K74"/>
  </mergeCells>
  <phoneticPr fontId="26" type="noConversion"/>
  <pageMargins left="0.51181102362204722" right="0.43307086614173229" top="0.6692913385826772" bottom="0.59055118110236227" header="0.31496062992125984" footer="0.31496062992125984"/>
  <pageSetup paperSize="9" scale="58" fitToHeight="2" orientation="portrait" r:id="rId1"/>
  <rowBreaks count="1" manualBreakCount="1">
    <brk id="38" max="1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U76"/>
  <sheetViews>
    <sheetView view="pageBreakPreview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44900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"/>
      <c r="D10" s="114"/>
      <c r="E10" s="12"/>
      <c r="F10" s="13"/>
      <c r="G10" s="28"/>
      <c r="H10" s="28"/>
      <c r="I10" s="29"/>
      <c r="J10" s="14">
        <v>24</v>
      </c>
      <c r="K10" s="11"/>
      <c r="L10" s="114"/>
      <c r="M10" s="12"/>
      <c r="N10" s="13"/>
      <c r="O10" s="28"/>
      <c r="P10" s="28"/>
      <c r="Q10" s="30"/>
    </row>
    <row r="11" spans="2:21" ht="35.25" customHeight="1">
      <c r="B11" s="11">
        <v>2</v>
      </c>
      <c r="C11" s="11"/>
      <c r="D11" s="114"/>
      <c r="E11" s="12"/>
      <c r="F11" s="13"/>
      <c r="G11" s="28"/>
      <c r="H11" s="28"/>
      <c r="I11" s="29"/>
      <c r="J11" s="14">
        <v>25</v>
      </c>
      <c r="K11" s="11"/>
      <c r="L11" s="114"/>
      <c r="M11" s="12"/>
      <c r="N11" s="13"/>
      <c r="O11" s="28"/>
      <c r="P11" s="28"/>
      <c r="Q11" s="30"/>
    </row>
    <row r="12" spans="2:21" ht="35.25" customHeight="1">
      <c r="B12" s="11">
        <v>3</v>
      </c>
      <c r="C12" s="11"/>
      <c r="D12" s="114"/>
      <c r="E12" s="12"/>
      <c r="F12" s="13"/>
      <c r="G12" s="28"/>
      <c r="H12" s="28"/>
      <c r="I12" s="29"/>
      <c r="J12" s="14">
        <v>26</v>
      </c>
      <c r="K12" s="11"/>
      <c r="L12" s="114"/>
      <c r="M12" s="12"/>
      <c r="N12" s="13"/>
      <c r="O12" s="28"/>
      <c r="P12" s="28"/>
      <c r="Q12" s="30"/>
    </row>
    <row r="13" spans="2:21" ht="35.25" customHeight="1">
      <c r="B13" s="11">
        <v>4</v>
      </c>
      <c r="C13" s="11"/>
      <c r="D13" s="114"/>
      <c r="E13" s="12"/>
      <c r="F13" s="13"/>
      <c r="G13" s="28"/>
      <c r="H13" s="28"/>
      <c r="I13" s="29"/>
      <c r="J13" s="14">
        <v>27</v>
      </c>
      <c r="K13" s="11"/>
      <c r="L13" s="114"/>
      <c r="M13" s="12"/>
      <c r="N13" s="13"/>
      <c r="O13" s="28"/>
      <c r="P13" s="28"/>
      <c r="Q13" s="30"/>
    </row>
    <row r="14" spans="2:21" ht="35.25" customHeight="1">
      <c r="B14" s="11">
        <v>5</v>
      </c>
      <c r="C14" s="11"/>
      <c r="D14" s="114"/>
      <c r="E14" s="12"/>
      <c r="F14" s="13"/>
      <c r="G14" s="28"/>
      <c r="H14" s="28"/>
      <c r="I14" s="29"/>
      <c r="J14" s="14">
        <v>28</v>
      </c>
      <c r="K14" s="11"/>
      <c r="L14" s="114"/>
      <c r="M14" s="12"/>
      <c r="N14" s="13"/>
      <c r="O14" s="28"/>
      <c r="P14" s="28"/>
      <c r="Q14" s="30"/>
    </row>
    <row r="15" spans="2:21" ht="35.25" customHeight="1">
      <c r="B15" s="11">
        <v>6</v>
      </c>
      <c r="C15" s="11"/>
      <c r="D15" s="114"/>
      <c r="E15" s="12"/>
      <c r="F15" s="13"/>
      <c r="G15" s="28"/>
      <c r="H15" s="28"/>
      <c r="I15" s="29"/>
      <c r="J15" s="14">
        <v>29</v>
      </c>
      <c r="K15" s="11"/>
      <c r="L15" s="114"/>
      <c r="M15" s="12"/>
      <c r="N15" s="13"/>
      <c r="O15" s="28"/>
      <c r="P15" s="28"/>
      <c r="Q15" s="30"/>
    </row>
    <row r="16" spans="2:21" ht="35.25" customHeight="1">
      <c r="B16" s="11">
        <v>7</v>
      </c>
      <c r="C16" s="11"/>
      <c r="D16" s="114"/>
      <c r="E16" s="12"/>
      <c r="F16" s="13"/>
      <c r="G16" s="28"/>
      <c r="H16" s="28"/>
      <c r="I16" s="29"/>
      <c r="J16" s="14">
        <v>30</v>
      </c>
      <c r="K16" s="11"/>
      <c r="L16" s="114"/>
      <c r="M16" s="12"/>
      <c r="N16" s="13"/>
      <c r="O16" s="28"/>
      <c r="P16" s="28"/>
      <c r="Q16" s="30"/>
    </row>
    <row r="17" spans="2:20" ht="35.25" customHeight="1">
      <c r="B17" s="11">
        <v>8</v>
      </c>
      <c r="C17" s="11"/>
      <c r="D17" s="114"/>
      <c r="E17" s="12"/>
      <c r="F17" s="13"/>
      <c r="G17" s="28"/>
      <c r="H17" s="28"/>
      <c r="I17" s="29"/>
      <c r="J17" s="14">
        <v>31</v>
      </c>
      <c r="K17" s="11"/>
      <c r="L17" s="114"/>
      <c r="M17" s="12"/>
      <c r="N17" s="13"/>
      <c r="O17" s="28"/>
      <c r="P17" s="28"/>
      <c r="Q17" s="30"/>
    </row>
    <row r="18" spans="2:20" ht="35.25" customHeight="1">
      <c r="B18" s="11">
        <v>9</v>
      </c>
      <c r="C18" s="11"/>
      <c r="D18" s="114"/>
      <c r="E18" s="12"/>
      <c r="F18" s="13"/>
      <c r="G18" s="28"/>
      <c r="H18" s="28"/>
      <c r="I18" s="29"/>
      <c r="J18" s="14">
        <v>32</v>
      </c>
      <c r="K18" s="11"/>
      <c r="L18" s="114"/>
      <c r="M18" s="12"/>
      <c r="N18" s="13"/>
      <c r="O18" s="28"/>
      <c r="P18" s="28"/>
      <c r="Q18" s="30"/>
    </row>
    <row r="19" spans="2:20" ht="35.25" customHeight="1">
      <c r="B19" s="11">
        <v>10</v>
      </c>
      <c r="C19" s="11"/>
      <c r="D19" s="114"/>
      <c r="E19" s="12"/>
      <c r="F19" s="13"/>
      <c r="G19" s="28"/>
      <c r="H19" s="28"/>
      <c r="I19" s="29"/>
      <c r="J19" s="14">
        <v>33</v>
      </c>
      <c r="K19" s="11"/>
      <c r="L19" s="114"/>
      <c r="M19" s="12"/>
      <c r="N19" s="13"/>
      <c r="O19" s="28"/>
      <c r="P19" s="28"/>
      <c r="Q19" s="30"/>
    </row>
    <row r="20" spans="2:20" ht="35.25" customHeight="1">
      <c r="B20" s="11">
        <v>11</v>
      </c>
      <c r="C20" s="11"/>
      <c r="D20" s="114"/>
      <c r="E20" s="12"/>
      <c r="F20" s="13"/>
      <c r="G20" s="28"/>
      <c r="H20" s="28"/>
      <c r="I20" s="29"/>
      <c r="J20" s="14">
        <v>34</v>
      </c>
      <c r="K20" s="11"/>
      <c r="L20" s="114"/>
      <c r="M20" s="12"/>
      <c r="N20" s="13"/>
      <c r="O20" s="28"/>
      <c r="P20" s="28"/>
      <c r="Q20" s="30"/>
    </row>
    <row r="21" spans="2:20" ht="35.25" customHeight="1">
      <c r="B21" s="11">
        <v>12</v>
      </c>
      <c r="C21" s="11"/>
      <c r="D21" s="114"/>
      <c r="E21" s="12"/>
      <c r="F21" s="13"/>
      <c r="G21" s="28"/>
      <c r="H21" s="28"/>
      <c r="I21" s="29"/>
      <c r="J21" s="14">
        <v>35</v>
      </c>
      <c r="K21" s="11"/>
      <c r="L21" s="114"/>
      <c r="M21" s="15"/>
      <c r="N21" s="13"/>
      <c r="O21" s="28"/>
      <c r="P21" s="28"/>
      <c r="Q21" s="30"/>
    </row>
    <row r="22" spans="2:20" ht="35.25" customHeight="1">
      <c r="B22" s="11">
        <v>13</v>
      </c>
      <c r="C22" s="11"/>
      <c r="D22" s="114"/>
      <c r="E22" s="12"/>
      <c r="F22" s="13"/>
      <c r="G22" s="28"/>
      <c r="H22" s="28"/>
      <c r="I22" s="29"/>
      <c r="J22" s="14">
        <v>36</v>
      </c>
      <c r="K22" s="11"/>
      <c r="L22" s="114"/>
      <c r="M22" s="15"/>
      <c r="N22" s="13"/>
      <c r="O22" s="28"/>
      <c r="P22" s="28"/>
      <c r="Q22" s="30"/>
    </row>
    <row r="23" spans="2:20" ht="35.25" customHeight="1">
      <c r="B23" s="11">
        <v>14</v>
      </c>
      <c r="C23" s="11"/>
      <c r="D23" s="114"/>
      <c r="E23" s="12"/>
      <c r="F23" s="13"/>
      <c r="G23" s="28"/>
      <c r="H23" s="28"/>
      <c r="I23" s="29"/>
      <c r="J23" s="14">
        <v>37</v>
      </c>
      <c r="K23" s="11"/>
      <c r="L23" s="114"/>
      <c r="M23" s="15"/>
      <c r="N23" s="13"/>
      <c r="O23" s="28"/>
      <c r="P23" s="28"/>
      <c r="Q23" s="30"/>
    </row>
    <row r="24" spans="2:20" ht="35.25" customHeight="1">
      <c r="B24" s="11">
        <v>15</v>
      </c>
      <c r="C24" s="11"/>
      <c r="D24" s="114"/>
      <c r="E24" s="12"/>
      <c r="F24" s="13"/>
      <c r="G24" s="28"/>
      <c r="H24" s="28"/>
      <c r="I24" s="29"/>
      <c r="J24" s="14">
        <v>38</v>
      </c>
      <c r="K24" s="11"/>
      <c r="L24" s="114"/>
      <c r="M24" s="15"/>
      <c r="N24" s="13"/>
      <c r="O24" s="28"/>
      <c r="P24" s="28"/>
      <c r="Q24" s="30"/>
    </row>
    <row r="25" spans="2:20" ht="35.25" customHeight="1">
      <c r="B25" s="11">
        <v>16</v>
      </c>
      <c r="C25" s="11"/>
      <c r="D25" s="114"/>
      <c r="E25" s="12"/>
      <c r="F25" s="13"/>
      <c r="G25" s="28"/>
      <c r="H25" s="28"/>
      <c r="I25" s="29"/>
      <c r="J25" s="14">
        <v>39</v>
      </c>
      <c r="K25" s="11"/>
      <c r="L25" s="114"/>
      <c r="M25" s="15"/>
      <c r="N25" s="13"/>
      <c r="O25" s="28"/>
      <c r="P25" s="28"/>
      <c r="Q25" s="30"/>
    </row>
    <row r="26" spans="2:20" ht="35.25" customHeight="1">
      <c r="B26" s="11">
        <v>17</v>
      </c>
      <c r="C26" s="11"/>
      <c r="D26" s="114"/>
      <c r="E26" s="12"/>
      <c r="F26" s="13"/>
      <c r="G26" s="28"/>
      <c r="H26" s="28"/>
      <c r="I26" s="29"/>
      <c r="J26" s="14">
        <v>40</v>
      </c>
      <c r="K26" s="11"/>
      <c r="L26" s="114"/>
      <c r="M26" s="15"/>
      <c r="N26" s="13"/>
      <c r="O26" s="28"/>
      <c r="P26" s="28"/>
      <c r="Q26" s="30"/>
    </row>
    <row r="27" spans="2:20" ht="35.25" customHeight="1">
      <c r="B27" s="11">
        <v>18</v>
      </c>
      <c r="C27" s="11"/>
      <c r="D27" s="114"/>
      <c r="E27" s="12"/>
      <c r="F27" s="13"/>
      <c r="G27" s="28"/>
      <c r="H27" s="28"/>
      <c r="I27" s="29"/>
      <c r="J27" s="14">
        <v>41</v>
      </c>
      <c r="K27" s="11"/>
      <c r="L27" s="114"/>
      <c r="M27" s="15"/>
      <c r="N27" s="13"/>
      <c r="O27" s="28"/>
      <c r="P27" s="28"/>
      <c r="Q27" s="30"/>
    </row>
    <row r="28" spans="2:20" ht="35.25" customHeight="1">
      <c r="B28" s="11">
        <v>19</v>
      </c>
      <c r="C28" s="11"/>
      <c r="D28" s="114"/>
      <c r="E28" s="12"/>
      <c r="F28" s="13"/>
      <c r="G28" s="28"/>
      <c r="H28" s="28"/>
      <c r="I28" s="29"/>
      <c r="J28" s="14">
        <v>42</v>
      </c>
      <c r="K28" s="11"/>
      <c r="L28" s="115"/>
      <c r="M28" s="59"/>
      <c r="N28" s="13"/>
      <c r="O28" s="28"/>
      <c r="P28" s="28"/>
      <c r="Q28" s="30"/>
    </row>
    <row r="29" spans="2:20" ht="35.25" customHeight="1">
      <c r="B29" s="11">
        <v>20</v>
      </c>
      <c r="C29" s="11"/>
      <c r="D29" s="114"/>
      <c r="E29" s="12"/>
      <c r="F29" s="13"/>
      <c r="G29" s="28"/>
      <c r="H29" s="28"/>
      <c r="I29" s="29"/>
      <c r="J29" s="14">
        <v>43</v>
      </c>
      <c r="K29" s="11"/>
      <c r="L29" s="114"/>
      <c r="M29" s="15"/>
      <c r="N29" s="13"/>
      <c r="O29" s="28"/>
      <c r="P29" s="28"/>
      <c r="Q29" s="30"/>
    </row>
    <row r="30" spans="2:20" ht="35.25" customHeight="1">
      <c r="B30" s="11">
        <v>21</v>
      </c>
      <c r="C30" s="11"/>
      <c r="D30" s="114"/>
      <c r="E30" s="12"/>
      <c r="F30" s="13"/>
      <c r="G30" s="28"/>
      <c r="H30" s="28"/>
      <c r="I30" s="29"/>
      <c r="J30" s="14">
        <v>44</v>
      </c>
      <c r="K30" s="11"/>
      <c r="L30" s="114"/>
      <c r="M30" s="15"/>
      <c r="N30" s="13"/>
      <c r="O30" s="28"/>
      <c r="P30" s="28"/>
      <c r="Q30" s="30"/>
    </row>
    <row r="31" spans="2:20" ht="35.25" customHeight="1">
      <c r="B31" s="11">
        <v>22</v>
      </c>
      <c r="C31" s="11"/>
      <c r="D31" s="114"/>
      <c r="E31" s="12"/>
      <c r="F31" s="13"/>
      <c r="G31" s="28"/>
      <c r="H31" s="28"/>
      <c r="I31" s="29"/>
      <c r="J31" s="14">
        <v>45</v>
      </c>
      <c r="K31" s="11"/>
      <c r="L31" s="114"/>
      <c r="M31" s="15"/>
      <c r="N31" s="13"/>
      <c r="O31" s="28"/>
      <c r="P31" s="28"/>
      <c r="Q31" s="30"/>
      <c r="T31" s="1" t="s">
        <v>4</v>
      </c>
    </row>
    <row r="32" spans="2:20" ht="35.25" customHeight="1">
      <c r="B32" s="11">
        <v>23</v>
      </c>
      <c r="C32" s="11"/>
      <c r="D32" s="116"/>
      <c r="E32" s="12"/>
      <c r="F32" s="13"/>
      <c r="G32" s="28"/>
      <c r="H32" s="28"/>
      <c r="I32" s="29"/>
      <c r="J32" s="14">
        <v>46</v>
      </c>
      <c r="K32" s="11"/>
      <c r="L32" s="114"/>
      <c r="M32" s="15"/>
      <c r="N32" s="13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166"/>
      <c r="D33" s="167"/>
      <c r="E33" s="167"/>
      <c r="F33" s="167"/>
      <c r="G33" s="167"/>
      <c r="H33" s="167"/>
      <c r="I33" s="168"/>
      <c r="J33" s="175" t="s">
        <v>37</v>
      </c>
      <c r="K33" s="176"/>
      <c r="L33" s="18" t="s">
        <v>33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69"/>
      <c r="D34" s="170"/>
      <c r="E34" s="170"/>
      <c r="F34" s="170"/>
      <c r="G34" s="170"/>
      <c r="H34" s="170"/>
      <c r="I34" s="171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69"/>
      <c r="D35" s="170"/>
      <c r="E35" s="170"/>
      <c r="F35" s="170"/>
      <c r="G35" s="170"/>
      <c r="H35" s="170"/>
      <c r="I35" s="171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72"/>
      <c r="D36" s="173"/>
      <c r="E36" s="173"/>
      <c r="F36" s="173"/>
      <c r="G36" s="173"/>
      <c r="H36" s="173"/>
      <c r="I36" s="174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44900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1</v>
      </c>
      <c r="C48" s="11" t="s">
        <v>63</v>
      </c>
      <c r="D48" s="114" t="s">
        <v>83</v>
      </c>
      <c r="E48" s="12"/>
      <c r="F48" s="13"/>
      <c r="G48" s="28"/>
      <c r="H48" s="28"/>
      <c r="I48" s="29"/>
      <c r="J48" s="14">
        <v>24</v>
      </c>
      <c r="K48" s="11"/>
      <c r="L48" s="114" t="s">
        <v>87</v>
      </c>
      <c r="M48" s="12"/>
      <c r="N48" s="13"/>
      <c r="O48" s="28"/>
      <c r="P48" s="28"/>
      <c r="Q48" s="30"/>
    </row>
    <row r="49" spans="2:17" ht="35.25" customHeight="1">
      <c r="B49" s="11">
        <v>2</v>
      </c>
      <c r="C49" s="11"/>
      <c r="D49" s="114" t="s">
        <v>68</v>
      </c>
      <c r="E49" s="12"/>
      <c r="F49" s="13"/>
      <c r="G49" s="28"/>
      <c r="H49" s="28"/>
      <c r="I49" s="29"/>
      <c r="J49" s="14">
        <v>25</v>
      </c>
      <c r="K49" s="11"/>
      <c r="L49" s="114" t="s">
        <v>88</v>
      </c>
      <c r="M49" s="12"/>
      <c r="N49" s="13"/>
      <c r="O49" s="28"/>
      <c r="P49" s="28"/>
      <c r="Q49" s="30"/>
    </row>
    <row r="50" spans="2:17" ht="35.25" customHeight="1">
      <c r="B50" s="11">
        <v>3</v>
      </c>
      <c r="C50" s="11"/>
      <c r="D50" s="114" t="s">
        <v>23</v>
      </c>
      <c r="E50" s="12"/>
      <c r="F50" s="13"/>
      <c r="G50" s="28"/>
      <c r="H50" s="28"/>
      <c r="I50" s="29"/>
      <c r="J50" s="14">
        <v>26</v>
      </c>
      <c r="K50" s="11"/>
      <c r="L50" s="114" t="s">
        <v>89</v>
      </c>
      <c r="M50" s="12"/>
      <c r="N50" s="13"/>
      <c r="O50" s="28"/>
      <c r="P50" s="28"/>
      <c r="Q50" s="30"/>
    </row>
    <row r="51" spans="2:17" ht="35.25" customHeight="1">
      <c r="B51" s="11">
        <v>4</v>
      </c>
      <c r="C51" s="11"/>
      <c r="D51" s="114" t="s">
        <v>16</v>
      </c>
      <c r="E51" s="12"/>
      <c r="F51" s="13"/>
      <c r="G51" s="28"/>
      <c r="H51" s="28"/>
      <c r="I51" s="29"/>
      <c r="J51" s="14">
        <v>27</v>
      </c>
      <c r="K51" s="11"/>
      <c r="L51" s="114" t="s">
        <v>90</v>
      </c>
      <c r="M51" s="12"/>
      <c r="N51" s="13"/>
      <c r="O51" s="28"/>
      <c r="P51" s="28"/>
      <c r="Q51" s="30"/>
    </row>
    <row r="52" spans="2:17" ht="35.25" customHeight="1">
      <c r="B52" s="11">
        <v>5</v>
      </c>
      <c r="C52" s="11"/>
      <c r="D52" s="114" t="s">
        <v>27</v>
      </c>
      <c r="E52" s="12"/>
      <c r="F52" s="13"/>
      <c r="G52" s="28"/>
      <c r="H52" s="28"/>
      <c r="I52" s="29"/>
      <c r="J52" s="14">
        <v>28</v>
      </c>
      <c r="K52" s="11"/>
      <c r="L52" s="114" t="s">
        <v>91</v>
      </c>
      <c r="M52" s="12"/>
      <c r="N52" s="13"/>
      <c r="O52" s="28"/>
      <c r="P52" s="28"/>
      <c r="Q52" s="30"/>
    </row>
    <row r="53" spans="2:17" ht="35.25" customHeight="1">
      <c r="B53" s="11">
        <v>6</v>
      </c>
      <c r="C53" s="11"/>
      <c r="D53" s="114" t="s">
        <v>75</v>
      </c>
      <c r="E53" s="12"/>
      <c r="F53" s="13"/>
      <c r="G53" s="28"/>
      <c r="H53" s="28"/>
      <c r="I53" s="29"/>
      <c r="J53" s="14">
        <v>29</v>
      </c>
      <c r="K53" s="11"/>
      <c r="L53" s="114" t="s">
        <v>92</v>
      </c>
      <c r="M53" s="15"/>
      <c r="N53" s="13"/>
      <c r="O53" s="28"/>
      <c r="P53" s="28"/>
      <c r="Q53" s="30"/>
    </row>
    <row r="54" spans="2:17" ht="35.25" customHeight="1">
      <c r="B54" s="11">
        <v>7</v>
      </c>
      <c r="C54" s="11"/>
      <c r="D54" s="114" t="s">
        <v>72</v>
      </c>
      <c r="E54" s="12"/>
      <c r="F54" s="13"/>
      <c r="G54" s="28"/>
      <c r="H54" s="28"/>
      <c r="I54" s="29"/>
      <c r="J54" s="14">
        <v>30</v>
      </c>
      <c r="K54" s="11"/>
      <c r="L54" s="114" t="s">
        <v>93</v>
      </c>
      <c r="M54" s="12"/>
      <c r="N54" s="13"/>
      <c r="O54" s="28"/>
      <c r="P54" s="28"/>
      <c r="Q54" s="30"/>
    </row>
    <row r="55" spans="2:17" ht="35.25" customHeight="1">
      <c r="B55" s="11">
        <v>8</v>
      </c>
      <c r="C55" s="11"/>
      <c r="D55" s="114" t="s">
        <v>80</v>
      </c>
      <c r="E55" s="12"/>
      <c r="F55" s="13"/>
      <c r="G55" s="28"/>
      <c r="H55" s="28"/>
      <c r="I55" s="29"/>
      <c r="J55" s="14">
        <v>31</v>
      </c>
      <c r="K55" s="11"/>
      <c r="L55" s="114" t="s">
        <v>94</v>
      </c>
      <c r="M55" s="12"/>
      <c r="N55" s="13"/>
      <c r="O55" s="28"/>
      <c r="P55" s="28"/>
      <c r="Q55" s="30"/>
    </row>
    <row r="56" spans="2:17" ht="35.25" customHeight="1">
      <c r="B56" s="11">
        <v>9</v>
      </c>
      <c r="C56" s="11"/>
      <c r="D56" s="114" t="s">
        <v>67</v>
      </c>
      <c r="E56" s="12"/>
      <c r="F56" s="13"/>
      <c r="G56" s="28"/>
      <c r="H56" s="28"/>
      <c r="I56" s="29"/>
      <c r="J56" s="14">
        <v>32</v>
      </c>
      <c r="K56" s="11"/>
      <c r="L56" s="114" t="s">
        <v>95</v>
      </c>
      <c r="M56" s="12"/>
      <c r="N56" s="13"/>
      <c r="O56" s="28"/>
      <c r="P56" s="28"/>
      <c r="Q56" s="30"/>
    </row>
    <row r="57" spans="2:17" ht="35.25" customHeight="1">
      <c r="B57" s="11">
        <v>10</v>
      </c>
      <c r="C57" s="11"/>
      <c r="D57" s="114" t="s">
        <v>84</v>
      </c>
      <c r="E57" s="12"/>
      <c r="F57" s="13" t="s">
        <v>78</v>
      </c>
      <c r="G57" s="28"/>
      <c r="H57" s="28"/>
      <c r="I57" s="29"/>
      <c r="J57" s="14">
        <v>33</v>
      </c>
      <c r="K57" s="11"/>
      <c r="L57" s="114" t="s">
        <v>96</v>
      </c>
      <c r="M57" s="12"/>
      <c r="N57" s="13"/>
      <c r="O57" s="28"/>
      <c r="P57" s="28"/>
      <c r="Q57" s="30"/>
    </row>
    <row r="58" spans="2:17" ht="35.25" customHeight="1">
      <c r="B58" s="11">
        <v>11</v>
      </c>
      <c r="C58" s="11" t="s">
        <v>62</v>
      </c>
      <c r="D58" s="114" t="s">
        <v>31</v>
      </c>
      <c r="E58" s="12"/>
      <c r="F58" s="13"/>
      <c r="G58" s="28"/>
      <c r="H58" s="28"/>
      <c r="I58" s="29"/>
      <c r="J58" s="14">
        <v>34</v>
      </c>
      <c r="K58" s="11"/>
      <c r="L58" s="114"/>
      <c r="M58" s="12"/>
      <c r="N58" s="13"/>
      <c r="O58" s="28"/>
      <c r="P58" s="28"/>
      <c r="Q58" s="30"/>
    </row>
    <row r="59" spans="2:17" ht="35.25" customHeight="1">
      <c r="B59" s="11">
        <v>12</v>
      </c>
      <c r="C59" s="11" t="s">
        <v>62</v>
      </c>
      <c r="D59" s="114" t="s">
        <v>29</v>
      </c>
      <c r="E59" s="12"/>
      <c r="F59" s="13"/>
      <c r="G59" s="28"/>
      <c r="H59" s="28"/>
      <c r="I59" s="29"/>
      <c r="J59" s="14">
        <v>35</v>
      </c>
      <c r="K59" s="11"/>
      <c r="L59" s="114"/>
      <c r="M59" s="15"/>
      <c r="N59" s="13"/>
      <c r="O59" s="28"/>
      <c r="P59" s="28"/>
      <c r="Q59" s="30"/>
    </row>
    <row r="60" spans="2:17" ht="35.25" customHeight="1">
      <c r="B60" s="11">
        <v>13</v>
      </c>
      <c r="C60" s="11" t="s">
        <v>62</v>
      </c>
      <c r="D60" s="114" t="s">
        <v>28</v>
      </c>
      <c r="E60" s="12"/>
      <c r="F60" s="13"/>
      <c r="G60" s="28"/>
      <c r="H60" s="28"/>
      <c r="I60" s="29"/>
      <c r="J60" s="14">
        <v>36</v>
      </c>
      <c r="K60" s="11"/>
      <c r="L60" s="114"/>
      <c r="M60" s="15"/>
      <c r="N60" s="13"/>
      <c r="O60" s="28"/>
      <c r="P60" s="28"/>
      <c r="Q60" s="30"/>
    </row>
    <row r="61" spans="2:17" ht="35.25" customHeight="1">
      <c r="B61" s="11">
        <v>14</v>
      </c>
      <c r="C61" s="11" t="s">
        <v>62</v>
      </c>
      <c r="D61" s="114" t="s">
        <v>73</v>
      </c>
      <c r="E61" s="12"/>
      <c r="F61" s="13"/>
      <c r="G61" s="28"/>
      <c r="H61" s="28"/>
      <c r="I61" s="29"/>
      <c r="J61" s="14">
        <v>37</v>
      </c>
      <c r="K61" s="11"/>
      <c r="L61" s="114"/>
      <c r="M61" s="15"/>
      <c r="N61" s="13"/>
      <c r="O61" s="28"/>
      <c r="P61" s="28"/>
      <c r="Q61" s="30"/>
    </row>
    <row r="62" spans="2:17" ht="35.25" customHeight="1">
      <c r="B62" s="11">
        <v>15</v>
      </c>
      <c r="C62" s="11" t="s">
        <v>62</v>
      </c>
      <c r="D62" s="114" t="s">
        <v>30</v>
      </c>
      <c r="E62" s="12"/>
      <c r="F62" s="13"/>
      <c r="G62" s="28"/>
      <c r="H62" s="28"/>
      <c r="I62" s="29"/>
      <c r="J62" s="14">
        <v>38</v>
      </c>
      <c r="K62" s="11"/>
      <c r="L62" s="114"/>
      <c r="M62" s="15"/>
      <c r="N62" s="13"/>
      <c r="O62" s="28"/>
      <c r="P62" s="28"/>
      <c r="Q62" s="30"/>
    </row>
    <row r="63" spans="2:17" ht="35.25" customHeight="1">
      <c r="B63" s="11">
        <v>16</v>
      </c>
      <c r="C63" s="11" t="s">
        <v>61</v>
      </c>
      <c r="D63" s="114" t="s">
        <v>24</v>
      </c>
      <c r="E63" s="12"/>
      <c r="F63" s="13" t="s">
        <v>82</v>
      </c>
      <c r="G63" s="28"/>
      <c r="H63" s="28"/>
      <c r="I63" s="29"/>
      <c r="J63" s="14">
        <v>39</v>
      </c>
      <c r="K63" s="11"/>
      <c r="L63" s="114"/>
      <c r="M63" s="15"/>
      <c r="N63" s="13"/>
      <c r="O63" s="28"/>
      <c r="P63" s="28"/>
      <c r="Q63" s="30"/>
    </row>
    <row r="64" spans="2:17" ht="35.25" customHeight="1">
      <c r="B64" s="11">
        <v>17</v>
      </c>
      <c r="C64" s="11" t="s">
        <v>61</v>
      </c>
      <c r="D64" s="114" t="s">
        <v>71</v>
      </c>
      <c r="E64" s="12"/>
      <c r="F64" s="13"/>
      <c r="G64" s="28"/>
      <c r="H64" s="28"/>
      <c r="I64" s="29"/>
      <c r="J64" s="14">
        <v>40</v>
      </c>
      <c r="K64" s="11"/>
      <c r="L64" s="114"/>
      <c r="M64" s="15"/>
      <c r="N64" s="13"/>
      <c r="O64" s="28"/>
      <c r="P64" s="28"/>
      <c r="Q64" s="30"/>
    </row>
    <row r="65" spans="2:17" ht="35.25" customHeight="1">
      <c r="B65" s="11">
        <v>18</v>
      </c>
      <c r="C65" s="11" t="s">
        <v>61</v>
      </c>
      <c r="D65" s="114" t="s">
        <v>25</v>
      </c>
      <c r="E65" s="12"/>
      <c r="F65" s="13"/>
      <c r="G65" s="28"/>
      <c r="H65" s="28"/>
      <c r="I65" s="29"/>
      <c r="J65" s="14">
        <v>41</v>
      </c>
      <c r="K65" s="11"/>
      <c r="L65" s="114"/>
      <c r="M65" s="15"/>
      <c r="N65" s="13"/>
      <c r="O65" s="28"/>
      <c r="P65" s="28"/>
      <c r="Q65" s="30"/>
    </row>
    <row r="66" spans="2:17" ht="35.25" customHeight="1">
      <c r="B66" s="11">
        <v>19</v>
      </c>
      <c r="C66" s="11" t="s">
        <v>61</v>
      </c>
      <c r="D66" s="114" t="s">
        <v>69</v>
      </c>
      <c r="E66" s="12"/>
      <c r="F66" s="13"/>
      <c r="G66" s="28"/>
      <c r="H66" s="28"/>
      <c r="I66" s="29"/>
      <c r="J66" s="14">
        <v>42</v>
      </c>
      <c r="K66" s="11"/>
      <c r="L66" s="115"/>
      <c r="M66" s="59"/>
      <c r="N66" s="13"/>
      <c r="O66" s="28"/>
      <c r="P66" s="28"/>
      <c r="Q66" s="30"/>
    </row>
    <row r="67" spans="2:17" ht="35.25" customHeight="1">
      <c r="B67" s="11">
        <v>20</v>
      </c>
      <c r="C67" s="11" t="s">
        <v>61</v>
      </c>
      <c r="D67" s="114" t="s">
        <v>26</v>
      </c>
      <c r="E67" s="12"/>
      <c r="F67" s="13"/>
      <c r="G67" s="28"/>
      <c r="H67" s="28"/>
      <c r="I67" s="29"/>
      <c r="J67" s="14">
        <v>43</v>
      </c>
      <c r="K67" s="11"/>
      <c r="L67" s="114"/>
      <c r="M67" s="15"/>
      <c r="N67" s="13"/>
      <c r="O67" s="28"/>
      <c r="P67" s="28"/>
      <c r="Q67" s="30"/>
    </row>
    <row r="68" spans="2:17" ht="35.25" customHeight="1">
      <c r="B68" s="11">
        <v>21</v>
      </c>
      <c r="C68" s="11" t="s">
        <v>61</v>
      </c>
      <c r="D68" s="114" t="s">
        <v>70</v>
      </c>
      <c r="E68" s="12"/>
      <c r="F68" s="13"/>
      <c r="G68" s="28"/>
      <c r="H68" s="28"/>
      <c r="I68" s="29"/>
      <c r="J68" s="14">
        <v>44</v>
      </c>
      <c r="K68" s="11"/>
      <c r="L68" s="114"/>
      <c r="M68" s="15"/>
      <c r="N68" s="13"/>
      <c r="O68" s="28"/>
      <c r="P68" s="28"/>
      <c r="Q68" s="30"/>
    </row>
    <row r="69" spans="2:17" ht="35.25" customHeight="1">
      <c r="B69" s="11">
        <v>22</v>
      </c>
      <c r="C69" s="11"/>
      <c r="D69" s="12" t="s">
        <v>85</v>
      </c>
      <c r="E69" s="12"/>
      <c r="F69" s="13"/>
      <c r="G69" s="28"/>
      <c r="H69" s="28"/>
      <c r="I69" s="29"/>
      <c r="J69" s="14">
        <v>45</v>
      </c>
      <c r="K69" s="11"/>
      <c r="L69" s="114"/>
      <c r="M69" s="15"/>
      <c r="N69" s="13"/>
      <c r="O69" s="28"/>
      <c r="P69" s="28"/>
      <c r="Q69" s="30"/>
    </row>
    <row r="70" spans="2:17" ht="35.25" customHeight="1">
      <c r="B70" s="11">
        <v>23</v>
      </c>
      <c r="C70" s="11"/>
      <c r="D70" s="17" t="s">
        <v>86</v>
      </c>
      <c r="E70" s="17"/>
      <c r="F70" s="13"/>
      <c r="G70" s="28"/>
      <c r="H70" s="28"/>
      <c r="I70" s="29"/>
      <c r="J70" s="14">
        <v>46</v>
      </c>
      <c r="K70" s="11"/>
      <c r="L70" s="114"/>
      <c r="M70" s="15"/>
      <c r="N70" s="13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:E4"/>
    <mergeCell ref="C42:E42"/>
  </mergeCells>
  <phoneticPr fontId="26" type="noConversion"/>
  <pageMargins left="0.50999999046325684" right="0.41999998688697815" top="0.67000001668930054" bottom="0.57999998331069946" header="0.30000001192092896" footer="0.30000001192092896"/>
  <pageSetup paperSize="9" scale="53" orientation="portrait" r:id="rId1"/>
  <rowBreaks count="1" manualBreakCount="1">
    <brk id="38" max="1048575" man="1"/>
  </rowBreaks>
  <colBreaks count="1" manualBreakCount="1">
    <brk id="19" max="1638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2:U76"/>
  <sheetViews>
    <sheetView view="pageBreakPreview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44901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"/>
      <c r="D10" s="114"/>
      <c r="E10" s="12"/>
      <c r="F10" s="13"/>
      <c r="G10" s="28"/>
      <c r="H10" s="28"/>
      <c r="I10" s="29"/>
      <c r="J10" s="14">
        <v>24</v>
      </c>
      <c r="K10" s="11"/>
      <c r="L10" s="114"/>
      <c r="M10" s="12"/>
      <c r="N10" s="13"/>
      <c r="O10" s="28"/>
      <c r="P10" s="28"/>
      <c r="Q10" s="30"/>
    </row>
    <row r="11" spans="2:21" ht="35.25" customHeight="1">
      <c r="B11" s="11">
        <v>2</v>
      </c>
      <c r="C11" s="11"/>
      <c r="D11" s="114"/>
      <c r="E11" s="12"/>
      <c r="F11" s="13"/>
      <c r="G11" s="28"/>
      <c r="H11" s="28"/>
      <c r="I11" s="29"/>
      <c r="J11" s="14">
        <v>25</v>
      </c>
      <c r="K11" s="11"/>
      <c r="L11" s="114"/>
      <c r="M11" s="12"/>
      <c r="N11" s="13"/>
      <c r="O11" s="28"/>
      <c r="P11" s="28"/>
      <c r="Q11" s="30"/>
    </row>
    <row r="12" spans="2:21" ht="35.25" customHeight="1">
      <c r="B12" s="11">
        <v>3</v>
      </c>
      <c r="C12" s="11"/>
      <c r="D12" s="114"/>
      <c r="E12" s="12"/>
      <c r="F12" s="13"/>
      <c r="G12" s="28"/>
      <c r="H12" s="28"/>
      <c r="I12" s="29"/>
      <c r="J12" s="14">
        <v>26</v>
      </c>
      <c r="K12" s="11"/>
      <c r="L12" s="114"/>
      <c r="M12" s="12"/>
      <c r="N12" s="13"/>
      <c r="O12" s="28"/>
      <c r="P12" s="28"/>
      <c r="Q12" s="30"/>
    </row>
    <row r="13" spans="2:21" ht="35.25" customHeight="1">
      <c r="B13" s="11">
        <v>4</v>
      </c>
      <c r="C13" s="11"/>
      <c r="D13" s="114"/>
      <c r="E13" s="12"/>
      <c r="F13" s="13"/>
      <c r="G13" s="28"/>
      <c r="H13" s="28"/>
      <c r="I13" s="29"/>
      <c r="J13" s="14">
        <v>27</v>
      </c>
      <c r="K13" s="11"/>
      <c r="L13" s="114"/>
      <c r="M13" s="12"/>
      <c r="N13" s="13"/>
      <c r="O13" s="28"/>
      <c r="P13" s="28"/>
      <c r="Q13" s="30"/>
    </row>
    <row r="14" spans="2:21" ht="35.25" customHeight="1">
      <c r="B14" s="11">
        <v>5</v>
      </c>
      <c r="C14" s="11"/>
      <c r="D14" s="114"/>
      <c r="E14" s="12"/>
      <c r="F14" s="13"/>
      <c r="G14" s="28"/>
      <c r="H14" s="28"/>
      <c r="I14" s="29"/>
      <c r="J14" s="14">
        <v>28</v>
      </c>
      <c r="K14" s="11"/>
      <c r="L14" s="114"/>
      <c r="M14" s="12"/>
      <c r="N14" s="13"/>
      <c r="O14" s="28"/>
      <c r="P14" s="28"/>
      <c r="Q14" s="30"/>
    </row>
    <row r="15" spans="2:21" ht="35.25" customHeight="1">
      <c r="B15" s="11">
        <v>6</v>
      </c>
      <c r="C15" s="11"/>
      <c r="D15" s="114"/>
      <c r="E15" s="12"/>
      <c r="F15" s="13"/>
      <c r="G15" s="28"/>
      <c r="H15" s="28"/>
      <c r="I15" s="29"/>
      <c r="J15" s="14">
        <v>29</v>
      </c>
      <c r="K15" s="11"/>
      <c r="L15" s="114"/>
      <c r="M15" s="15"/>
      <c r="N15" s="13"/>
      <c r="O15" s="28"/>
      <c r="P15" s="28"/>
      <c r="Q15" s="30"/>
    </row>
    <row r="16" spans="2:21" ht="35.25" customHeight="1">
      <c r="B16" s="11">
        <v>7</v>
      </c>
      <c r="C16" s="11"/>
      <c r="D16" s="114"/>
      <c r="E16" s="12"/>
      <c r="F16" s="13"/>
      <c r="G16" s="28"/>
      <c r="H16" s="28"/>
      <c r="I16" s="29"/>
      <c r="J16" s="14">
        <v>30</v>
      </c>
      <c r="K16" s="11"/>
      <c r="L16" s="114"/>
      <c r="M16" s="12"/>
      <c r="N16" s="13"/>
      <c r="O16" s="28"/>
      <c r="P16" s="28"/>
      <c r="Q16" s="30"/>
    </row>
    <row r="17" spans="2:20" ht="35.25" customHeight="1">
      <c r="B17" s="11">
        <v>8</v>
      </c>
      <c r="C17" s="11"/>
      <c r="D17" s="114"/>
      <c r="E17" s="12"/>
      <c r="F17" s="13"/>
      <c r="G17" s="28"/>
      <c r="H17" s="28"/>
      <c r="I17" s="29"/>
      <c r="J17" s="14">
        <v>31</v>
      </c>
      <c r="K17" s="11"/>
      <c r="L17" s="114"/>
      <c r="M17" s="12"/>
      <c r="N17" s="13"/>
      <c r="O17" s="28"/>
      <c r="P17" s="28"/>
      <c r="Q17" s="30"/>
    </row>
    <row r="18" spans="2:20" ht="35.25" customHeight="1">
      <c r="B18" s="11">
        <v>9</v>
      </c>
      <c r="C18" s="11"/>
      <c r="D18" s="114"/>
      <c r="E18" s="12"/>
      <c r="F18" s="13"/>
      <c r="G18" s="28"/>
      <c r="H18" s="28"/>
      <c r="I18" s="29"/>
      <c r="J18" s="14">
        <v>32</v>
      </c>
      <c r="K18" s="11"/>
      <c r="L18" s="114"/>
      <c r="M18" s="12"/>
      <c r="N18" s="13"/>
      <c r="O18" s="28"/>
      <c r="P18" s="28"/>
      <c r="Q18" s="30"/>
    </row>
    <row r="19" spans="2:20" ht="35.25" customHeight="1">
      <c r="B19" s="11">
        <v>10</v>
      </c>
      <c r="C19" s="11"/>
      <c r="D19" s="114"/>
      <c r="E19" s="12"/>
      <c r="F19" s="13"/>
      <c r="G19" s="28"/>
      <c r="H19" s="28"/>
      <c r="I19" s="29"/>
      <c r="J19" s="14">
        <v>33</v>
      </c>
      <c r="K19" s="11"/>
      <c r="L19" s="114"/>
      <c r="M19" s="12"/>
      <c r="N19" s="13"/>
      <c r="O19" s="28"/>
      <c r="P19" s="28"/>
      <c r="Q19" s="30"/>
    </row>
    <row r="20" spans="2:20" ht="35.25" customHeight="1">
      <c r="B20" s="11">
        <v>11</v>
      </c>
      <c r="C20" s="11"/>
      <c r="D20" s="114"/>
      <c r="E20" s="12"/>
      <c r="F20" s="13"/>
      <c r="G20" s="28"/>
      <c r="H20" s="28"/>
      <c r="I20" s="29"/>
      <c r="J20" s="14">
        <v>34</v>
      </c>
      <c r="K20" s="11"/>
      <c r="L20" s="114"/>
      <c r="M20" s="12"/>
      <c r="N20" s="13"/>
      <c r="O20" s="28"/>
      <c r="P20" s="28"/>
      <c r="Q20" s="30"/>
    </row>
    <row r="21" spans="2:20" ht="35.25" customHeight="1">
      <c r="B21" s="11">
        <v>12</v>
      </c>
      <c r="C21" s="11"/>
      <c r="D21" s="114"/>
      <c r="E21" s="12"/>
      <c r="F21" s="13"/>
      <c r="G21" s="28"/>
      <c r="H21" s="28"/>
      <c r="I21" s="29"/>
      <c r="J21" s="14">
        <v>35</v>
      </c>
      <c r="K21" s="11"/>
      <c r="L21" s="114"/>
      <c r="M21" s="15"/>
      <c r="N21" s="13"/>
      <c r="O21" s="28"/>
      <c r="P21" s="28"/>
      <c r="Q21" s="30"/>
    </row>
    <row r="22" spans="2:20" ht="35.25" customHeight="1">
      <c r="B22" s="11">
        <v>13</v>
      </c>
      <c r="C22" s="11"/>
      <c r="D22" s="114"/>
      <c r="E22" s="12"/>
      <c r="F22" s="13"/>
      <c r="G22" s="28"/>
      <c r="H22" s="28"/>
      <c r="I22" s="29"/>
      <c r="J22" s="14">
        <v>36</v>
      </c>
      <c r="K22" s="11"/>
      <c r="L22" s="15"/>
      <c r="M22" s="15"/>
      <c r="N22" s="13"/>
      <c r="O22" s="28"/>
      <c r="P22" s="28"/>
      <c r="Q22" s="30"/>
    </row>
    <row r="23" spans="2:20" ht="35.25" customHeight="1">
      <c r="B23" s="11">
        <v>14</v>
      </c>
      <c r="C23" s="11"/>
      <c r="D23" s="114"/>
      <c r="E23" s="12"/>
      <c r="F23" s="13"/>
      <c r="G23" s="28"/>
      <c r="H23" s="28"/>
      <c r="I23" s="29"/>
      <c r="J23" s="14">
        <v>37</v>
      </c>
      <c r="K23" s="11"/>
      <c r="L23" s="15"/>
      <c r="M23" s="15"/>
      <c r="N23" s="13"/>
      <c r="O23" s="28"/>
      <c r="P23" s="28"/>
      <c r="Q23" s="30"/>
    </row>
    <row r="24" spans="2:20" ht="35.25" customHeight="1">
      <c r="B24" s="11">
        <v>15</v>
      </c>
      <c r="C24" s="11"/>
      <c r="D24" s="114"/>
      <c r="E24" s="12"/>
      <c r="F24" s="13"/>
      <c r="G24" s="28"/>
      <c r="H24" s="28"/>
      <c r="I24" s="29"/>
      <c r="J24" s="14">
        <v>38</v>
      </c>
      <c r="K24" s="11"/>
      <c r="L24" s="15"/>
      <c r="M24" s="15"/>
      <c r="N24" s="13"/>
      <c r="O24" s="28"/>
      <c r="P24" s="28"/>
      <c r="Q24" s="30"/>
    </row>
    <row r="25" spans="2:20" ht="35.25" customHeight="1">
      <c r="B25" s="11">
        <v>16</v>
      </c>
      <c r="C25" s="11"/>
      <c r="D25" s="114"/>
      <c r="E25" s="12"/>
      <c r="F25" s="13"/>
      <c r="G25" s="28"/>
      <c r="H25" s="28"/>
      <c r="I25" s="29"/>
      <c r="J25" s="14">
        <v>39</v>
      </c>
      <c r="K25" s="11"/>
      <c r="L25" s="15"/>
      <c r="M25" s="15"/>
      <c r="N25" s="13"/>
      <c r="O25" s="28"/>
      <c r="P25" s="28"/>
      <c r="Q25" s="30"/>
    </row>
    <row r="26" spans="2:20" ht="35.25" customHeight="1">
      <c r="B26" s="11">
        <v>17</v>
      </c>
      <c r="C26" s="11"/>
      <c r="D26" s="114"/>
      <c r="E26" s="12"/>
      <c r="F26" s="13"/>
      <c r="G26" s="28"/>
      <c r="H26" s="28"/>
      <c r="I26" s="29"/>
      <c r="J26" s="14">
        <v>40</v>
      </c>
      <c r="K26" s="11"/>
      <c r="L26" s="15"/>
      <c r="M26" s="15"/>
      <c r="N26" s="13"/>
      <c r="O26" s="28"/>
      <c r="P26" s="28"/>
      <c r="Q26" s="30"/>
    </row>
    <row r="27" spans="2:20" ht="35.25" customHeight="1">
      <c r="B27" s="11">
        <v>18</v>
      </c>
      <c r="C27" s="11"/>
      <c r="D27" s="114"/>
      <c r="E27" s="12"/>
      <c r="F27" s="13"/>
      <c r="G27" s="28"/>
      <c r="H27" s="28"/>
      <c r="I27" s="29"/>
      <c r="J27" s="14">
        <v>41</v>
      </c>
      <c r="K27" s="11"/>
      <c r="L27" s="15"/>
      <c r="M27" s="15"/>
      <c r="N27" s="13"/>
      <c r="O27" s="28"/>
      <c r="P27" s="28"/>
      <c r="Q27" s="30"/>
    </row>
    <row r="28" spans="2:20" ht="35.25" customHeight="1">
      <c r="B28" s="11">
        <v>19</v>
      </c>
      <c r="C28" s="11"/>
      <c r="D28" s="114"/>
      <c r="E28" s="12"/>
      <c r="F28" s="13"/>
      <c r="G28" s="28"/>
      <c r="H28" s="28"/>
      <c r="I28" s="29"/>
      <c r="J28" s="14">
        <v>42</v>
      </c>
      <c r="K28" s="11"/>
      <c r="L28" s="16"/>
      <c r="M28" s="59"/>
      <c r="N28" s="13"/>
      <c r="O28" s="28"/>
      <c r="P28" s="28"/>
      <c r="Q28" s="30"/>
    </row>
    <row r="29" spans="2:20" ht="35.25" customHeight="1">
      <c r="B29" s="11">
        <v>20</v>
      </c>
      <c r="C29" s="11"/>
      <c r="D29" s="114"/>
      <c r="E29" s="12"/>
      <c r="F29" s="13"/>
      <c r="G29" s="28"/>
      <c r="H29" s="28"/>
      <c r="I29" s="29"/>
      <c r="J29" s="14">
        <v>43</v>
      </c>
      <c r="K29" s="11"/>
      <c r="L29" s="15"/>
      <c r="M29" s="15"/>
      <c r="N29" s="13"/>
      <c r="O29" s="28"/>
      <c r="P29" s="28"/>
      <c r="Q29" s="30"/>
    </row>
    <row r="30" spans="2:20" ht="35.25" customHeight="1">
      <c r="B30" s="11">
        <v>21</v>
      </c>
      <c r="C30" s="11"/>
      <c r="D30" s="114"/>
      <c r="E30" s="12"/>
      <c r="F30" s="13"/>
      <c r="G30" s="28"/>
      <c r="H30" s="28"/>
      <c r="I30" s="29"/>
      <c r="J30" s="14">
        <v>44</v>
      </c>
      <c r="K30" s="11"/>
      <c r="L30" s="15"/>
      <c r="M30" s="15"/>
      <c r="N30" s="13"/>
      <c r="O30" s="28"/>
      <c r="P30" s="28"/>
      <c r="Q30" s="30"/>
    </row>
    <row r="31" spans="2:20" ht="35.25" customHeight="1">
      <c r="B31" s="11">
        <v>22</v>
      </c>
      <c r="C31" s="11"/>
      <c r="D31" s="114"/>
      <c r="E31" s="12"/>
      <c r="F31" s="13"/>
      <c r="G31" s="28"/>
      <c r="H31" s="28"/>
      <c r="I31" s="29"/>
      <c r="J31" s="14">
        <v>45</v>
      </c>
      <c r="K31" s="11"/>
      <c r="L31" s="15"/>
      <c r="M31" s="15"/>
      <c r="N31" s="13"/>
      <c r="O31" s="28"/>
      <c r="P31" s="28"/>
      <c r="Q31" s="30"/>
      <c r="T31" s="1" t="s">
        <v>4</v>
      </c>
    </row>
    <row r="32" spans="2:20" ht="35.25" customHeight="1">
      <c r="B32" s="11">
        <v>23</v>
      </c>
      <c r="C32" s="11"/>
      <c r="D32" s="116"/>
      <c r="E32" s="12"/>
      <c r="F32" s="13"/>
      <c r="G32" s="28"/>
      <c r="H32" s="28"/>
      <c r="I32" s="29"/>
      <c r="J32" s="14">
        <v>46</v>
      </c>
      <c r="K32" s="11"/>
      <c r="L32" s="15"/>
      <c r="M32" s="15"/>
      <c r="N32" s="13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166"/>
      <c r="D33" s="184"/>
      <c r="E33" s="184"/>
      <c r="F33" s="184"/>
      <c r="G33" s="184"/>
      <c r="H33" s="184"/>
      <c r="I33" s="185"/>
      <c r="J33" s="175" t="s">
        <v>37</v>
      </c>
      <c r="K33" s="176"/>
      <c r="L33" s="18" t="s">
        <v>33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86"/>
      <c r="D34" s="187"/>
      <c r="E34" s="187"/>
      <c r="F34" s="187"/>
      <c r="G34" s="187"/>
      <c r="H34" s="187"/>
      <c r="I34" s="188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86"/>
      <c r="D35" s="187"/>
      <c r="E35" s="187"/>
      <c r="F35" s="187"/>
      <c r="G35" s="187"/>
      <c r="H35" s="187"/>
      <c r="I35" s="188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89"/>
      <c r="D36" s="190"/>
      <c r="E36" s="190"/>
      <c r="F36" s="190"/>
      <c r="G36" s="190"/>
      <c r="H36" s="190"/>
      <c r="I36" s="191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44901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1</v>
      </c>
      <c r="C48" s="11"/>
      <c r="D48" s="12"/>
      <c r="E48" s="12"/>
      <c r="F48" s="13"/>
      <c r="G48" s="28"/>
      <c r="H48" s="28"/>
      <c r="I48" s="29"/>
      <c r="J48" s="14">
        <v>24</v>
      </c>
      <c r="K48" s="11"/>
      <c r="L48" s="12"/>
      <c r="M48" s="12"/>
      <c r="N48" s="13"/>
      <c r="O48" s="28"/>
      <c r="P48" s="28"/>
      <c r="Q48" s="30"/>
    </row>
    <row r="49" spans="2:17" ht="35.25" customHeight="1">
      <c r="B49" s="11">
        <v>2</v>
      </c>
      <c r="C49" s="11"/>
      <c r="D49" s="12"/>
      <c r="E49" s="12"/>
      <c r="F49" s="13"/>
      <c r="G49" s="28"/>
      <c r="H49" s="28"/>
      <c r="I49" s="29"/>
      <c r="J49" s="14">
        <v>25</v>
      </c>
      <c r="K49" s="11"/>
      <c r="L49" s="12"/>
      <c r="M49" s="12"/>
      <c r="N49" s="13"/>
      <c r="O49" s="28"/>
      <c r="P49" s="28"/>
      <c r="Q49" s="30"/>
    </row>
    <row r="50" spans="2:17" ht="35.25" customHeight="1">
      <c r="B50" s="11">
        <v>3</v>
      </c>
      <c r="C50" s="11"/>
      <c r="D50" s="12"/>
      <c r="E50" s="12"/>
      <c r="F50" s="13"/>
      <c r="G50" s="28"/>
      <c r="H50" s="28"/>
      <c r="I50" s="29"/>
      <c r="J50" s="14">
        <v>26</v>
      </c>
      <c r="K50" s="11"/>
      <c r="L50" s="12"/>
      <c r="M50" s="12"/>
      <c r="N50" s="13"/>
      <c r="O50" s="28"/>
      <c r="P50" s="28"/>
      <c r="Q50" s="30"/>
    </row>
    <row r="51" spans="2:17" ht="35.25" customHeight="1">
      <c r="B51" s="11">
        <v>4</v>
      </c>
      <c r="C51" s="11"/>
      <c r="D51" s="12"/>
      <c r="E51" s="12"/>
      <c r="F51" s="13"/>
      <c r="G51" s="28"/>
      <c r="H51" s="28"/>
      <c r="I51" s="29"/>
      <c r="J51" s="14">
        <v>27</v>
      </c>
      <c r="K51" s="11"/>
      <c r="L51" s="12"/>
      <c r="M51" s="12"/>
      <c r="N51" s="13"/>
      <c r="O51" s="28"/>
      <c r="P51" s="28"/>
      <c r="Q51" s="30"/>
    </row>
    <row r="52" spans="2:17" ht="35.25" customHeight="1">
      <c r="B52" s="11">
        <v>5</v>
      </c>
      <c r="C52" s="11"/>
      <c r="D52" s="12"/>
      <c r="E52" s="12"/>
      <c r="F52" s="13"/>
      <c r="G52" s="28"/>
      <c r="H52" s="28"/>
      <c r="I52" s="29"/>
      <c r="J52" s="14">
        <v>28</v>
      </c>
      <c r="K52" s="11"/>
      <c r="L52" s="12"/>
      <c r="M52" s="12"/>
      <c r="N52" s="13"/>
      <c r="O52" s="28"/>
      <c r="P52" s="28"/>
      <c r="Q52" s="30"/>
    </row>
    <row r="53" spans="2:17" ht="35.25" customHeight="1">
      <c r="B53" s="11">
        <v>6</v>
      </c>
      <c r="C53" s="11"/>
      <c r="D53" s="12"/>
      <c r="E53" s="12"/>
      <c r="F53" s="13"/>
      <c r="G53" s="28"/>
      <c r="H53" s="28"/>
      <c r="I53" s="29"/>
      <c r="J53" s="14">
        <v>29</v>
      </c>
      <c r="K53" s="11"/>
      <c r="L53" s="15"/>
      <c r="M53" s="15"/>
      <c r="N53" s="13"/>
      <c r="O53" s="28"/>
      <c r="P53" s="28"/>
      <c r="Q53" s="30"/>
    </row>
    <row r="54" spans="2:17" ht="35.25" customHeight="1">
      <c r="B54" s="11">
        <v>7</v>
      </c>
      <c r="C54" s="11"/>
      <c r="D54" s="12"/>
      <c r="E54" s="12"/>
      <c r="F54" s="13"/>
      <c r="G54" s="28"/>
      <c r="H54" s="28"/>
      <c r="I54" s="29"/>
      <c r="J54" s="14">
        <v>30</v>
      </c>
      <c r="K54" s="11"/>
      <c r="L54" s="12"/>
      <c r="M54" s="12"/>
      <c r="N54" s="13"/>
      <c r="O54" s="28"/>
      <c r="P54" s="28"/>
      <c r="Q54" s="30"/>
    </row>
    <row r="55" spans="2:17" ht="35.25" customHeight="1">
      <c r="B55" s="11">
        <v>8</v>
      </c>
      <c r="C55" s="11"/>
      <c r="D55" s="12"/>
      <c r="E55" s="12"/>
      <c r="F55" s="13"/>
      <c r="G55" s="28"/>
      <c r="H55" s="28"/>
      <c r="I55" s="29"/>
      <c r="J55" s="14">
        <v>31</v>
      </c>
      <c r="K55" s="11"/>
      <c r="L55" s="12"/>
      <c r="M55" s="12"/>
      <c r="N55" s="13"/>
      <c r="O55" s="28"/>
      <c r="P55" s="28"/>
      <c r="Q55" s="30"/>
    </row>
    <row r="56" spans="2:17" ht="35.25" customHeight="1">
      <c r="B56" s="11">
        <v>9</v>
      </c>
      <c r="C56" s="11"/>
      <c r="D56" s="12"/>
      <c r="E56" s="12"/>
      <c r="F56" s="13"/>
      <c r="G56" s="28"/>
      <c r="H56" s="28"/>
      <c r="I56" s="29"/>
      <c r="J56" s="14">
        <v>32</v>
      </c>
      <c r="K56" s="11"/>
      <c r="L56" s="12"/>
      <c r="M56" s="12"/>
      <c r="N56" s="13"/>
      <c r="O56" s="28"/>
      <c r="P56" s="28"/>
      <c r="Q56" s="30"/>
    </row>
    <row r="57" spans="2:17" ht="35.25" customHeight="1">
      <c r="B57" s="11">
        <v>10</v>
      </c>
      <c r="C57" s="11"/>
      <c r="D57" s="12"/>
      <c r="E57" s="12"/>
      <c r="F57" s="13"/>
      <c r="G57" s="28"/>
      <c r="H57" s="28"/>
      <c r="I57" s="29"/>
      <c r="J57" s="14">
        <v>33</v>
      </c>
      <c r="K57" s="11"/>
      <c r="L57" s="12"/>
      <c r="M57" s="12"/>
      <c r="N57" s="13"/>
      <c r="O57" s="28"/>
      <c r="P57" s="28"/>
      <c r="Q57" s="30"/>
    </row>
    <row r="58" spans="2:17" ht="35.25" customHeight="1">
      <c r="B58" s="11">
        <v>11</v>
      </c>
      <c r="C58" s="11"/>
      <c r="D58" s="12"/>
      <c r="E58" s="12"/>
      <c r="F58" s="13"/>
      <c r="G58" s="28"/>
      <c r="H58" s="28"/>
      <c r="I58" s="29"/>
      <c r="J58" s="14">
        <v>34</v>
      </c>
      <c r="K58" s="11"/>
      <c r="L58" s="12"/>
      <c r="M58" s="12"/>
      <c r="N58" s="13"/>
      <c r="O58" s="28"/>
      <c r="P58" s="28"/>
      <c r="Q58" s="30"/>
    </row>
    <row r="59" spans="2:17" ht="35.25" customHeight="1">
      <c r="B59" s="11">
        <v>12</v>
      </c>
      <c r="C59" s="11"/>
      <c r="D59" s="12"/>
      <c r="E59" s="12"/>
      <c r="F59" s="13"/>
      <c r="G59" s="28"/>
      <c r="H59" s="28"/>
      <c r="I59" s="29"/>
      <c r="J59" s="14">
        <v>35</v>
      </c>
      <c r="K59" s="11"/>
      <c r="L59" s="15"/>
      <c r="M59" s="15"/>
      <c r="N59" s="13"/>
      <c r="O59" s="28"/>
      <c r="P59" s="28"/>
      <c r="Q59" s="30"/>
    </row>
    <row r="60" spans="2:17" ht="35.25" customHeight="1">
      <c r="B60" s="11">
        <v>13</v>
      </c>
      <c r="C60" s="11"/>
      <c r="D60" s="12"/>
      <c r="E60" s="12"/>
      <c r="F60" s="13"/>
      <c r="G60" s="28"/>
      <c r="H60" s="28"/>
      <c r="I60" s="29"/>
      <c r="J60" s="14">
        <v>36</v>
      </c>
      <c r="K60" s="11"/>
      <c r="L60" s="15"/>
      <c r="M60" s="15"/>
      <c r="N60" s="13"/>
      <c r="O60" s="28"/>
      <c r="P60" s="28"/>
      <c r="Q60" s="30"/>
    </row>
    <row r="61" spans="2:17" ht="35.25" customHeight="1">
      <c r="B61" s="11">
        <v>14</v>
      </c>
      <c r="C61" s="11"/>
      <c r="D61" s="12"/>
      <c r="E61" s="12"/>
      <c r="F61" s="13"/>
      <c r="G61" s="28"/>
      <c r="H61" s="28"/>
      <c r="I61" s="29"/>
      <c r="J61" s="14">
        <v>37</v>
      </c>
      <c r="K61" s="11"/>
      <c r="L61" s="15"/>
      <c r="M61" s="15"/>
      <c r="N61" s="13"/>
      <c r="O61" s="28"/>
      <c r="P61" s="28"/>
      <c r="Q61" s="30"/>
    </row>
    <row r="62" spans="2:17" ht="35.25" customHeight="1">
      <c r="B62" s="11">
        <v>15</v>
      </c>
      <c r="C62" s="11"/>
      <c r="D62" s="12"/>
      <c r="E62" s="12"/>
      <c r="F62" s="13"/>
      <c r="G62" s="28"/>
      <c r="H62" s="28"/>
      <c r="I62" s="29"/>
      <c r="J62" s="14">
        <v>38</v>
      </c>
      <c r="K62" s="11"/>
      <c r="L62" s="15"/>
      <c r="M62" s="15"/>
      <c r="N62" s="13"/>
      <c r="O62" s="28"/>
      <c r="P62" s="28"/>
      <c r="Q62" s="30"/>
    </row>
    <row r="63" spans="2:17" ht="35.25" customHeight="1">
      <c r="B63" s="11">
        <v>16</v>
      </c>
      <c r="C63" s="11"/>
      <c r="D63" s="12"/>
      <c r="E63" s="12"/>
      <c r="F63" s="13"/>
      <c r="G63" s="28"/>
      <c r="H63" s="28"/>
      <c r="I63" s="29"/>
      <c r="J63" s="14">
        <v>39</v>
      </c>
      <c r="K63" s="11"/>
      <c r="L63" s="15"/>
      <c r="M63" s="15"/>
      <c r="N63" s="13"/>
      <c r="O63" s="28"/>
      <c r="P63" s="28"/>
      <c r="Q63" s="30"/>
    </row>
    <row r="64" spans="2:17" ht="35.25" customHeight="1">
      <c r="B64" s="11">
        <v>17</v>
      </c>
      <c r="C64" s="11"/>
      <c r="D64" s="12"/>
      <c r="E64" s="12"/>
      <c r="F64" s="13"/>
      <c r="G64" s="28"/>
      <c r="H64" s="28"/>
      <c r="I64" s="29"/>
      <c r="J64" s="14">
        <v>40</v>
      </c>
      <c r="K64" s="11"/>
      <c r="L64" s="15"/>
      <c r="M64" s="15"/>
      <c r="N64" s="13"/>
      <c r="O64" s="28"/>
      <c r="P64" s="28"/>
      <c r="Q64" s="30"/>
    </row>
    <row r="65" spans="2:17" ht="35.25" customHeight="1">
      <c r="B65" s="11">
        <v>18</v>
      </c>
      <c r="C65" s="11"/>
      <c r="D65" s="12"/>
      <c r="E65" s="12"/>
      <c r="F65" s="13"/>
      <c r="G65" s="28"/>
      <c r="H65" s="28"/>
      <c r="I65" s="29"/>
      <c r="J65" s="14">
        <v>41</v>
      </c>
      <c r="K65" s="11"/>
      <c r="L65" s="15"/>
      <c r="M65" s="15"/>
      <c r="N65" s="13"/>
      <c r="O65" s="28"/>
      <c r="P65" s="28"/>
      <c r="Q65" s="30"/>
    </row>
    <row r="66" spans="2:17" ht="35.25" customHeight="1">
      <c r="B66" s="11">
        <v>19</v>
      </c>
      <c r="C66" s="11"/>
      <c r="D66" s="12"/>
      <c r="E66" s="12"/>
      <c r="F66" s="13"/>
      <c r="G66" s="28"/>
      <c r="H66" s="28"/>
      <c r="I66" s="29"/>
      <c r="J66" s="14">
        <v>42</v>
      </c>
      <c r="K66" s="11"/>
      <c r="L66" s="16"/>
      <c r="M66" s="59"/>
      <c r="N66" s="13"/>
      <c r="O66" s="28"/>
      <c r="P66" s="28"/>
      <c r="Q66" s="30"/>
    </row>
    <row r="67" spans="2:17" ht="35.25" customHeight="1">
      <c r="B67" s="11">
        <v>20</v>
      </c>
      <c r="C67" s="11"/>
      <c r="D67" s="12"/>
      <c r="E67" s="12"/>
      <c r="F67" s="13"/>
      <c r="G67" s="28"/>
      <c r="H67" s="28"/>
      <c r="I67" s="29"/>
      <c r="J67" s="14">
        <v>43</v>
      </c>
      <c r="K67" s="11"/>
      <c r="L67" s="15"/>
      <c r="M67" s="15"/>
      <c r="N67" s="13"/>
      <c r="O67" s="28"/>
      <c r="P67" s="28"/>
      <c r="Q67" s="30"/>
    </row>
    <row r="68" spans="2:17" ht="35.25" customHeight="1">
      <c r="B68" s="11">
        <v>21</v>
      </c>
      <c r="C68" s="11"/>
      <c r="D68" s="12"/>
      <c r="E68" s="12"/>
      <c r="F68" s="13"/>
      <c r="G68" s="28"/>
      <c r="H68" s="28"/>
      <c r="I68" s="29"/>
      <c r="J68" s="14">
        <v>44</v>
      </c>
      <c r="K68" s="11"/>
      <c r="L68" s="15"/>
      <c r="M68" s="15"/>
      <c r="N68" s="13"/>
      <c r="O68" s="28"/>
      <c r="P68" s="28"/>
      <c r="Q68" s="30"/>
    </row>
    <row r="69" spans="2:17" ht="35.25" customHeight="1">
      <c r="B69" s="11">
        <v>22</v>
      </c>
      <c r="C69" s="11"/>
      <c r="D69" s="12"/>
      <c r="E69" s="12"/>
      <c r="F69" s="13"/>
      <c r="G69" s="28"/>
      <c r="H69" s="28"/>
      <c r="I69" s="29"/>
      <c r="J69" s="14">
        <v>45</v>
      </c>
      <c r="K69" s="11"/>
      <c r="L69" s="15"/>
      <c r="M69" s="15"/>
      <c r="N69" s="13"/>
      <c r="O69" s="28"/>
      <c r="P69" s="28"/>
      <c r="Q69" s="30"/>
    </row>
    <row r="70" spans="2:17" ht="35.25" customHeight="1">
      <c r="B70" s="11">
        <v>23</v>
      </c>
      <c r="C70" s="11"/>
      <c r="D70" s="106"/>
      <c r="E70" s="17"/>
      <c r="F70" s="13"/>
      <c r="G70" s="28"/>
      <c r="H70" s="28"/>
      <c r="I70" s="29"/>
      <c r="J70" s="14">
        <v>46</v>
      </c>
      <c r="K70" s="11"/>
      <c r="L70" s="15"/>
      <c r="M70" s="15"/>
      <c r="N70" s="13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:E4"/>
    <mergeCell ref="C42:E42"/>
  </mergeCells>
  <phoneticPr fontId="26" type="noConversion"/>
  <pageMargins left="0.50999999046325684" right="0.41999998688697815" top="0.67000001668930054" bottom="0.57999998331069946" header="0.30000001192092896" footer="0.30000001192092896"/>
  <pageSetup paperSize="9" scale="59" orientation="portrait" r:id="rId1"/>
  <rowBreaks count="1" manualBreakCount="1">
    <brk id="38" max="17" man="1"/>
  </rowBreaks>
  <colBreaks count="1" manualBreakCount="1">
    <brk id="19" max="1638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2:U76"/>
  <sheetViews>
    <sheetView view="pageBreakPreview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44902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29"/>
      <c r="D10" s="114"/>
      <c r="E10" s="114"/>
      <c r="F10" s="13"/>
      <c r="G10" s="28"/>
      <c r="H10" s="28"/>
      <c r="I10" s="29"/>
      <c r="J10" s="14">
        <v>24</v>
      </c>
      <c r="K10" s="129"/>
      <c r="L10" s="114"/>
      <c r="M10" s="114"/>
      <c r="N10" s="13"/>
      <c r="O10" s="28"/>
      <c r="P10" s="28"/>
      <c r="Q10" s="30"/>
    </row>
    <row r="11" spans="2:21" ht="35.25" customHeight="1">
      <c r="B11" s="11">
        <v>2</v>
      </c>
      <c r="C11" s="129"/>
      <c r="D11" s="114"/>
      <c r="E11" s="114"/>
      <c r="F11" s="13"/>
      <c r="G11" s="28"/>
      <c r="H11" s="28"/>
      <c r="I11" s="29"/>
      <c r="J11" s="14">
        <v>25</v>
      </c>
      <c r="K11" s="129"/>
      <c r="L11" s="114"/>
      <c r="M11" s="114"/>
      <c r="N11" s="13"/>
      <c r="O11" s="28"/>
      <c r="P11" s="28"/>
      <c r="Q11" s="30"/>
    </row>
    <row r="12" spans="2:21" ht="35.25" customHeight="1">
      <c r="B12" s="11">
        <v>3</v>
      </c>
      <c r="C12" s="129"/>
      <c r="D12" s="114"/>
      <c r="E12" s="114"/>
      <c r="F12" s="13"/>
      <c r="G12" s="28"/>
      <c r="H12" s="28"/>
      <c r="I12" s="29"/>
      <c r="J12" s="14">
        <v>26</v>
      </c>
      <c r="K12" s="129"/>
      <c r="L12" s="114"/>
      <c r="M12" s="114"/>
      <c r="N12" s="13"/>
      <c r="O12" s="28"/>
      <c r="P12" s="28"/>
      <c r="Q12" s="30"/>
    </row>
    <row r="13" spans="2:21" ht="35.25" customHeight="1">
      <c r="B13" s="11">
        <v>4</v>
      </c>
      <c r="C13" s="129"/>
      <c r="D13" s="114"/>
      <c r="E13" s="114"/>
      <c r="F13" s="13"/>
      <c r="G13" s="28"/>
      <c r="H13" s="28"/>
      <c r="I13" s="29"/>
      <c r="J13" s="14">
        <v>27</v>
      </c>
      <c r="K13" s="129"/>
      <c r="L13" s="114"/>
      <c r="M13" s="114"/>
      <c r="N13" s="13"/>
      <c r="O13" s="28"/>
      <c r="P13" s="28"/>
      <c r="Q13" s="30"/>
    </row>
    <row r="14" spans="2:21" ht="35.25" customHeight="1">
      <c r="B14" s="11">
        <v>5</v>
      </c>
      <c r="C14" s="129"/>
      <c r="D14" s="114"/>
      <c r="E14" s="114"/>
      <c r="F14" s="13"/>
      <c r="G14" s="28"/>
      <c r="H14" s="28"/>
      <c r="I14" s="29"/>
      <c r="J14" s="14">
        <v>28</v>
      </c>
      <c r="K14" s="129"/>
      <c r="L14" s="114"/>
      <c r="M14" s="114"/>
      <c r="N14" s="13"/>
      <c r="O14" s="28"/>
      <c r="P14" s="28"/>
      <c r="Q14" s="30"/>
    </row>
    <row r="15" spans="2:21" ht="35.25" customHeight="1">
      <c r="B15" s="11">
        <v>6</v>
      </c>
      <c r="C15" s="129"/>
      <c r="D15" s="114"/>
      <c r="E15" s="114"/>
      <c r="F15" s="13"/>
      <c r="G15" s="28"/>
      <c r="H15" s="28"/>
      <c r="I15" s="29"/>
      <c r="J15" s="14">
        <v>29</v>
      </c>
      <c r="K15" s="129"/>
      <c r="L15" s="114"/>
      <c r="M15" s="114"/>
      <c r="N15" s="13"/>
      <c r="O15" s="28"/>
      <c r="P15" s="28"/>
      <c r="Q15" s="30"/>
    </row>
    <row r="16" spans="2:21" ht="35.25" customHeight="1">
      <c r="B16" s="11">
        <v>7</v>
      </c>
      <c r="C16" s="129"/>
      <c r="D16" s="114"/>
      <c r="E16" s="114"/>
      <c r="F16" s="13"/>
      <c r="G16" s="28"/>
      <c r="H16" s="28"/>
      <c r="I16" s="29"/>
      <c r="J16" s="14">
        <v>30</v>
      </c>
      <c r="K16" s="129"/>
      <c r="L16" s="114"/>
      <c r="M16" s="114"/>
      <c r="N16" s="13"/>
      <c r="O16" s="28"/>
      <c r="P16" s="28"/>
      <c r="Q16" s="30"/>
    </row>
    <row r="17" spans="2:20" ht="35.25" customHeight="1">
      <c r="B17" s="11">
        <v>8</v>
      </c>
      <c r="C17" s="129"/>
      <c r="D17" s="114"/>
      <c r="E17" s="114"/>
      <c r="F17" s="13"/>
      <c r="G17" s="28"/>
      <c r="H17" s="28"/>
      <c r="I17" s="29"/>
      <c r="J17" s="14">
        <v>31</v>
      </c>
      <c r="K17" s="129"/>
      <c r="L17" s="114"/>
      <c r="M17" s="114"/>
      <c r="N17" s="13"/>
      <c r="O17" s="28"/>
      <c r="P17" s="28"/>
      <c r="Q17" s="30"/>
    </row>
    <row r="18" spans="2:20" ht="35.25" customHeight="1">
      <c r="B18" s="11">
        <v>9</v>
      </c>
      <c r="C18" s="129"/>
      <c r="D18" s="114"/>
      <c r="E18" s="114"/>
      <c r="F18" s="13"/>
      <c r="G18" s="28"/>
      <c r="H18" s="28"/>
      <c r="I18" s="29"/>
      <c r="J18" s="14">
        <v>32</v>
      </c>
      <c r="K18" s="129"/>
      <c r="L18" s="114"/>
      <c r="M18" s="114"/>
      <c r="N18" s="13"/>
      <c r="O18" s="28"/>
      <c r="P18" s="28"/>
      <c r="Q18" s="30"/>
    </row>
    <row r="19" spans="2:20" ht="35.25" customHeight="1">
      <c r="B19" s="11">
        <v>10</v>
      </c>
      <c r="C19" s="129"/>
      <c r="D19" s="114"/>
      <c r="E19" s="114"/>
      <c r="F19" s="13"/>
      <c r="G19" s="28"/>
      <c r="H19" s="28"/>
      <c r="I19" s="29"/>
      <c r="J19" s="14">
        <v>33</v>
      </c>
      <c r="K19" s="129"/>
      <c r="L19" s="114"/>
      <c r="M19" s="114"/>
      <c r="N19" s="13"/>
      <c r="O19" s="28"/>
      <c r="P19" s="28"/>
      <c r="Q19" s="30"/>
    </row>
    <row r="20" spans="2:20" ht="35.25" customHeight="1">
      <c r="B20" s="11">
        <v>11</v>
      </c>
      <c r="C20" s="129"/>
      <c r="D20" s="114"/>
      <c r="E20" s="114"/>
      <c r="F20" s="13"/>
      <c r="G20" s="28"/>
      <c r="H20" s="28"/>
      <c r="I20" s="29"/>
      <c r="J20" s="14">
        <v>34</v>
      </c>
      <c r="K20" s="129"/>
      <c r="L20" s="114"/>
      <c r="M20" s="114"/>
      <c r="N20" s="13"/>
      <c r="O20" s="28"/>
      <c r="P20" s="28"/>
      <c r="Q20" s="30"/>
    </row>
    <row r="21" spans="2:20" ht="35.25" customHeight="1">
      <c r="B21" s="11">
        <v>12</v>
      </c>
      <c r="C21" s="129"/>
      <c r="D21" s="114"/>
      <c r="E21" s="114"/>
      <c r="F21" s="13"/>
      <c r="G21" s="28"/>
      <c r="H21" s="28"/>
      <c r="I21" s="29"/>
      <c r="J21" s="14">
        <v>35</v>
      </c>
      <c r="K21" s="129"/>
      <c r="L21" s="114"/>
      <c r="M21" s="114"/>
      <c r="N21" s="13"/>
      <c r="O21" s="28"/>
      <c r="P21" s="28"/>
      <c r="Q21" s="30"/>
    </row>
    <row r="22" spans="2:20" ht="35.25" customHeight="1">
      <c r="B22" s="11">
        <v>13</v>
      </c>
      <c r="C22" s="129"/>
      <c r="D22" s="114"/>
      <c r="E22" s="114"/>
      <c r="F22" s="13"/>
      <c r="G22" s="28"/>
      <c r="H22" s="28"/>
      <c r="I22" s="29"/>
      <c r="J22" s="14">
        <v>36</v>
      </c>
      <c r="K22" s="129"/>
      <c r="L22" s="114"/>
      <c r="M22" s="114"/>
      <c r="N22" s="13"/>
      <c r="O22" s="28"/>
      <c r="P22" s="28"/>
      <c r="Q22" s="30"/>
    </row>
    <row r="23" spans="2:20" ht="35.25" customHeight="1">
      <c r="B23" s="11">
        <v>14</v>
      </c>
      <c r="C23" s="129"/>
      <c r="D23" s="114"/>
      <c r="E23" s="114"/>
      <c r="F23" s="13"/>
      <c r="G23" s="28"/>
      <c r="H23" s="28"/>
      <c r="I23" s="29"/>
      <c r="J23" s="14">
        <v>37</v>
      </c>
      <c r="K23" s="129"/>
      <c r="L23" s="114"/>
      <c r="M23" s="114"/>
      <c r="N23" s="13"/>
      <c r="O23" s="28"/>
      <c r="P23" s="28"/>
      <c r="Q23" s="30"/>
    </row>
    <row r="24" spans="2:20" ht="35.25" customHeight="1">
      <c r="B24" s="11">
        <v>15</v>
      </c>
      <c r="C24" s="129"/>
      <c r="D24" s="114"/>
      <c r="E24" s="114"/>
      <c r="F24" s="13"/>
      <c r="G24" s="28"/>
      <c r="H24" s="28"/>
      <c r="I24" s="29"/>
      <c r="J24" s="14">
        <v>38</v>
      </c>
      <c r="K24" s="129"/>
      <c r="L24" s="114"/>
      <c r="M24" s="114"/>
      <c r="N24" s="13"/>
      <c r="O24" s="28"/>
      <c r="P24" s="28"/>
      <c r="Q24" s="30"/>
    </row>
    <row r="25" spans="2:20" ht="35.25" customHeight="1">
      <c r="B25" s="11">
        <v>16</v>
      </c>
      <c r="C25" s="129"/>
      <c r="D25" s="114"/>
      <c r="E25" s="114"/>
      <c r="F25" s="13"/>
      <c r="G25" s="28"/>
      <c r="H25" s="28"/>
      <c r="I25" s="29"/>
      <c r="J25" s="14">
        <v>39</v>
      </c>
      <c r="K25" s="129"/>
      <c r="L25" s="114"/>
      <c r="M25" s="114"/>
      <c r="N25" s="13"/>
      <c r="O25" s="28"/>
      <c r="P25" s="28"/>
      <c r="Q25" s="30"/>
    </row>
    <row r="26" spans="2:20" ht="35.25" customHeight="1">
      <c r="B26" s="11">
        <v>17</v>
      </c>
      <c r="C26" s="129"/>
      <c r="D26" s="114"/>
      <c r="E26" s="114"/>
      <c r="F26" s="13"/>
      <c r="G26" s="28"/>
      <c r="H26" s="28"/>
      <c r="I26" s="29"/>
      <c r="J26" s="14">
        <v>40</v>
      </c>
      <c r="K26" s="129"/>
      <c r="L26" s="114"/>
      <c r="M26" s="114"/>
      <c r="N26" s="13"/>
      <c r="O26" s="28"/>
      <c r="P26" s="28"/>
      <c r="Q26" s="30"/>
    </row>
    <row r="27" spans="2:20" ht="35.25" customHeight="1">
      <c r="B27" s="11">
        <v>18</v>
      </c>
      <c r="C27" s="129"/>
      <c r="D27" s="114"/>
      <c r="E27" s="114"/>
      <c r="F27" s="13"/>
      <c r="G27" s="28"/>
      <c r="H27" s="28"/>
      <c r="I27" s="29"/>
      <c r="J27" s="14">
        <v>41</v>
      </c>
      <c r="K27" s="129"/>
      <c r="L27" s="114"/>
      <c r="M27" s="114"/>
      <c r="N27" s="13"/>
      <c r="O27" s="28"/>
      <c r="P27" s="28"/>
      <c r="Q27" s="30"/>
    </row>
    <row r="28" spans="2:20" ht="35.25" customHeight="1">
      <c r="B28" s="11">
        <v>19</v>
      </c>
      <c r="C28" s="129"/>
      <c r="D28" s="114"/>
      <c r="E28" s="114"/>
      <c r="F28" s="13"/>
      <c r="G28" s="28"/>
      <c r="H28" s="28"/>
      <c r="I28" s="29"/>
      <c r="J28" s="14">
        <v>42</v>
      </c>
      <c r="K28" s="129"/>
      <c r="L28" s="115"/>
      <c r="M28" s="125"/>
      <c r="N28" s="13"/>
      <c r="O28" s="28"/>
      <c r="P28" s="28"/>
      <c r="Q28" s="30"/>
    </row>
    <row r="29" spans="2:20" ht="35.25" customHeight="1">
      <c r="B29" s="11">
        <v>20</v>
      </c>
      <c r="C29" s="129"/>
      <c r="D29" s="114"/>
      <c r="E29" s="114"/>
      <c r="F29" s="13"/>
      <c r="G29" s="28"/>
      <c r="H29" s="28"/>
      <c r="I29" s="29"/>
      <c r="J29" s="14">
        <v>43</v>
      </c>
      <c r="K29" s="129"/>
      <c r="L29" s="114"/>
      <c r="M29" s="114"/>
      <c r="N29" s="13"/>
      <c r="O29" s="28"/>
      <c r="P29" s="28"/>
      <c r="Q29" s="30"/>
    </row>
    <row r="30" spans="2:20" ht="35.25" customHeight="1">
      <c r="B30" s="11">
        <v>21</v>
      </c>
      <c r="C30" s="129"/>
      <c r="D30" s="114"/>
      <c r="E30" s="114"/>
      <c r="F30" s="13"/>
      <c r="G30" s="28"/>
      <c r="H30" s="28"/>
      <c r="I30" s="29"/>
      <c r="J30" s="14">
        <v>44</v>
      </c>
      <c r="K30" s="129"/>
      <c r="L30" s="114"/>
      <c r="M30" s="114"/>
      <c r="N30" s="13"/>
      <c r="O30" s="28"/>
      <c r="P30" s="28"/>
      <c r="Q30" s="30"/>
    </row>
    <row r="31" spans="2:20" ht="35.25" customHeight="1">
      <c r="B31" s="11">
        <v>22</v>
      </c>
      <c r="C31" s="129"/>
      <c r="D31" s="114"/>
      <c r="E31" s="114"/>
      <c r="F31" s="13"/>
      <c r="G31" s="28"/>
      <c r="H31" s="28"/>
      <c r="I31" s="29"/>
      <c r="J31" s="14">
        <v>45</v>
      </c>
      <c r="K31" s="129"/>
      <c r="L31" s="114"/>
      <c r="M31" s="114"/>
      <c r="N31" s="13"/>
      <c r="O31" s="28"/>
      <c r="P31" s="28"/>
      <c r="Q31" s="30"/>
      <c r="T31" s="1" t="s">
        <v>4</v>
      </c>
    </row>
    <row r="32" spans="2:20" ht="35.25" customHeight="1">
      <c r="B32" s="11">
        <v>23</v>
      </c>
      <c r="C32" s="129"/>
      <c r="D32" s="114"/>
      <c r="E32" s="114"/>
      <c r="F32" s="13"/>
      <c r="G32" s="28"/>
      <c r="H32" s="28"/>
      <c r="I32" s="29"/>
      <c r="J32" s="14">
        <v>46</v>
      </c>
      <c r="K32" s="129"/>
      <c r="L32" s="114"/>
      <c r="M32" s="114"/>
      <c r="N32" s="13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166"/>
      <c r="D33" s="184"/>
      <c r="E33" s="184"/>
      <c r="F33" s="184"/>
      <c r="G33" s="184"/>
      <c r="H33" s="184"/>
      <c r="I33" s="185"/>
      <c r="J33" s="175" t="s">
        <v>37</v>
      </c>
      <c r="K33" s="176"/>
      <c r="L33" s="18" t="s">
        <v>33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86"/>
      <c r="D34" s="187"/>
      <c r="E34" s="187"/>
      <c r="F34" s="187"/>
      <c r="G34" s="187"/>
      <c r="H34" s="187"/>
      <c r="I34" s="188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86"/>
      <c r="D35" s="187"/>
      <c r="E35" s="187"/>
      <c r="F35" s="187"/>
      <c r="G35" s="187"/>
      <c r="H35" s="187"/>
      <c r="I35" s="188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89"/>
      <c r="D36" s="190"/>
      <c r="E36" s="190"/>
      <c r="F36" s="190"/>
      <c r="G36" s="190"/>
      <c r="H36" s="190"/>
      <c r="I36" s="191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44902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1</v>
      </c>
      <c r="C48" s="11"/>
      <c r="D48" s="12"/>
      <c r="E48" s="12"/>
      <c r="F48" s="13"/>
      <c r="G48" s="28"/>
      <c r="H48" s="28"/>
      <c r="I48" s="29"/>
      <c r="J48" s="14">
        <v>24</v>
      </c>
      <c r="K48" s="11"/>
      <c r="L48" s="12"/>
      <c r="M48" s="12"/>
      <c r="N48" s="13"/>
      <c r="O48" s="28"/>
      <c r="P48" s="28"/>
      <c r="Q48" s="30"/>
    </row>
    <row r="49" spans="2:17" ht="35.25" customHeight="1">
      <c r="B49" s="11">
        <v>2</v>
      </c>
      <c r="C49" s="11"/>
      <c r="D49" s="12"/>
      <c r="E49" s="12"/>
      <c r="F49" s="13"/>
      <c r="G49" s="28"/>
      <c r="H49" s="28"/>
      <c r="I49" s="29"/>
      <c r="J49" s="14">
        <v>25</v>
      </c>
      <c r="K49" s="11"/>
      <c r="L49" s="12"/>
      <c r="M49" s="12"/>
      <c r="N49" s="13"/>
      <c r="O49" s="28"/>
      <c r="P49" s="28"/>
      <c r="Q49" s="30"/>
    </row>
    <row r="50" spans="2:17" ht="35.25" customHeight="1">
      <c r="B50" s="11">
        <v>3</v>
      </c>
      <c r="C50" s="11"/>
      <c r="D50" s="12"/>
      <c r="E50" s="12"/>
      <c r="F50" s="13"/>
      <c r="G50" s="28"/>
      <c r="H50" s="28"/>
      <c r="I50" s="29"/>
      <c r="J50" s="14">
        <v>26</v>
      </c>
      <c r="K50" s="11"/>
      <c r="L50" s="12"/>
      <c r="M50" s="12"/>
      <c r="N50" s="13"/>
      <c r="O50" s="28"/>
      <c r="P50" s="28"/>
      <c r="Q50" s="30"/>
    </row>
    <row r="51" spans="2:17" ht="35.25" customHeight="1">
      <c r="B51" s="11">
        <v>4</v>
      </c>
      <c r="C51" s="11"/>
      <c r="D51" s="12"/>
      <c r="E51" s="12"/>
      <c r="F51" s="13"/>
      <c r="G51" s="28"/>
      <c r="H51" s="28"/>
      <c r="I51" s="29"/>
      <c r="J51" s="14">
        <v>27</v>
      </c>
      <c r="K51" s="11"/>
      <c r="L51" s="12"/>
      <c r="M51" s="12"/>
      <c r="N51" s="13"/>
      <c r="O51" s="28"/>
      <c r="P51" s="28"/>
      <c r="Q51" s="30"/>
    </row>
    <row r="52" spans="2:17" ht="35.25" customHeight="1">
      <c r="B52" s="11">
        <v>5</v>
      </c>
      <c r="C52" s="11"/>
      <c r="D52" s="12"/>
      <c r="E52" s="12"/>
      <c r="F52" s="13"/>
      <c r="G52" s="28"/>
      <c r="H52" s="28"/>
      <c r="I52" s="29"/>
      <c r="J52" s="14">
        <v>28</v>
      </c>
      <c r="K52" s="11"/>
      <c r="L52" s="12"/>
      <c r="M52" s="12"/>
      <c r="N52" s="13"/>
      <c r="O52" s="28"/>
      <c r="P52" s="28"/>
      <c r="Q52" s="30"/>
    </row>
    <row r="53" spans="2:17" ht="35.25" customHeight="1">
      <c r="B53" s="11">
        <v>6</v>
      </c>
      <c r="C53" s="11"/>
      <c r="D53" s="12"/>
      <c r="E53" s="12"/>
      <c r="F53" s="13"/>
      <c r="G53" s="28"/>
      <c r="H53" s="28"/>
      <c r="I53" s="29"/>
      <c r="J53" s="14">
        <v>29</v>
      </c>
      <c r="K53" s="11"/>
      <c r="L53" s="15"/>
      <c r="M53" s="15"/>
      <c r="N53" s="13"/>
      <c r="O53" s="28"/>
      <c r="P53" s="28"/>
      <c r="Q53" s="30"/>
    </row>
    <row r="54" spans="2:17" ht="35.25" customHeight="1">
      <c r="B54" s="11">
        <v>7</v>
      </c>
      <c r="C54" s="11"/>
      <c r="D54" s="12"/>
      <c r="E54" s="12"/>
      <c r="F54" s="13"/>
      <c r="G54" s="28"/>
      <c r="H54" s="28"/>
      <c r="I54" s="29"/>
      <c r="J54" s="14">
        <v>30</v>
      </c>
      <c r="K54" s="11"/>
      <c r="L54" s="12"/>
      <c r="M54" s="12"/>
      <c r="N54" s="13"/>
      <c r="O54" s="28"/>
      <c r="P54" s="28"/>
      <c r="Q54" s="30"/>
    </row>
    <row r="55" spans="2:17" ht="35.25" customHeight="1">
      <c r="B55" s="11">
        <v>8</v>
      </c>
      <c r="C55" s="11"/>
      <c r="D55" s="12"/>
      <c r="E55" s="12"/>
      <c r="F55" s="13"/>
      <c r="G55" s="28"/>
      <c r="H55" s="28"/>
      <c r="I55" s="29"/>
      <c r="J55" s="14">
        <v>31</v>
      </c>
      <c r="K55" s="11"/>
      <c r="L55" s="12"/>
      <c r="M55" s="12"/>
      <c r="N55" s="13"/>
      <c r="O55" s="28"/>
      <c r="P55" s="28"/>
      <c r="Q55" s="30"/>
    </row>
    <row r="56" spans="2:17" ht="35.25" customHeight="1">
      <c r="B56" s="11">
        <v>9</v>
      </c>
      <c r="C56" s="11"/>
      <c r="D56" s="12"/>
      <c r="E56" s="12"/>
      <c r="F56" s="13"/>
      <c r="G56" s="28"/>
      <c r="H56" s="28"/>
      <c r="I56" s="29"/>
      <c r="J56" s="14">
        <v>32</v>
      </c>
      <c r="K56" s="11"/>
      <c r="L56" s="12"/>
      <c r="M56" s="12"/>
      <c r="N56" s="13"/>
      <c r="O56" s="28"/>
      <c r="P56" s="28"/>
      <c r="Q56" s="30"/>
    </row>
    <row r="57" spans="2:17" ht="35.25" customHeight="1">
      <c r="B57" s="11">
        <v>10</v>
      </c>
      <c r="C57" s="11"/>
      <c r="D57" s="12"/>
      <c r="E57" s="12"/>
      <c r="F57" s="13"/>
      <c r="G57" s="28"/>
      <c r="H57" s="28"/>
      <c r="I57" s="29"/>
      <c r="J57" s="14">
        <v>33</v>
      </c>
      <c r="K57" s="11"/>
      <c r="L57" s="12"/>
      <c r="M57" s="12"/>
      <c r="N57" s="13"/>
      <c r="O57" s="28"/>
      <c r="P57" s="28"/>
      <c r="Q57" s="30"/>
    </row>
    <row r="58" spans="2:17" ht="35.25" customHeight="1">
      <c r="B58" s="11">
        <v>11</v>
      </c>
      <c r="C58" s="11"/>
      <c r="D58" s="12"/>
      <c r="E58" s="12"/>
      <c r="F58" s="13"/>
      <c r="G58" s="28"/>
      <c r="H58" s="28"/>
      <c r="I58" s="29"/>
      <c r="J58" s="14">
        <v>34</v>
      </c>
      <c r="K58" s="11"/>
      <c r="L58" s="12"/>
      <c r="M58" s="12"/>
      <c r="N58" s="13"/>
      <c r="O58" s="28"/>
      <c r="P58" s="28"/>
      <c r="Q58" s="30"/>
    </row>
    <row r="59" spans="2:17" ht="35.25" customHeight="1">
      <c r="B59" s="11">
        <v>12</v>
      </c>
      <c r="C59" s="11"/>
      <c r="D59" s="12"/>
      <c r="E59" s="12"/>
      <c r="F59" s="13"/>
      <c r="G59" s="28"/>
      <c r="H59" s="28"/>
      <c r="I59" s="29"/>
      <c r="J59" s="14">
        <v>35</v>
      </c>
      <c r="K59" s="11"/>
      <c r="L59" s="15"/>
      <c r="M59" s="15"/>
      <c r="N59" s="13"/>
      <c r="O59" s="28"/>
      <c r="P59" s="28"/>
      <c r="Q59" s="30"/>
    </row>
    <row r="60" spans="2:17" ht="35.25" customHeight="1">
      <c r="B60" s="11">
        <v>13</v>
      </c>
      <c r="C60" s="11"/>
      <c r="D60" s="12"/>
      <c r="E60" s="12"/>
      <c r="F60" s="13"/>
      <c r="G60" s="28"/>
      <c r="H60" s="28"/>
      <c r="I60" s="29"/>
      <c r="J60" s="14">
        <v>36</v>
      </c>
      <c r="K60" s="11"/>
      <c r="L60" s="15"/>
      <c r="M60" s="15"/>
      <c r="N60" s="13"/>
      <c r="O60" s="28"/>
      <c r="P60" s="28"/>
      <c r="Q60" s="30"/>
    </row>
    <row r="61" spans="2:17" ht="35.25" customHeight="1">
      <c r="B61" s="11">
        <v>14</v>
      </c>
      <c r="C61" s="11"/>
      <c r="D61" s="12"/>
      <c r="E61" s="12"/>
      <c r="F61" s="13"/>
      <c r="G61" s="28"/>
      <c r="H61" s="28"/>
      <c r="I61" s="29"/>
      <c r="J61" s="14">
        <v>37</v>
      </c>
      <c r="K61" s="11"/>
      <c r="L61" s="15"/>
      <c r="M61" s="15"/>
      <c r="N61" s="13"/>
      <c r="O61" s="28"/>
      <c r="P61" s="28"/>
      <c r="Q61" s="30"/>
    </row>
    <row r="62" spans="2:17" ht="35.25" customHeight="1">
      <c r="B62" s="11">
        <v>15</v>
      </c>
      <c r="C62" s="11"/>
      <c r="D62" s="12"/>
      <c r="E62" s="12"/>
      <c r="F62" s="13"/>
      <c r="G62" s="28"/>
      <c r="H62" s="28"/>
      <c r="I62" s="29"/>
      <c r="J62" s="14">
        <v>38</v>
      </c>
      <c r="K62" s="11"/>
      <c r="L62" s="15"/>
      <c r="M62" s="15"/>
      <c r="N62" s="13"/>
      <c r="O62" s="28"/>
      <c r="P62" s="28"/>
      <c r="Q62" s="30"/>
    </row>
    <row r="63" spans="2:17" ht="35.25" customHeight="1">
      <c r="B63" s="11">
        <v>16</v>
      </c>
      <c r="C63" s="11"/>
      <c r="D63" s="12"/>
      <c r="E63" s="12"/>
      <c r="F63" s="13"/>
      <c r="G63" s="28"/>
      <c r="H63" s="28"/>
      <c r="I63" s="29"/>
      <c r="J63" s="14">
        <v>39</v>
      </c>
      <c r="K63" s="11"/>
      <c r="L63" s="15"/>
      <c r="M63" s="15"/>
      <c r="N63" s="13"/>
      <c r="O63" s="28"/>
      <c r="P63" s="28"/>
      <c r="Q63" s="30"/>
    </row>
    <row r="64" spans="2:17" ht="35.25" customHeight="1">
      <c r="B64" s="11">
        <v>17</v>
      </c>
      <c r="C64" s="11"/>
      <c r="D64" s="12"/>
      <c r="E64" s="12"/>
      <c r="F64" s="13"/>
      <c r="G64" s="28"/>
      <c r="H64" s="28"/>
      <c r="I64" s="29"/>
      <c r="J64" s="14">
        <v>40</v>
      </c>
      <c r="K64" s="11"/>
      <c r="L64" s="15"/>
      <c r="M64" s="15"/>
      <c r="N64" s="13"/>
      <c r="O64" s="28"/>
      <c r="P64" s="28"/>
      <c r="Q64" s="30"/>
    </row>
    <row r="65" spans="2:17" ht="35.25" customHeight="1">
      <c r="B65" s="11">
        <v>18</v>
      </c>
      <c r="C65" s="11"/>
      <c r="D65" s="12"/>
      <c r="E65" s="12"/>
      <c r="F65" s="13"/>
      <c r="G65" s="28"/>
      <c r="H65" s="28"/>
      <c r="I65" s="29"/>
      <c r="J65" s="14">
        <v>41</v>
      </c>
      <c r="K65" s="11"/>
      <c r="L65" s="15"/>
      <c r="M65" s="15"/>
      <c r="N65" s="13"/>
      <c r="O65" s="28"/>
      <c r="P65" s="28"/>
      <c r="Q65" s="30"/>
    </row>
    <row r="66" spans="2:17" ht="35.25" customHeight="1">
      <c r="B66" s="11">
        <v>19</v>
      </c>
      <c r="C66" s="11"/>
      <c r="D66" s="12"/>
      <c r="E66" s="12"/>
      <c r="F66" s="13"/>
      <c r="G66" s="28"/>
      <c r="H66" s="28"/>
      <c r="I66" s="29"/>
      <c r="J66" s="14">
        <v>42</v>
      </c>
      <c r="K66" s="11"/>
      <c r="L66" s="16"/>
      <c r="M66" s="59"/>
      <c r="N66" s="13"/>
      <c r="O66" s="28"/>
      <c r="P66" s="28"/>
      <c r="Q66" s="30"/>
    </row>
    <row r="67" spans="2:17" ht="35.25" customHeight="1">
      <c r="B67" s="11">
        <v>20</v>
      </c>
      <c r="C67" s="11"/>
      <c r="D67" s="12"/>
      <c r="E67" s="12"/>
      <c r="F67" s="13"/>
      <c r="G67" s="28"/>
      <c r="H67" s="28"/>
      <c r="I67" s="29"/>
      <c r="J67" s="14">
        <v>43</v>
      </c>
      <c r="K67" s="11"/>
      <c r="L67" s="15"/>
      <c r="M67" s="15"/>
      <c r="N67" s="13"/>
      <c r="O67" s="28"/>
      <c r="P67" s="28"/>
      <c r="Q67" s="30"/>
    </row>
    <row r="68" spans="2:17" ht="35.25" customHeight="1">
      <c r="B68" s="11">
        <v>21</v>
      </c>
      <c r="C68" s="11"/>
      <c r="D68" s="12"/>
      <c r="E68" s="12"/>
      <c r="F68" s="13"/>
      <c r="G68" s="28"/>
      <c r="H68" s="28"/>
      <c r="I68" s="29"/>
      <c r="J68" s="14">
        <v>44</v>
      </c>
      <c r="K68" s="11"/>
      <c r="L68" s="15"/>
      <c r="M68" s="15"/>
      <c r="N68" s="13"/>
      <c r="O68" s="28"/>
      <c r="P68" s="28"/>
      <c r="Q68" s="30"/>
    </row>
    <row r="69" spans="2:17" ht="35.25" customHeight="1">
      <c r="B69" s="11">
        <v>22</v>
      </c>
      <c r="C69" s="11"/>
      <c r="D69" s="12"/>
      <c r="E69" s="12"/>
      <c r="F69" s="13"/>
      <c r="G69" s="28"/>
      <c r="H69" s="28"/>
      <c r="I69" s="29"/>
      <c r="J69" s="14">
        <v>45</v>
      </c>
      <c r="K69" s="11"/>
      <c r="L69" s="15"/>
      <c r="M69" s="15"/>
      <c r="N69" s="13"/>
      <c r="O69" s="28"/>
      <c r="P69" s="28"/>
      <c r="Q69" s="30"/>
    </row>
    <row r="70" spans="2:17" ht="35.25" customHeight="1">
      <c r="B70" s="11">
        <v>23</v>
      </c>
      <c r="C70" s="11"/>
      <c r="D70" s="17"/>
      <c r="E70" s="17"/>
      <c r="F70" s="13"/>
      <c r="G70" s="28"/>
      <c r="H70" s="28"/>
      <c r="I70" s="29"/>
      <c r="J70" s="14">
        <v>46</v>
      </c>
      <c r="K70" s="11"/>
      <c r="L70" s="15"/>
      <c r="M70" s="15"/>
      <c r="N70" s="13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:E4"/>
    <mergeCell ref="C42:E42"/>
  </mergeCells>
  <phoneticPr fontId="26" type="noConversion"/>
  <pageMargins left="0.7" right="0.7" top="0.75" bottom="0.75" header="0.3" footer="0.3"/>
  <pageSetup paperSize="9" scale="55" orientation="portrait" r:id="rId1"/>
  <rowBreaks count="1" manualBreakCount="1">
    <brk id="38" max="17" man="1"/>
  </rowBreaks>
  <colBreaks count="1" manualBreakCount="1">
    <brk id="19" max="1638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2:U76"/>
  <sheetViews>
    <sheetView view="pageBreakPreview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44903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29"/>
      <c r="D10" s="114"/>
      <c r="E10" s="12"/>
      <c r="F10" s="13"/>
      <c r="G10" s="28"/>
      <c r="H10" s="28"/>
      <c r="I10" s="29"/>
      <c r="J10" s="14">
        <v>24</v>
      </c>
      <c r="K10" s="129"/>
      <c r="L10" s="114"/>
      <c r="M10" s="12"/>
      <c r="N10" s="13"/>
      <c r="O10" s="28"/>
      <c r="P10" s="28"/>
      <c r="Q10" s="30"/>
    </row>
    <row r="11" spans="2:21" ht="35.25" customHeight="1">
      <c r="B11" s="11">
        <v>2</v>
      </c>
      <c r="C11" s="129"/>
      <c r="D11" s="114"/>
      <c r="E11" s="12"/>
      <c r="F11" s="13"/>
      <c r="G11" s="28"/>
      <c r="H11" s="28"/>
      <c r="I11" s="29"/>
      <c r="J11" s="14">
        <v>25</v>
      </c>
      <c r="K11" s="129"/>
      <c r="L11" s="114"/>
      <c r="M11" s="12"/>
      <c r="N11" s="13"/>
      <c r="O11" s="28"/>
      <c r="P11" s="28"/>
      <c r="Q11" s="30"/>
    </row>
    <row r="12" spans="2:21" ht="35.25" customHeight="1">
      <c r="B12" s="11">
        <v>3</v>
      </c>
      <c r="C12" s="129"/>
      <c r="D12" s="114"/>
      <c r="E12" s="12"/>
      <c r="F12" s="13"/>
      <c r="G12" s="28"/>
      <c r="H12" s="28"/>
      <c r="I12" s="29"/>
      <c r="J12" s="14">
        <v>26</v>
      </c>
      <c r="K12" s="129"/>
      <c r="L12" s="114"/>
      <c r="M12" s="12"/>
      <c r="N12" s="13"/>
      <c r="O12" s="28"/>
      <c r="P12" s="28"/>
      <c r="Q12" s="30"/>
    </row>
    <row r="13" spans="2:21" ht="35.25" customHeight="1">
      <c r="B13" s="11">
        <v>4</v>
      </c>
      <c r="C13" s="129"/>
      <c r="D13" s="114"/>
      <c r="E13" s="12"/>
      <c r="F13" s="13"/>
      <c r="G13" s="28"/>
      <c r="H13" s="28"/>
      <c r="I13" s="29"/>
      <c r="J13" s="14">
        <v>27</v>
      </c>
      <c r="K13" s="129"/>
      <c r="L13" s="114"/>
      <c r="M13" s="12"/>
      <c r="N13" s="13"/>
      <c r="O13" s="28"/>
      <c r="P13" s="28"/>
      <c r="Q13" s="30"/>
    </row>
    <row r="14" spans="2:21" ht="35.25" customHeight="1">
      <c r="B14" s="11">
        <v>5</v>
      </c>
      <c r="C14" s="129"/>
      <c r="D14" s="114"/>
      <c r="E14" s="12"/>
      <c r="F14" s="13"/>
      <c r="G14" s="28"/>
      <c r="H14" s="28"/>
      <c r="I14" s="29"/>
      <c r="J14" s="14">
        <v>28</v>
      </c>
      <c r="K14" s="129"/>
      <c r="L14" s="114"/>
      <c r="M14" s="12"/>
      <c r="N14" s="13"/>
      <c r="O14" s="28"/>
      <c r="P14" s="28"/>
      <c r="Q14" s="30"/>
    </row>
    <row r="15" spans="2:21" ht="35.25" customHeight="1">
      <c r="B15" s="11">
        <v>6</v>
      </c>
      <c r="C15" s="129"/>
      <c r="D15" s="114"/>
      <c r="E15" s="12"/>
      <c r="F15" s="13"/>
      <c r="G15" s="28"/>
      <c r="H15" s="28"/>
      <c r="I15" s="29"/>
      <c r="J15" s="14">
        <v>29</v>
      </c>
      <c r="K15" s="129"/>
      <c r="L15" s="114"/>
      <c r="M15" s="15"/>
      <c r="N15" s="13"/>
      <c r="O15" s="28"/>
      <c r="P15" s="28"/>
      <c r="Q15" s="30"/>
    </row>
    <row r="16" spans="2:21" ht="35.25" customHeight="1">
      <c r="B16" s="11">
        <v>7</v>
      </c>
      <c r="C16" s="129"/>
      <c r="D16" s="114"/>
      <c r="E16" s="12"/>
      <c r="F16" s="13"/>
      <c r="G16" s="28"/>
      <c r="H16" s="28"/>
      <c r="I16" s="29"/>
      <c r="J16" s="14">
        <v>30</v>
      </c>
      <c r="K16" s="129"/>
      <c r="L16" s="114"/>
      <c r="M16" s="12"/>
      <c r="N16" s="13"/>
      <c r="O16" s="28"/>
      <c r="P16" s="28"/>
      <c r="Q16" s="30"/>
    </row>
    <row r="17" spans="2:20" ht="35.25" customHeight="1">
      <c r="B17" s="11">
        <v>8</v>
      </c>
      <c r="C17" s="129"/>
      <c r="D17" s="114"/>
      <c r="E17" s="12"/>
      <c r="F17" s="13"/>
      <c r="G17" s="28"/>
      <c r="H17" s="28"/>
      <c r="I17" s="29"/>
      <c r="J17" s="14">
        <v>31</v>
      </c>
      <c r="K17" s="129"/>
      <c r="L17" s="114"/>
      <c r="M17" s="12"/>
      <c r="N17" s="13"/>
      <c r="O17" s="28"/>
      <c r="P17" s="28"/>
      <c r="Q17" s="30"/>
    </row>
    <row r="18" spans="2:20" ht="35.25" customHeight="1">
      <c r="B18" s="11">
        <v>9</v>
      </c>
      <c r="C18" s="129"/>
      <c r="D18" s="114"/>
      <c r="E18" s="12"/>
      <c r="F18" s="13"/>
      <c r="G18" s="28"/>
      <c r="H18" s="28"/>
      <c r="I18" s="29"/>
      <c r="J18" s="14">
        <v>32</v>
      </c>
      <c r="K18" s="129"/>
      <c r="L18" s="114"/>
      <c r="M18" s="12"/>
      <c r="N18" s="13"/>
      <c r="O18" s="28"/>
      <c r="P18" s="28"/>
      <c r="Q18" s="30"/>
    </row>
    <row r="19" spans="2:20" ht="35.25" customHeight="1">
      <c r="B19" s="11">
        <v>10</v>
      </c>
      <c r="C19" s="129"/>
      <c r="D19" s="114"/>
      <c r="E19" s="12"/>
      <c r="F19" s="13"/>
      <c r="G19" s="28"/>
      <c r="H19" s="28"/>
      <c r="I19" s="29"/>
      <c r="J19" s="14">
        <v>33</v>
      </c>
      <c r="K19" s="129"/>
      <c r="L19" s="114"/>
      <c r="M19" s="12"/>
      <c r="N19" s="13"/>
      <c r="O19" s="28"/>
      <c r="P19" s="28"/>
      <c r="Q19" s="30"/>
    </row>
    <row r="20" spans="2:20" ht="35.25" customHeight="1">
      <c r="B20" s="11">
        <v>11</v>
      </c>
      <c r="C20" s="129"/>
      <c r="D20" s="114"/>
      <c r="E20" s="12"/>
      <c r="F20" s="13"/>
      <c r="G20" s="28"/>
      <c r="H20" s="28"/>
      <c r="I20" s="29"/>
      <c r="J20" s="14">
        <v>34</v>
      </c>
      <c r="K20" s="129"/>
      <c r="L20" s="114"/>
      <c r="M20" s="12"/>
      <c r="N20" s="13"/>
      <c r="O20" s="28"/>
      <c r="P20" s="28"/>
      <c r="Q20" s="30"/>
    </row>
    <row r="21" spans="2:20" ht="35.25" customHeight="1">
      <c r="B21" s="11">
        <v>12</v>
      </c>
      <c r="C21" s="129"/>
      <c r="D21" s="114"/>
      <c r="E21" s="12"/>
      <c r="F21" s="13"/>
      <c r="G21" s="28"/>
      <c r="H21" s="28"/>
      <c r="I21" s="29"/>
      <c r="J21" s="14">
        <v>35</v>
      </c>
      <c r="K21" s="129"/>
      <c r="L21" s="114"/>
      <c r="M21" s="15"/>
      <c r="N21" s="13"/>
      <c r="O21" s="28"/>
      <c r="P21" s="28"/>
      <c r="Q21" s="30"/>
    </row>
    <row r="22" spans="2:20" ht="35.25" customHeight="1">
      <c r="B22" s="11">
        <v>13</v>
      </c>
      <c r="C22" s="129"/>
      <c r="D22" s="114"/>
      <c r="E22" s="12"/>
      <c r="F22" s="13"/>
      <c r="G22" s="28"/>
      <c r="H22" s="28"/>
      <c r="I22" s="29"/>
      <c r="J22" s="14">
        <v>36</v>
      </c>
      <c r="K22" s="129"/>
      <c r="L22" s="114"/>
      <c r="M22" s="15"/>
      <c r="N22" s="13"/>
      <c r="O22" s="28"/>
      <c r="P22" s="28"/>
      <c r="Q22" s="30"/>
    </row>
    <row r="23" spans="2:20" ht="35.25" customHeight="1">
      <c r="B23" s="11">
        <v>14</v>
      </c>
      <c r="C23" s="129"/>
      <c r="D23" s="114"/>
      <c r="E23" s="12"/>
      <c r="F23" s="13"/>
      <c r="G23" s="28"/>
      <c r="H23" s="28"/>
      <c r="I23" s="29"/>
      <c r="J23" s="14">
        <v>37</v>
      </c>
      <c r="K23" s="117"/>
      <c r="L23" s="117"/>
      <c r="M23" s="15"/>
      <c r="N23" s="13"/>
      <c r="O23" s="28"/>
      <c r="P23" s="28"/>
      <c r="Q23" s="30"/>
    </row>
    <row r="24" spans="2:20" ht="35.25" customHeight="1">
      <c r="B24" s="11">
        <v>15</v>
      </c>
      <c r="C24" s="129"/>
      <c r="D24" s="114"/>
      <c r="E24" s="12"/>
      <c r="F24" s="13"/>
      <c r="G24" s="28"/>
      <c r="H24" s="28"/>
      <c r="I24" s="29"/>
      <c r="J24" s="14">
        <v>38</v>
      </c>
      <c r="K24" s="117"/>
      <c r="L24" s="117"/>
      <c r="M24" s="15"/>
      <c r="N24" s="13"/>
      <c r="O24" s="28"/>
      <c r="P24" s="28"/>
      <c r="Q24" s="30"/>
    </row>
    <row r="25" spans="2:20" ht="35.25" customHeight="1">
      <c r="B25" s="11">
        <v>16</v>
      </c>
      <c r="C25" s="129"/>
      <c r="D25" s="114"/>
      <c r="E25" s="12"/>
      <c r="F25" s="13"/>
      <c r="G25" s="28"/>
      <c r="H25" s="28"/>
      <c r="I25" s="29"/>
      <c r="J25" s="14">
        <v>39</v>
      </c>
      <c r="K25" s="117"/>
      <c r="L25" s="117"/>
      <c r="M25" s="15"/>
      <c r="N25" s="13"/>
      <c r="O25" s="28"/>
      <c r="P25" s="28"/>
      <c r="Q25" s="30"/>
    </row>
    <row r="26" spans="2:20" ht="35.25" customHeight="1">
      <c r="B26" s="11">
        <v>17</v>
      </c>
      <c r="C26" s="129"/>
      <c r="D26" s="114"/>
      <c r="E26" s="12"/>
      <c r="F26" s="13"/>
      <c r="G26" s="28"/>
      <c r="H26" s="28"/>
      <c r="I26" s="29"/>
      <c r="J26" s="14">
        <v>40</v>
      </c>
      <c r="K26" s="117"/>
      <c r="L26" s="117"/>
      <c r="M26" s="59"/>
      <c r="N26" s="13"/>
      <c r="O26" s="28"/>
      <c r="P26" s="28"/>
      <c r="Q26" s="30"/>
    </row>
    <row r="27" spans="2:20" ht="35.25" customHeight="1">
      <c r="B27" s="11">
        <v>18</v>
      </c>
      <c r="C27" s="129"/>
      <c r="D27" s="114"/>
      <c r="E27" s="12"/>
      <c r="F27" s="13"/>
      <c r="G27" s="28"/>
      <c r="H27" s="28"/>
      <c r="I27" s="29"/>
      <c r="J27" s="14">
        <v>41</v>
      </c>
      <c r="K27" s="117"/>
      <c r="L27" s="117"/>
      <c r="M27" s="15"/>
      <c r="N27" s="13"/>
      <c r="O27" s="28"/>
      <c r="P27" s="28"/>
      <c r="Q27" s="30"/>
    </row>
    <row r="28" spans="2:20" ht="35.25" customHeight="1">
      <c r="B28" s="11">
        <v>19</v>
      </c>
      <c r="C28" s="129"/>
      <c r="D28" s="114"/>
      <c r="E28" s="12"/>
      <c r="F28" s="13"/>
      <c r="G28" s="28"/>
      <c r="H28" s="28"/>
      <c r="I28" s="29"/>
      <c r="J28" s="14">
        <v>42</v>
      </c>
      <c r="K28" s="117"/>
      <c r="L28" s="117"/>
      <c r="M28" s="15"/>
      <c r="N28" s="13"/>
      <c r="O28" s="28"/>
      <c r="P28" s="28"/>
      <c r="Q28" s="30"/>
    </row>
    <row r="29" spans="2:20" ht="35.25" customHeight="1">
      <c r="B29" s="11">
        <v>20</v>
      </c>
      <c r="C29" s="129"/>
      <c r="D29" s="114"/>
      <c r="E29" s="12"/>
      <c r="F29" s="13"/>
      <c r="G29" s="28"/>
      <c r="H29" s="28"/>
      <c r="I29" s="29"/>
      <c r="J29" s="14">
        <v>43</v>
      </c>
      <c r="K29" s="117"/>
      <c r="L29" s="117"/>
      <c r="M29" s="15"/>
      <c r="N29" s="13"/>
      <c r="O29" s="28"/>
      <c r="P29" s="28"/>
      <c r="Q29" s="30"/>
    </row>
    <row r="30" spans="2:20" ht="35.25" customHeight="1">
      <c r="B30" s="11">
        <v>21</v>
      </c>
      <c r="C30" s="129"/>
      <c r="D30" s="114"/>
      <c r="E30" s="12"/>
      <c r="F30" s="13"/>
      <c r="G30" s="28"/>
      <c r="H30" s="28"/>
      <c r="I30" s="29"/>
      <c r="J30" s="14">
        <v>44</v>
      </c>
      <c r="K30" s="11"/>
      <c r="L30" s="15"/>
      <c r="M30" s="15"/>
      <c r="N30" s="13"/>
      <c r="O30" s="28"/>
      <c r="P30" s="28"/>
      <c r="Q30" s="30"/>
    </row>
    <row r="31" spans="2:20" ht="35.25" customHeight="1">
      <c r="B31" s="11">
        <v>22</v>
      </c>
      <c r="C31" s="129"/>
      <c r="D31" s="114"/>
      <c r="E31" s="12"/>
      <c r="F31" s="13"/>
      <c r="G31" s="28"/>
      <c r="H31" s="28"/>
      <c r="I31" s="29"/>
      <c r="J31" s="14">
        <v>45</v>
      </c>
      <c r="K31" s="11"/>
      <c r="L31" s="12"/>
      <c r="M31" s="12"/>
      <c r="N31" s="13"/>
      <c r="O31" s="28"/>
      <c r="P31" s="28"/>
      <c r="Q31" s="30"/>
      <c r="T31" s="1" t="s">
        <v>4</v>
      </c>
    </row>
    <row r="32" spans="2:20" ht="35.25" customHeight="1">
      <c r="B32" s="11">
        <v>23</v>
      </c>
      <c r="C32" s="114"/>
      <c r="D32" s="114"/>
      <c r="E32" s="12"/>
      <c r="F32" s="13"/>
      <c r="G32" s="28"/>
      <c r="H32" s="28"/>
      <c r="I32" s="29"/>
      <c r="J32" s="14">
        <v>46</v>
      </c>
      <c r="K32" s="11"/>
      <c r="L32" s="12"/>
      <c r="M32" s="12"/>
      <c r="N32" s="13"/>
      <c r="O32" s="28"/>
      <c r="P32" s="28"/>
      <c r="Q32" s="30"/>
      <c r="T32" s="1" t="s">
        <v>45</v>
      </c>
    </row>
    <row r="33" spans="2:17" ht="35.25" customHeight="1">
      <c r="B33" s="163" t="s">
        <v>7</v>
      </c>
      <c r="C33" s="166"/>
      <c r="D33" s="184"/>
      <c r="E33" s="184"/>
      <c r="F33" s="184"/>
      <c r="G33" s="184"/>
      <c r="H33" s="184"/>
      <c r="I33" s="185"/>
      <c r="J33" s="175" t="s">
        <v>35</v>
      </c>
      <c r="K33" s="176"/>
      <c r="L33" s="18" t="s">
        <v>33</v>
      </c>
      <c r="M33" s="60"/>
      <c r="N33" s="19"/>
      <c r="O33" s="18" t="s">
        <v>22</v>
      </c>
      <c r="P33" s="19"/>
      <c r="Q33" s="20"/>
    </row>
    <row r="34" spans="2:17" ht="35.25" customHeight="1">
      <c r="B34" s="164"/>
      <c r="C34" s="186"/>
      <c r="D34" s="187"/>
      <c r="E34" s="187"/>
      <c r="F34" s="187"/>
      <c r="G34" s="187"/>
      <c r="H34" s="187"/>
      <c r="I34" s="188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17" ht="35.25" customHeight="1">
      <c r="B35" s="164"/>
      <c r="C35" s="186"/>
      <c r="D35" s="187"/>
      <c r="E35" s="187"/>
      <c r="F35" s="187"/>
      <c r="G35" s="187"/>
      <c r="H35" s="187"/>
      <c r="I35" s="188"/>
      <c r="J35" s="177"/>
      <c r="K35" s="178"/>
      <c r="L35" s="21"/>
      <c r="M35" s="22"/>
      <c r="N35" s="22"/>
      <c r="O35" s="22"/>
      <c r="P35" s="22"/>
      <c r="Q35" s="23"/>
    </row>
    <row r="36" spans="2:17" ht="35.25" customHeight="1">
      <c r="B36" s="165"/>
      <c r="C36" s="189"/>
      <c r="D36" s="190"/>
      <c r="E36" s="190"/>
      <c r="F36" s="190"/>
      <c r="G36" s="190"/>
      <c r="H36" s="190"/>
      <c r="I36" s="191"/>
      <c r="J36" s="179"/>
      <c r="K36" s="180"/>
      <c r="L36" s="24"/>
      <c r="M36" s="25"/>
      <c r="N36" s="25"/>
      <c r="O36" s="25"/>
      <c r="P36" s="25"/>
      <c r="Q36" s="26"/>
    </row>
    <row r="37" spans="2:17" ht="26.25" customHeight="1">
      <c r="B37" s="27" t="s">
        <v>1</v>
      </c>
    </row>
    <row r="38" spans="2:17" ht="26.25" customHeight="1"/>
    <row r="39" spans="2:17" ht="13.5" customHeight="1"/>
    <row r="40" spans="2:1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1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 ht="22.35" customHeight="1">
      <c r="C42" s="182">
        <f>C4</f>
        <v>44903</v>
      </c>
      <c r="D42" s="183"/>
      <c r="E42" s="183"/>
      <c r="F42" s="34"/>
      <c r="G42" s="33"/>
      <c r="J42" s="3" t="s">
        <v>0</v>
      </c>
      <c r="K42" s="4"/>
    </row>
    <row r="43" spans="2:17" ht="22.35" customHeight="1">
      <c r="C43" s="2"/>
      <c r="J43" s="5"/>
      <c r="K43" s="4"/>
    </row>
    <row r="44" spans="2:17" ht="22.35" customHeight="1">
      <c r="B44" s="6" t="s">
        <v>3</v>
      </c>
      <c r="C44" s="2"/>
      <c r="J44" s="5"/>
      <c r="K44" s="4"/>
    </row>
    <row r="45" spans="2:17" ht="22.35" customHeight="1">
      <c r="B45" s="6" t="s">
        <v>2</v>
      </c>
      <c r="C45" s="2"/>
      <c r="J45" s="5"/>
      <c r="K45" s="4"/>
    </row>
    <row r="46" spans="2:17" ht="22.35" customHeight="1">
      <c r="B46" s="6"/>
      <c r="C46" s="2"/>
      <c r="J46" s="5"/>
      <c r="K46" s="4"/>
    </row>
    <row r="47" spans="2:1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17" ht="35.25" customHeight="1">
      <c r="B48" s="11">
        <v>47</v>
      </c>
      <c r="C48" s="11"/>
      <c r="D48" s="12"/>
      <c r="E48" s="12"/>
      <c r="F48" s="13"/>
      <c r="G48" s="28"/>
      <c r="H48" s="28"/>
      <c r="I48" s="29"/>
      <c r="J48" s="14">
        <v>70</v>
      </c>
      <c r="K48" s="11"/>
      <c r="L48" s="12"/>
      <c r="M48" s="12"/>
      <c r="N48" s="13"/>
      <c r="O48" s="28"/>
      <c r="P48" s="28"/>
      <c r="Q48" s="30"/>
    </row>
    <row r="49" spans="2:17" ht="35.25" customHeight="1">
      <c r="B49" s="11">
        <v>48</v>
      </c>
      <c r="C49" s="11"/>
      <c r="D49" s="12"/>
      <c r="E49" s="12"/>
      <c r="F49" s="13"/>
      <c r="G49" s="28"/>
      <c r="H49" s="28"/>
      <c r="I49" s="29"/>
      <c r="J49" s="14">
        <v>71</v>
      </c>
      <c r="K49" s="11"/>
      <c r="L49" s="12"/>
      <c r="M49" s="12"/>
      <c r="N49" s="13"/>
      <c r="O49" s="28"/>
      <c r="P49" s="28"/>
      <c r="Q49" s="30"/>
    </row>
    <row r="50" spans="2:17" ht="35.25" customHeight="1">
      <c r="B50" s="11">
        <v>49</v>
      </c>
      <c r="C50" s="11"/>
      <c r="D50" s="12"/>
      <c r="E50" s="12"/>
      <c r="F50" s="13"/>
      <c r="G50" s="28"/>
      <c r="H50" s="28"/>
      <c r="I50" s="29"/>
      <c r="J50" s="14">
        <v>72</v>
      </c>
      <c r="K50" s="11"/>
      <c r="L50" s="12"/>
      <c r="M50" s="12"/>
      <c r="N50" s="13"/>
      <c r="O50" s="28"/>
      <c r="P50" s="28"/>
      <c r="Q50" s="30"/>
    </row>
    <row r="51" spans="2:17" ht="35.25" customHeight="1">
      <c r="B51" s="11">
        <v>50</v>
      </c>
      <c r="C51" s="11"/>
      <c r="D51" s="12"/>
      <c r="E51" s="12"/>
      <c r="F51" s="13"/>
      <c r="G51" s="28"/>
      <c r="H51" s="28"/>
      <c r="I51" s="29"/>
      <c r="J51" s="14">
        <v>73</v>
      </c>
      <c r="K51" s="11"/>
      <c r="L51" s="12"/>
      <c r="M51" s="12"/>
      <c r="N51" s="13"/>
      <c r="O51" s="28"/>
      <c r="P51" s="28"/>
      <c r="Q51" s="30"/>
    </row>
    <row r="52" spans="2:17" ht="35.25" customHeight="1">
      <c r="B52" s="11">
        <v>51</v>
      </c>
      <c r="C52" s="11"/>
      <c r="D52" s="12"/>
      <c r="E52" s="12"/>
      <c r="F52" s="13"/>
      <c r="G52" s="28"/>
      <c r="H52" s="28"/>
      <c r="I52" s="29"/>
      <c r="J52" s="14">
        <v>74</v>
      </c>
      <c r="K52" s="11"/>
      <c r="L52" s="12"/>
      <c r="M52" s="12"/>
      <c r="N52" s="13"/>
      <c r="O52" s="28"/>
      <c r="P52" s="28"/>
      <c r="Q52" s="30"/>
    </row>
    <row r="53" spans="2:17" ht="35.25" customHeight="1">
      <c r="B53" s="11">
        <v>52</v>
      </c>
      <c r="C53" s="11"/>
      <c r="D53" s="12"/>
      <c r="E53" s="12"/>
      <c r="F53" s="13"/>
      <c r="G53" s="28"/>
      <c r="H53" s="28"/>
      <c r="I53" s="29"/>
      <c r="J53" s="14">
        <v>75</v>
      </c>
      <c r="K53" s="11"/>
      <c r="L53" s="15"/>
      <c r="M53" s="15"/>
      <c r="N53" s="13"/>
      <c r="O53" s="28"/>
      <c r="P53" s="28"/>
      <c r="Q53" s="30"/>
    </row>
    <row r="54" spans="2:17" ht="35.25" customHeight="1">
      <c r="B54" s="11">
        <v>53</v>
      </c>
      <c r="C54" s="11"/>
      <c r="D54" s="12"/>
      <c r="E54" s="12"/>
      <c r="F54" s="13"/>
      <c r="G54" s="28"/>
      <c r="H54" s="28"/>
      <c r="I54" s="29"/>
      <c r="J54" s="14">
        <v>76</v>
      </c>
      <c r="K54" s="11"/>
      <c r="L54" s="12"/>
      <c r="M54" s="12"/>
      <c r="N54" s="13"/>
      <c r="O54" s="28"/>
      <c r="P54" s="28"/>
      <c r="Q54" s="30"/>
    </row>
    <row r="55" spans="2:17" ht="35.25" customHeight="1">
      <c r="B55" s="11">
        <v>54</v>
      </c>
      <c r="C55" s="11"/>
      <c r="D55" s="12"/>
      <c r="E55" s="12"/>
      <c r="F55" s="13"/>
      <c r="G55" s="28"/>
      <c r="H55" s="28"/>
      <c r="I55" s="29"/>
      <c r="J55" s="14">
        <v>77</v>
      </c>
      <c r="K55" s="11"/>
      <c r="L55" s="12"/>
      <c r="M55" s="12"/>
      <c r="N55" s="13"/>
      <c r="O55" s="28"/>
      <c r="P55" s="28"/>
      <c r="Q55" s="30"/>
    </row>
    <row r="56" spans="2:17" ht="35.25" customHeight="1">
      <c r="B56" s="11">
        <v>55</v>
      </c>
      <c r="C56" s="11"/>
      <c r="D56" s="12"/>
      <c r="E56" s="12"/>
      <c r="F56" s="13"/>
      <c r="G56" s="28"/>
      <c r="H56" s="28"/>
      <c r="I56" s="29"/>
      <c r="J56" s="14">
        <v>78</v>
      </c>
      <c r="K56" s="11"/>
      <c r="L56" s="12"/>
      <c r="M56" s="12"/>
      <c r="N56" s="13"/>
      <c r="O56" s="28"/>
      <c r="P56" s="28"/>
      <c r="Q56" s="30"/>
    </row>
    <row r="57" spans="2:17" ht="35.25" customHeight="1">
      <c r="B57" s="11">
        <v>56</v>
      </c>
      <c r="C57" s="11"/>
      <c r="D57" s="12"/>
      <c r="E57" s="12"/>
      <c r="F57" s="13"/>
      <c r="G57" s="28"/>
      <c r="H57" s="28"/>
      <c r="I57" s="29"/>
      <c r="J57" s="14">
        <v>79</v>
      </c>
      <c r="K57" s="11"/>
      <c r="L57" s="12"/>
      <c r="M57" s="12"/>
      <c r="N57" s="13"/>
      <c r="O57" s="28"/>
      <c r="P57" s="28"/>
      <c r="Q57" s="30"/>
    </row>
    <row r="58" spans="2:17" ht="35.25" customHeight="1">
      <c r="B58" s="11">
        <v>57</v>
      </c>
      <c r="C58" s="11"/>
      <c r="D58" s="12"/>
      <c r="E58" s="12"/>
      <c r="F58" s="13"/>
      <c r="G58" s="28"/>
      <c r="H58" s="28"/>
      <c r="I58" s="29"/>
      <c r="J58" s="14">
        <v>80</v>
      </c>
      <c r="K58" s="11"/>
      <c r="L58" s="12"/>
      <c r="M58" s="12"/>
      <c r="N58" s="13"/>
      <c r="O58" s="28"/>
      <c r="P58" s="28"/>
      <c r="Q58" s="30"/>
    </row>
    <row r="59" spans="2:17" ht="35.25" customHeight="1">
      <c r="B59" s="11">
        <v>58</v>
      </c>
      <c r="C59" s="11"/>
      <c r="D59" s="12"/>
      <c r="E59" s="12"/>
      <c r="F59" s="13"/>
      <c r="G59" s="28"/>
      <c r="H59" s="28"/>
      <c r="I59" s="29"/>
      <c r="J59" s="14">
        <v>81</v>
      </c>
      <c r="K59" s="11"/>
      <c r="L59" s="15"/>
      <c r="M59" s="15"/>
      <c r="N59" s="13"/>
      <c r="O59" s="28"/>
      <c r="P59" s="28"/>
      <c r="Q59" s="30"/>
    </row>
    <row r="60" spans="2:17" ht="35.25" customHeight="1">
      <c r="B60" s="11">
        <v>59</v>
      </c>
      <c r="C60" s="11"/>
      <c r="D60" s="12"/>
      <c r="E60" s="12"/>
      <c r="F60" s="13"/>
      <c r="G60" s="28"/>
      <c r="H60" s="28"/>
      <c r="I60" s="29"/>
      <c r="J60" s="14">
        <v>82</v>
      </c>
      <c r="K60" s="11"/>
      <c r="L60" s="15"/>
      <c r="M60" s="15"/>
      <c r="N60" s="13"/>
      <c r="O60" s="28"/>
      <c r="P60" s="28"/>
      <c r="Q60" s="30"/>
    </row>
    <row r="61" spans="2:17" ht="35.25" customHeight="1">
      <c r="B61" s="11">
        <v>60</v>
      </c>
      <c r="C61" s="11"/>
      <c r="D61" s="12"/>
      <c r="E61" s="12"/>
      <c r="F61" s="13"/>
      <c r="G61" s="28"/>
      <c r="H61" s="28"/>
      <c r="I61" s="29"/>
      <c r="J61" s="14">
        <v>83</v>
      </c>
      <c r="K61" s="11"/>
      <c r="L61" s="15"/>
      <c r="M61" s="15"/>
      <c r="N61" s="13"/>
      <c r="O61" s="28"/>
      <c r="P61" s="28"/>
      <c r="Q61" s="30"/>
    </row>
    <row r="62" spans="2:17" ht="35.25" customHeight="1">
      <c r="B62" s="11">
        <v>61</v>
      </c>
      <c r="C62" s="11"/>
      <c r="D62" s="12"/>
      <c r="E62" s="12"/>
      <c r="F62" s="13"/>
      <c r="G62" s="28"/>
      <c r="H62" s="28"/>
      <c r="I62" s="29"/>
      <c r="J62" s="14">
        <v>84</v>
      </c>
      <c r="K62" s="11"/>
      <c r="L62" s="15"/>
      <c r="M62" s="15"/>
      <c r="N62" s="13"/>
      <c r="O62" s="28"/>
      <c r="P62" s="28"/>
      <c r="Q62" s="30"/>
    </row>
    <row r="63" spans="2:17" ht="35.25" customHeight="1">
      <c r="B63" s="11">
        <v>62</v>
      </c>
      <c r="C63" s="11"/>
      <c r="D63" s="12"/>
      <c r="E63" s="12"/>
      <c r="F63" s="13"/>
      <c r="G63" s="28"/>
      <c r="H63" s="28"/>
      <c r="I63" s="29"/>
      <c r="J63" s="14">
        <v>85</v>
      </c>
      <c r="K63" s="11"/>
      <c r="L63" s="15"/>
      <c r="M63" s="15"/>
      <c r="N63" s="13"/>
      <c r="O63" s="28"/>
      <c r="P63" s="28"/>
      <c r="Q63" s="30"/>
    </row>
    <row r="64" spans="2:17" ht="35.25" customHeight="1">
      <c r="B64" s="11">
        <v>63</v>
      </c>
      <c r="C64" s="11"/>
      <c r="D64" s="12"/>
      <c r="E64" s="12"/>
      <c r="F64" s="13"/>
      <c r="G64" s="28"/>
      <c r="H64" s="28"/>
      <c r="I64" s="29"/>
      <c r="J64" s="14">
        <v>86</v>
      </c>
      <c r="K64" s="11"/>
      <c r="L64" s="15"/>
      <c r="M64" s="15"/>
      <c r="N64" s="13"/>
      <c r="O64" s="28"/>
      <c r="P64" s="28"/>
      <c r="Q64" s="30"/>
    </row>
    <row r="65" spans="2:17" ht="35.25" customHeight="1">
      <c r="B65" s="11">
        <v>64</v>
      </c>
      <c r="C65" s="11"/>
      <c r="D65" s="12"/>
      <c r="E65" s="12"/>
      <c r="F65" s="13"/>
      <c r="G65" s="28"/>
      <c r="H65" s="28"/>
      <c r="I65" s="29"/>
      <c r="J65" s="14">
        <v>87</v>
      </c>
      <c r="K65" s="11"/>
      <c r="L65" s="15"/>
      <c r="M65" s="15"/>
      <c r="N65" s="13"/>
      <c r="O65" s="28"/>
      <c r="P65" s="28"/>
      <c r="Q65" s="30"/>
    </row>
    <row r="66" spans="2:17" ht="35.25" customHeight="1">
      <c r="B66" s="11">
        <v>65</v>
      </c>
      <c r="C66" s="11"/>
      <c r="D66" s="12"/>
      <c r="E66" s="12"/>
      <c r="F66" s="13"/>
      <c r="G66" s="28"/>
      <c r="H66" s="28"/>
      <c r="I66" s="29"/>
      <c r="J66" s="14">
        <v>88</v>
      </c>
      <c r="K66" s="11"/>
      <c r="L66" s="16"/>
      <c r="M66" s="59"/>
      <c r="N66" s="13"/>
      <c r="O66" s="28"/>
      <c r="P66" s="28"/>
      <c r="Q66" s="30"/>
    </row>
    <row r="67" spans="2:17" ht="35.25" customHeight="1">
      <c r="B67" s="11">
        <v>66</v>
      </c>
      <c r="C67" s="11"/>
      <c r="D67" s="12"/>
      <c r="E67" s="12"/>
      <c r="F67" s="13"/>
      <c r="G67" s="28"/>
      <c r="H67" s="28"/>
      <c r="I67" s="29"/>
      <c r="J67" s="14">
        <v>89</v>
      </c>
      <c r="K67" s="11"/>
      <c r="L67" s="15"/>
      <c r="M67" s="15"/>
      <c r="N67" s="13"/>
      <c r="O67" s="28"/>
      <c r="P67" s="28"/>
      <c r="Q67" s="30"/>
    </row>
    <row r="68" spans="2:17" ht="35.25" customHeight="1">
      <c r="B68" s="11">
        <v>67</v>
      </c>
      <c r="C68" s="11"/>
      <c r="D68" s="12"/>
      <c r="E68" s="12"/>
      <c r="F68" s="13"/>
      <c r="G68" s="28"/>
      <c r="H68" s="28"/>
      <c r="I68" s="29"/>
      <c r="J68" s="14">
        <v>90</v>
      </c>
      <c r="K68" s="11"/>
      <c r="L68" s="15"/>
      <c r="M68" s="15"/>
      <c r="N68" s="13"/>
      <c r="O68" s="28"/>
      <c r="P68" s="28"/>
      <c r="Q68" s="30"/>
    </row>
    <row r="69" spans="2:17" ht="35.25" customHeight="1">
      <c r="B69" s="11">
        <v>68</v>
      </c>
      <c r="C69" s="11"/>
      <c r="D69" s="12"/>
      <c r="E69" s="12"/>
      <c r="F69" s="13"/>
      <c r="G69" s="28"/>
      <c r="H69" s="28"/>
      <c r="I69" s="29"/>
      <c r="J69" s="14">
        <v>91</v>
      </c>
      <c r="K69" s="11"/>
      <c r="L69" s="15"/>
      <c r="M69" s="15"/>
      <c r="N69" s="13"/>
      <c r="O69" s="28"/>
      <c r="P69" s="28"/>
      <c r="Q69" s="30"/>
    </row>
    <row r="70" spans="2:17" ht="35.25" customHeight="1">
      <c r="B70" s="11">
        <v>69</v>
      </c>
      <c r="C70" s="11"/>
      <c r="D70" s="17"/>
      <c r="E70" s="17"/>
      <c r="F70" s="13"/>
      <c r="G70" s="28"/>
      <c r="H70" s="28"/>
      <c r="I70" s="29"/>
      <c r="J70" s="14">
        <v>92</v>
      </c>
      <c r="K70" s="11"/>
      <c r="L70" s="15"/>
      <c r="M70" s="15"/>
      <c r="N70" s="13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10">
    <mergeCell ref="B71:B74"/>
    <mergeCell ref="C71:I74"/>
    <mergeCell ref="J71:K74"/>
    <mergeCell ref="B2:Q2"/>
    <mergeCell ref="B33:B36"/>
    <mergeCell ref="C33:I36"/>
    <mergeCell ref="J33:K36"/>
    <mergeCell ref="B40:Q40"/>
    <mergeCell ref="C4:E4"/>
    <mergeCell ref="C42:E42"/>
  </mergeCells>
  <phoneticPr fontId="26" type="noConversion"/>
  <printOptions horizontalCentered="1" verticalCentered="1"/>
  <pageMargins left="0.7" right="0.7" top="0.75" bottom="0.75" header="0.3" footer="0.3"/>
  <pageSetup paperSize="9" scale="55" fitToHeight="0" orientation="portrait" r:id="rId1"/>
  <rowBreaks count="1" manualBreakCount="1">
    <brk id="38" max="17" man="1"/>
  </rowBreaks>
  <colBreaks count="1" manualBreakCount="1">
    <brk id="19" max="1638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AA76"/>
  <sheetViews>
    <sheetView view="pageBreakPreview" topLeftCell="B1" zoomScale="70" zoomScaleSheetLayoutView="70" workbookViewId="0">
      <selection activeCell="C5" sqref="C5"/>
    </sheetView>
  </sheetViews>
  <sheetFormatPr defaultColWidth="9" defaultRowHeight="14.4"/>
  <cols>
    <col min="1" max="1" width="2" style="1" customWidth="1"/>
    <col min="2" max="2" width="4.3984375" style="1" customWidth="1"/>
    <col min="3" max="3" width="9.19921875" style="1" customWidth="1"/>
    <col min="4" max="4" width="14.09765625" style="1" customWidth="1"/>
    <col min="5" max="5" width="10.59765625" style="1" customWidth="1"/>
    <col min="6" max="6" width="12.5" style="1" customWidth="1"/>
    <col min="7" max="9" width="6.3984375" style="1" customWidth="1"/>
    <col min="10" max="10" width="4.3984375" style="1" customWidth="1"/>
    <col min="11" max="11" width="9.8984375" style="1" customWidth="1"/>
    <col min="12" max="12" width="15" style="1" customWidth="1"/>
    <col min="13" max="13" width="10.59765625" style="1" customWidth="1"/>
    <col min="14" max="14" width="12.8984375" style="1" customWidth="1"/>
    <col min="15" max="17" width="6.3984375" style="1" customWidth="1"/>
    <col min="18" max="18" width="2" style="1" customWidth="1"/>
    <col min="19" max="19" width="6.09765625" style="1" customWidth="1"/>
    <col min="20" max="20" width="9" style="1"/>
    <col min="21" max="21" width="9.3984375" style="1" customWidth="1"/>
    <col min="22" max="16384" width="9" style="1"/>
  </cols>
  <sheetData>
    <row r="2" spans="2:21" ht="30.6">
      <c r="B2" s="181" t="s">
        <v>32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21" ht="30.6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</row>
    <row r="4" spans="2:21" ht="22.5" customHeight="1">
      <c r="C4" s="182">
        <v>44904</v>
      </c>
      <c r="D4" s="182"/>
      <c r="E4" s="182"/>
      <c r="F4" s="34"/>
      <c r="G4" s="33"/>
      <c r="J4" s="3" t="s">
        <v>0</v>
      </c>
      <c r="K4" s="4"/>
    </row>
    <row r="5" spans="2:21" ht="17.399999999999999">
      <c r="C5" s="2"/>
      <c r="J5" s="5"/>
      <c r="K5" s="4"/>
    </row>
    <row r="6" spans="2:21" ht="20.399999999999999">
      <c r="B6" s="6" t="s">
        <v>3</v>
      </c>
      <c r="C6" s="2"/>
      <c r="J6" s="5"/>
      <c r="K6" s="4"/>
      <c r="U6" s="31"/>
    </row>
    <row r="7" spans="2:21" ht="20.399999999999999">
      <c r="B7" s="6" t="s">
        <v>2</v>
      </c>
      <c r="C7" s="2"/>
      <c r="J7" s="5"/>
      <c r="K7" s="4"/>
    </row>
    <row r="8" spans="2:21" ht="20.399999999999999">
      <c r="B8" s="6"/>
      <c r="C8" s="2"/>
      <c r="J8" s="5"/>
      <c r="K8" s="4"/>
    </row>
    <row r="9" spans="2:21" ht="35.25" customHeight="1">
      <c r="B9" s="7" t="s">
        <v>38</v>
      </c>
      <c r="C9" s="7" t="s">
        <v>5</v>
      </c>
      <c r="D9" s="7" t="s">
        <v>6</v>
      </c>
      <c r="E9" s="7" t="s">
        <v>58</v>
      </c>
      <c r="F9" s="7" t="s">
        <v>39</v>
      </c>
      <c r="G9" s="8" t="s">
        <v>11</v>
      </c>
      <c r="H9" s="8" t="s">
        <v>17</v>
      </c>
      <c r="I9" s="9" t="s">
        <v>15</v>
      </c>
      <c r="J9" s="10" t="s">
        <v>38</v>
      </c>
      <c r="K9" s="7" t="s">
        <v>5</v>
      </c>
      <c r="L9" s="7" t="s">
        <v>6</v>
      </c>
      <c r="M9" s="7" t="s">
        <v>58</v>
      </c>
      <c r="N9" s="7" t="s">
        <v>47</v>
      </c>
      <c r="O9" s="8" t="s">
        <v>11</v>
      </c>
      <c r="P9" s="8" t="s">
        <v>17</v>
      </c>
      <c r="Q9" s="8" t="s">
        <v>15</v>
      </c>
    </row>
    <row r="10" spans="2:21" ht="35.25" customHeight="1">
      <c r="B10" s="11">
        <v>1</v>
      </c>
      <c r="C10" s="11"/>
      <c r="D10" s="114"/>
      <c r="E10" s="12"/>
      <c r="F10" s="13"/>
      <c r="G10" s="28"/>
      <c r="H10" s="28"/>
      <c r="I10" s="29"/>
      <c r="J10" s="14">
        <v>24</v>
      </c>
      <c r="K10" s="11"/>
      <c r="L10" s="114"/>
      <c r="M10" s="12"/>
      <c r="N10" s="13"/>
      <c r="O10" s="28"/>
      <c r="P10" s="28"/>
      <c r="Q10" s="30"/>
    </row>
    <row r="11" spans="2:21" ht="35.25" customHeight="1">
      <c r="B11" s="11">
        <v>2</v>
      </c>
      <c r="C11" s="11"/>
      <c r="D11" s="114"/>
      <c r="E11" s="12"/>
      <c r="F11" s="13"/>
      <c r="G11" s="28"/>
      <c r="H11" s="28"/>
      <c r="I11" s="29"/>
      <c r="J11" s="14">
        <v>25</v>
      </c>
      <c r="K11" s="11"/>
      <c r="L11" s="114"/>
      <c r="M11" s="12"/>
      <c r="N11" s="13"/>
      <c r="O11" s="28"/>
      <c r="P11" s="28"/>
      <c r="Q11" s="30"/>
    </row>
    <row r="12" spans="2:21" ht="35.25" customHeight="1">
      <c r="B12" s="11">
        <v>3</v>
      </c>
      <c r="C12" s="11"/>
      <c r="D12" s="114"/>
      <c r="E12" s="12"/>
      <c r="F12" s="13"/>
      <c r="G12" s="28"/>
      <c r="H12" s="28"/>
      <c r="I12" s="29"/>
      <c r="J12" s="14">
        <v>26</v>
      </c>
      <c r="K12" s="11"/>
      <c r="L12" s="114"/>
      <c r="M12" s="12"/>
      <c r="N12" s="13"/>
      <c r="O12" s="28"/>
      <c r="P12" s="28"/>
      <c r="Q12" s="30"/>
    </row>
    <row r="13" spans="2:21" ht="35.25" customHeight="1">
      <c r="B13" s="11">
        <v>4</v>
      </c>
      <c r="C13" s="11"/>
      <c r="D13" s="114"/>
      <c r="E13" s="12"/>
      <c r="F13" s="13"/>
      <c r="G13" s="28"/>
      <c r="H13" s="28"/>
      <c r="I13" s="29"/>
      <c r="J13" s="14">
        <v>27</v>
      </c>
      <c r="K13" s="11"/>
      <c r="L13" s="114"/>
      <c r="M13" s="12"/>
      <c r="N13" s="13"/>
      <c r="O13" s="28"/>
      <c r="P13" s="28"/>
      <c r="Q13" s="30"/>
    </row>
    <row r="14" spans="2:21" ht="35.25" customHeight="1">
      <c r="B14" s="11">
        <v>5</v>
      </c>
      <c r="C14" s="11"/>
      <c r="D14" s="114"/>
      <c r="E14" s="12"/>
      <c r="F14" s="13"/>
      <c r="G14" s="28"/>
      <c r="H14" s="28"/>
      <c r="I14" s="29"/>
      <c r="J14" s="14">
        <v>28</v>
      </c>
      <c r="K14" s="11"/>
      <c r="L14" s="114"/>
      <c r="M14" s="12"/>
      <c r="N14" s="13"/>
      <c r="O14" s="28"/>
      <c r="P14" s="28"/>
      <c r="Q14" s="30"/>
    </row>
    <row r="15" spans="2:21" ht="35.25" customHeight="1">
      <c r="B15" s="11">
        <v>6</v>
      </c>
      <c r="C15" s="11"/>
      <c r="D15" s="114"/>
      <c r="E15" s="12"/>
      <c r="F15" s="13"/>
      <c r="G15" s="28"/>
      <c r="H15" s="28"/>
      <c r="I15" s="29"/>
      <c r="J15" s="14">
        <v>29</v>
      </c>
      <c r="K15" s="11"/>
      <c r="L15" s="114"/>
      <c r="M15" s="12"/>
      <c r="N15" s="13"/>
      <c r="O15" s="28"/>
      <c r="P15" s="28"/>
      <c r="Q15" s="30"/>
    </row>
    <row r="16" spans="2:21" ht="35.25" customHeight="1">
      <c r="B16" s="11">
        <v>7</v>
      </c>
      <c r="C16" s="11"/>
      <c r="D16" s="114"/>
      <c r="E16" s="12"/>
      <c r="F16" s="13"/>
      <c r="G16" s="28"/>
      <c r="H16" s="28"/>
      <c r="I16" s="29"/>
      <c r="J16" s="14">
        <v>30</v>
      </c>
      <c r="K16" s="11"/>
      <c r="L16" s="114"/>
      <c r="M16" s="12"/>
      <c r="N16" s="13"/>
      <c r="O16" s="28"/>
      <c r="P16" s="28"/>
      <c r="Q16" s="30"/>
    </row>
    <row r="17" spans="2:20" ht="35.25" customHeight="1">
      <c r="B17" s="11">
        <v>8</v>
      </c>
      <c r="C17" s="11"/>
      <c r="D17" s="114"/>
      <c r="E17" s="12"/>
      <c r="F17" s="13"/>
      <c r="G17" s="28"/>
      <c r="H17" s="28"/>
      <c r="I17" s="29"/>
      <c r="J17" s="14">
        <v>31</v>
      </c>
      <c r="K17" s="11"/>
      <c r="L17" s="114"/>
      <c r="M17" s="12"/>
      <c r="N17" s="13"/>
      <c r="O17" s="28"/>
      <c r="P17" s="28"/>
      <c r="Q17" s="30"/>
    </row>
    <row r="18" spans="2:20" ht="35.25" customHeight="1">
      <c r="B18" s="11">
        <v>9</v>
      </c>
      <c r="C18" s="11"/>
      <c r="D18" s="114"/>
      <c r="E18" s="12"/>
      <c r="F18" s="13"/>
      <c r="G18" s="28"/>
      <c r="H18" s="28"/>
      <c r="I18" s="29"/>
      <c r="J18" s="14">
        <v>32</v>
      </c>
      <c r="K18" s="11"/>
      <c r="L18" s="114"/>
      <c r="M18" s="12"/>
      <c r="N18" s="13"/>
      <c r="O18" s="28"/>
      <c r="P18" s="28"/>
      <c r="Q18" s="30"/>
    </row>
    <row r="19" spans="2:20" ht="35.25" customHeight="1">
      <c r="B19" s="11">
        <v>10</v>
      </c>
      <c r="C19" s="11"/>
      <c r="D19" s="114"/>
      <c r="E19" s="12"/>
      <c r="F19" s="13"/>
      <c r="G19" s="28"/>
      <c r="H19" s="28"/>
      <c r="I19" s="29"/>
      <c r="J19" s="14">
        <v>33</v>
      </c>
      <c r="K19" s="11"/>
      <c r="L19" s="114"/>
      <c r="M19" s="12"/>
      <c r="N19" s="13"/>
      <c r="O19" s="28"/>
      <c r="P19" s="28"/>
      <c r="Q19" s="30"/>
    </row>
    <row r="20" spans="2:20" ht="35.25" customHeight="1">
      <c r="B20" s="11">
        <v>11</v>
      </c>
      <c r="C20" s="11"/>
      <c r="D20" s="114"/>
      <c r="E20" s="12"/>
      <c r="F20" s="13"/>
      <c r="G20" s="28"/>
      <c r="H20" s="28"/>
      <c r="I20" s="29"/>
      <c r="J20" s="14">
        <v>34</v>
      </c>
      <c r="K20" s="11"/>
      <c r="L20" s="114"/>
      <c r="M20" s="12"/>
      <c r="N20" s="13"/>
      <c r="O20" s="28"/>
      <c r="P20" s="28"/>
      <c r="Q20" s="30"/>
    </row>
    <row r="21" spans="2:20" ht="35.25" customHeight="1">
      <c r="B21" s="11">
        <v>12</v>
      </c>
      <c r="C21" s="11"/>
      <c r="D21" s="114"/>
      <c r="E21" s="12"/>
      <c r="F21" s="13"/>
      <c r="G21" s="28"/>
      <c r="H21" s="28"/>
      <c r="I21" s="29"/>
      <c r="J21" s="14">
        <v>35</v>
      </c>
      <c r="K21" s="11"/>
      <c r="L21" s="114"/>
      <c r="M21" s="12"/>
      <c r="N21" s="13"/>
      <c r="O21" s="28"/>
      <c r="P21" s="28"/>
      <c r="Q21" s="30"/>
    </row>
    <row r="22" spans="2:20" ht="35.25" customHeight="1">
      <c r="B22" s="11">
        <v>13</v>
      </c>
      <c r="C22" s="11"/>
      <c r="D22" s="114"/>
      <c r="E22" s="12"/>
      <c r="F22" s="13"/>
      <c r="G22" s="28"/>
      <c r="H22" s="28"/>
      <c r="I22" s="29"/>
      <c r="J22" s="14">
        <v>36</v>
      </c>
      <c r="K22" s="11"/>
      <c r="L22" s="114"/>
      <c r="M22" s="12"/>
      <c r="N22" s="13"/>
      <c r="O22" s="28"/>
      <c r="P22" s="28"/>
      <c r="Q22" s="30"/>
    </row>
    <row r="23" spans="2:20" ht="35.25" customHeight="1">
      <c r="B23" s="11">
        <v>14</v>
      </c>
      <c r="C23" s="11"/>
      <c r="D23" s="114"/>
      <c r="E23" s="12"/>
      <c r="F23" s="13"/>
      <c r="G23" s="28"/>
      <c r="H23" s="28"/>
      <c r="I23" s="29"/>
      <c r="J23" s="14">
        <v>37</v>
      </c>
      <c r="K23" s="11"/>
      <c r="L23" s="114"/>
      <c r="M23" s="12"/>
      <c r="N23" s="13"/>
      <c r="O23" s="28"/>
      <c r="P23" s="28"/>
      <c r="Q23" s="30"/>
    </row>
    <row r="24" spans="2:20" ht="35.25" customHeight="1">
      <c r="B24" s="11">
        <v>15</v>
      </c>
      <c r="C24" s="11"/>
      <c r="D24" s="114"/>
      <c r="E24" s="12"/>
      <c r="F24" s="13"/>
      <c r="G24" s="28"/>
      <c r="H24" s="28"/>
      <c r="I24" s="29"/>
      <c r="J24" s="14">
        <v>38</v>
      </c>
      <c r="K24" s="11"/>
      <c r="L24" s="114"/>
      <c r="M24" s="12"/>
      <c r="N24" s="13"/>
      <c r="O24" s="28"/>
      <c r="P24" s="28"/>
      <c r="Q24" s="30"/>
    </row>
    <row r="25" spans="2:20" ht="35.25" customHeight="1">
      <c r="B25" s="11">
        <v>16</v>
      </c>
      <c r="C25" s="11"/>
      <c r="D25" s="114"/>
      <c r="E25" s="12"/>
      <c r="F25" s="13"/>
      <c r="G25" s="28"/>
      <c r="H25" s="28"/>
      <c r="I25" s="29"/>
      <c r="J25" s="14">
        <v>39</v>
      </c>
      <c r="K25" s="11"/>
      <c r="L25" s="114"/>
      <c r="M25" s="12"/>
      <c r="N25" s="13"/>
      <c r="O25" s="28"/>
      <c r="P25" s="28"/>
      <c r="Q25" s="30"/>
    </row>
    <row r="26" spans="2:20" ht="35.25" customHeight="1">
      <c r="B26" s="11">
        <v>17</v>
      </c>
      <c r="C26" s="11"/>
      <c r="D26" s="114"/>
      <c r="E26" s="12"/>
      <c r="F26" s="13"/>
      <c r="G26" s="28"/>
      <c r="H26" s="28"/>
      <c r="I26" s="29"/>
      <c r="J26" s="14">
        <v>40</v>
      </c>
      <c r="K26" s="11"/>
      <c r="L26" s="116"/>
      <c r="M26" s="12"/>
      <c r="N26" s="13"/>
      <c r="O26" s="28"/>
      <c r="P26" s="28"/>
      <c r="Q26" s="30"/>
    </row>
    <row r="27" spans="2:20" ht="35.25" customHeight="1">
      <c r="B27" s="11">
        <v>18</v>
      </c>
      <c r="C27" s="11"/>
      <c r="D27" s="114"/>
      <c r="E27" s="12"/>
      <c r="F27" s="13"/>
      <c r="G27" s="28"/>
      <c r="H27" s="28"/>
      <c r="I27" s="29"/>
      <c r="J27" s="14">
        <v>41</v>
      </c>
      <c r="K27" s="11"/>
      <c r="L27" s="15"/>
      <c r="M27" s="12"/>
      <c r="N27" s="13"/>
      <c r="O27" s="28"/>
      <c r="P27" s="28"/>
      <c r="Q27" s="30"/>
    </row>
    <row r="28" spans="2:20" ht="35.25" customHeight="1">
      <c r="B28" s="11">
        <v>19</v>
      </c>
      <c r="C28" s="11"/>
      <c r="D28" s="114"/>
      <c r="E28" s="12"/>
      <c r="F28" s="13"/>
      <c r="G28" s="28"/>
      <c r="H28" s="28"/>
      <c r="I28" s="29"/>
      <c r="J28" s="14">
        <v>42</v>
      </c>
      <c r="K28" s="11"/>
      <c r="L28" s="16"/>
      <c r="M28" s="12"/>
      <c r="N28" s="13"/>
      <c r="O28" s="28"/>
      <c r="P28" s="28"/>
      <c r="Q28" s="30"/>
    </row>
    <row r="29" spans="2:20" ht="35.25" customHeight="1">
      <c r="B29" s="11">
        <v>20</v>
      </c>
      <c r="C29" s="11"/>
      <c r="D29" s="114"/>
      <c r="E29" s="12"/>
      <c r="F29" s="13"/>
      <c r="G29" s="28"/>
      <c r="H29" s="28"/>
      <c r="I29" s="29"/>
      <c r="J29" s="14">
        <v>43</v>
      </c>
      <c r="K29" s="11"/>
      <c r="L29" s="15"/>
      <c r="M29" s="12"/>
      <c r="N29" s="13"/>
      <c r="O29" s="28"/>
      <c r="P29" s="28"/>
      <c r="Q29" s="30"/>
    </row>
    <row r="30" spans="2:20" ht="35.25" customHeight="1">
      <c r="B30" s="11">
        <v>21</v>
      </c>
      <c r="C30" s="11"/>
      <c r="D30" s="114"/>
      <c r="E30" s="12"/>
      <c r="F30" s="13"/>
      <c r="G30" s="28"/>
      <c r="H30" s="28"/>
      <c r="I30" s="29"/>
      <c r="J30" s="14">
        <v>44</v>
      </c>
      <c r="K30" s="11"/>
      <c r="L30" s="15"/>
      <c r="M30" s="12"/>
      <c r="N30" s="13"/>
      <c r="O30" s="28"/>
      <c r="P30" s="28"/>
      <c r="Q30" s="30"/>
    </row>
    <row r="31" spans="2:20" ht="35.25" customHeight="1">
      <c r="B31" s="11">
        <v>22</v>
      </c>
      <c r="C31" s="11"/>
      <c r="D31" s="114"/>
      <c r="E31" s="12"/>
      <c r="F31" s="13"/>
      <c r="G31" s="28"/>
      <c r="H31" s="28"/>
      <c r="I31" s="29"/>
      <c r="J31" s="14">
        <v>45</v>
      </c>
      <c r="K31" s="11"/>
      <c r="L31" s="15"/>
      <c r="M31" s="12"/>
      <c r="N31" s="13"/>
      <c r="O31" s="28"/>
      <c r="P31" s="28"/>
      <c r="Q31" s="30"/>
      <c r="T31" s="1" t="s">
        <v>4</v>
      </c>
    </row>
    <row r="32" spans="2:20" ht="35.25" customHeight="1">
      <c r="B32" s="11">
        <v>23</v>
      </c>
      <c r="C32" s="11"/>
      <c r="D32" s="114"/>
      <c r="E32" s="12"/>
      <c r="F32" s="13"/>
      <c r="G32" s="28"/>
      <c r="H32" s="28"/>
      <c r="I32" s="29"/>
      <c r="J32" s="14">
        <v>46</v>
      </c>
      <c r="K32" s="11"/>
      <c r="L32" s="15"/>
      <c r="M32" s="12"/>
      <c r="N32" s="13"/>
      <c r="O32" s="28"/>
      <c r="P32" s="28"/>
      <c r="Q32" s="30"/>
      <c r="T32" s="1" t="s">
        <v>45</v>
      </c>
    </row>
    <row r="33" spans="2:27" ht="35.25" customHeight="1">
      <c r="B33" s="163" t="s">
        <v>7</v>
      </c>
      <c r="C33" s="166"/>
      <c r="D33" s="167"/>
      <c r="E33" s="167"/>
      <c r="F33" s="167"/>
      <c r="G33" s="167"/>
      <c r="H33" s="167"/>
      <c r="I33" s="168"/>
      <c r="J33" s="175" t="s">
        <v>35</v>
      </c>
      <c r="K33" s="176"/>
      <c r="L33" s="18"/>
      <c r="M33" s="60"/>
      <c r="N33" s="19"/>
      <c r="O33" s="18" t="s">
        <v>22</v>
      </c>
      <c r="P33" s="19"/>
      <c r="Q33" s="20"/>
    </row>
    <row r="34" spans="2:27" ht="35.25" customHeight="1">
      <c r="B34" s="164"/>
      <c r="C34" s="169"/>
      <c r="D34" s="170"/>
      <c r="E34" s="170"/>
      <c r="F34" s="170"/>
      <c r="G34" s="170"/>
      <c r="H34" s="170"/>
      <c r="I34" s="171"/>
      <c r="J34" s="177"/>
      <c r="K34" s="178"/>
      <c r="L34" s="18" t="s">
        <v>34</v>
      </c>
      <c r="M34" s="60"/>
      <c r="N34" s="19"/>
      <c r="O34" s="18" t="s">
        <v>22</v>
      </c>
      <c r="P34" s="19"/>
      <c r="Q34" s="20"/>
    </row>
    <row r="35" spans="2:27" ht="35.25" customHeight="1">
      <c r="B35" s="164"/>
      <c r="C35" s="169"/>
      <c r="D35" s="170"/>
      <c r="E35" s="170"/>
      <c r="F35" s="170"/>
      <c r="G35" s="170"/>
      <c r="H35" s="170"/>
      <c r="I35" s="171"/>
      <c r="J35" s="177"/>
      <c r="K35" s="178"/>
      <c r="L35" s="21"/>
      <c r="M35" s="22"/>
      <c r="N35" s="22"/>
      <c r="O35" s="22"/>
      <c r="P35" s="22"/>
      <c r="Q35" s="23"/>
    </row>
    <row r="36" spans="2:27" ht="35.25" customHeight="1">
      <c r="B36" s="165"/>
      <c r="C36" s="172"/>
      <c r="D36" s="173"/>
      <c r="E36" s="173"/>
      <c r="F36" s="173"/>
      <c r="G36" s="173"/>
      <c r="H36" s="173"/>
      <c r="I36" s="174"/>
      <c r="J36" s="179"/>
      <c r="K36" s="180"/>
      <c r="L36" s="24"/>
      <c r="M36" s="25"/>
      <c r="N36" s="25"/>
      <c r="O36" s="25"/>
      <c r="P36" s="25"/>
      <c r="Q36" s="26"/>
      <c r="AA36" s="1">
        <v>888</v>
      </c>
    </row>
    <row r="37" spans="2:27" ht="26.25" customHeight="1">
      <c r="B37" s="27" t="s">
        <v>1</v>
      </c>
    </row>
    <row r="38" spans="2:27" ht="26.25" customHeight="1"/>
    <row r="39" spans="2:27" ht="13.5" customHeight="1"/>
    <row r="40" spans="2:27" ht="31.5" customHeight="1">
      <c r="B40" s="181" t="s">
        <v>32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</row>
    <row r="41" spans="2:27" ht="31.5" customHeight="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27" ht="22.35" customHeight="1">
      <c r="C42" s="2" t="s">
        <v>10</v>
      </c>
      <c r="D42" s="105">
        <v>43594</v>
      </c>
      <c r="E42" s="61" t="s">
        <v>66</v>
      </c>
      <c r="F42" s="34"/>
      <c r="G42" s="33"/>
      <c r="J42" s="3" t="s">
        <v>0</v>
      </c>
      <c r="K42" s="4"/>
    </row>
    <row r="43" spans="2:27" ht="22.35" customHeight="1">
      <c r="C43" s="2"/>
      <c r="J43" s="5"/>
      <c r="K43" s="4"/>
    </row>
    <row r="44" spans="2:27" ht="22.35" customHeight="1">
      <c r="B44" s="6" t="s">
        <v>3</v>
      </c>
      <c r="C44" s="2"/>
      <c r="J44" s="5"/>
      <c r="K44" s="4"/>
    </row>
    <row r="45" spans="2:27" ht="22.35" customHeight="1">
      <c r="B45" s="6" t="s">
        <v>2</v>
      </c>
      <c r="C45" s="2"/>
      <c r="J45" s="5"/>
      <c r="K45" s="4"/>
    </row>
    <row r="46" spans="2:27" ht="22.35" customHeight="1">
      <c r="B46" s="6"/>
      <c r="C46" s="2"/>
      <c r="J46" s="5"/>
      <c r="K46" s="4"/>
    </row>
    <row r="47" spans="2:27" ht="35.25" customHeight="1">
      <c r="B47" s="7" t="s">
        <v>38</v>
      </c>
      <c r="C47" s="7" t="s">
        <v>5</v>
      </c>
      <c r="D47" s="7" t="s">
        <v>6</v>
      </c>
      <c r="E47" s="7" t="s">
        <v>58</v>
      </c>
      <c r="F47" s="7" t="s">
        <v>39</v>
      </c>
      <c r="G47" s="8" t="s">
        <v>11</v>
      </c>
      <c r="H47" s="8" t="s">
        <v>17</v>
      </c>
      <c r="I47" s="9" t="s">
        <v>15</v>
      </c>
      <c r="J47" s="10" t="s">
        <v>38</v>
      </c>
      <c r="K47" s="7" t="s">
        <v>5</v>
      </c>
      <c r="L47" s="7" t="s">
        <v>6</v>
      </c>
      <c r="M47" s="7" t="s">
        <v>58</v>
      </c>
      <c r="N47" s="7" t="s">
        <v>47</v>
      </c>
      <c r="O47" s="8" t="s">
        <v>11</v>
      </c>
      <c r="P47" s="8" t="s">
        <v>17</v>
      </c>
      <c r="Q47" s="8" t="s">
        <v>15</v>
      </c>
    </row>
    <row r="48" spans="2:27" ht="35.25" customHeight="1">
      <c r="B48" s="11">
        <v>1</v>
      </c>
      <c r="C48" s="11"/>
      <c r="D48" s="12"/>
      <c r="E48" s="12"/>
      <c r="F48" s="13"/>
      <c r="G48" s="28"/>
      <c r="H48" s="28"/>
      <c r="I48" s="29"/>
      <c r="J48" s="14">
        <v>24</v>
      </c>
      <c r="K48" s="11"/>
      <c r="L48" s="12"/>
      <c r="M48" s="12"/>
      <c r="N48" s="13"/>
      <c r="O48" s="28"/>
      <c r="P48" s="28"/>
      <c r="Q48" s="30"/>
    </row>
    <row r="49" spans="2:17" ht="35.25" customHeight="1">
      <c r="B49" s="11">
        <v>2</v>
      </c>
      <c r="C49" s="11"/>
      <c r="D49" s="12"/>
      <c r="E49" s="12"/>
      <c r="F49" s="13"/>
      <c r="G49" s="28"/>
      <c r="H49" s="28"/>
      <c r="I49" s="29"/>
      <c r="J49" s="14">
        <v>25</v>
      </c>
      <c r="K49" s="11"/>
      <c r="L49" s="12"/>
      <c r="M49" s="12"/>
      <c r="N49" s="13"/>
      <c r="O49" s="28"/>
      <c r="P49" s="28"/>
      <c r="Q49" s="30"/>
    </row>
    <row r="50" spans="2:17" ht="35.25" customHeight="1">
      <c r="B50" s="11">
        <v>3</v>
      </c>
      <c r="C50" s="11"/>
      <c r="D50" s="12"/>
      <c r="E50" s="12"/>
      <c r="F50" s="13"/>
      <c r="G50" s="28"/>
      <c r="H50" s="28"/>
      <c r="I50" s="29"/>
      <c r="J50" s="14">
        <v>26</v>
      </c>
      <c r="K50" s="11"/>
      <c r="L50" s="12"/>
      <c r="M50" s="12"/>
      <c r="N50" s="13"/>
      <c r="O50" s="28"/>
      <c r="P50" s="28"/>
      <c r="Q50" s="30"/>
    </row>
    <row r="51" spans="2:17" ht="35.25" customHeight="1">
      <c r="B51" s="11">
        <v>4</v>
      </c>
      <c r="C51" s="11"/>
      <c r="D51" s="12"/>
      <c r="E51" s="12"/>
      <c r="F51" s="13"/>
      <c r="G51" s="28"/>
      <c r="H51" s="28"/>
      <c r="I51" s="29"/>
      <c r="J51" s="14">
        <v>27</v>
      </c>
      <c r="K51" s="11"/>
      <c r="L51" s="12"/>
      <c r="M51" s="12"/>
      <c r="N51" s="13"/>
      <c r="O51" s="28"/>
      <c r="P51" s="28"/>
      <c r="Q51" s="30"/>
    </row>
    <row r="52" spans="2:17" ht="35.25" customHeight="1">
      <c r="B52" s="11">
        <v>5</v>
      </c>
      <c r="C52" s="11"/>
      <c r="D52" s="12"/>
      <c r="E52" s="12"/>
      <c r="F52" s="13"/>
      <c r="G52" s="28"/>
      <c r="H52" s="28"/>
      <c r="I52" s="29"/>
      <c r="J52" s="14">
        <v>28</v>
      </c>
      <c r="K52" s="11"/>
      <c r="L52" s="12"/>
      <c r="M52" s="12"/>
      <c r="N52" s="13"/>
      <c r="O52" s="28"/>
      <c r="P52" s="28"/>
      <c r="Q52" s="30"/>
    </row>
    <row r="53" spans="2:17" ht="35.25" customHeight="1">
      <c r="B53" s="11">
        <v>6</v>
      </c>
      <c r="C53" s="11"/>
      <c r="D53" s="12"/>
      <c r="E53" s="12"/>
      <c r="F53" s="13"/>
      <c r="G53" s="28"/>
      <c r="H53" s="28"/>
      <c r="I53" s="29"/>
      <c r="J53" s="14">
        <v>29</v>
      </c>
      <c r="K53" s="11"/>
      <c r="L53" s="15"/>
      <c r="M53" s="15"/>
      <c r="N53" s="13"/>
      <c r="O53" s="28"/>
      <c r="P53" s="28"/>
      <c r="Q53" s="30"/>
    </row>
    <row r="54" spans="2:17" ht="35.25" customHeight="1">
      <c r="B54" s="11">
        <v>7</v>
      </c>
      <c r="C54" s="11"/>
      <c r="D54" s="12"/>
      <c r="E54" s="12"/>
      <c r="F54" s="13"/>
      <c r="G54" s="28"/>
      <c r="H54" s="28"/>
      <c r="I54" s="29"/>
      <c r="J54" s="14">
        <v>30</v>
      </c>
      <c r="K54" s="11"/>
      <c r="L54" s="12"/>
      <c r="M54" s="12"/>
      <c r="N54" s="13"/>
      <c r="O54" s="28"/>
      <c r="P54" s="28"/>
      <c r="Q54" s="30"/>
    </row>
    <row r="55" spans="2:17" ht="35.25" customHeight="1">
      <c r="B55" s="11">
        <v>8</v>
      </c>
      <c r="C55" s="11"/>
      <c r="D55" s="12"/>
      <c r="E55" s="12"/>
      <c r="F55" s="13"/>
      <c r="G55" s="28"/>
      <c r="H55" s="28"/>
      <c r="I55" s="29"/>
      <c r="J55" s="14">
        <v>31</v>
      </c>
      <c r="K55" s="11"/>
      <c r="L55" s="12"/>
      <c r="M55" s="12"/>
      <c r="N55" s="13"/>
      <c r="O55" s="28"/>
      <c r="P55" s="28"/>
      <c r="Q55" s="30"/>
    </row>
    <row r="56" spans="2:17" ht="35.25" customHeight="1">
      <c r="B56" s="11">
        <v>9</v>
      </c>
      <c r="C56" s="11"/>
      <c r="D56" s="12"/>
      <c r="E56" s="12"/>
      <c r="F56" s="13"/>
      <c r="G56" s="28"/>
      <c r="H56" s="28"/>
      <c r="I56" s="29"/>
      <c r="J56" s="14">
        <v>32</v>
      </c>
      <c r="K56" s="11"/>
      <c r="L56" s="12"/>
      <c r="M56" s="12"/>
      <c r="N56" s="13"/>
      <c r="O56" s="28"/>
      <c r="P56" s="28"/>
      <c r="Q56" s="30"/>
    </row>
    <row r="57" spans="2:17" ht="35.25" customHeight="1">
      <c r="B57" s="11">
        <v>10</v>
      </c>
      <c r="C57" s="11"/>
      <c r="D57" s="12"/>
      <c r="E57" s="12"/>
      <c r="F57" s="13"/>
      <c r="G57" s="28"/>
      <c r="H57" s="28"/>
      <c r="I57" s="29"/>
      <c r="J57" s="14">
        <v>33</v>
      </c>
      <c r="K57" s="11"/>
      <c r="L57" s="12"/>
      <c r="M57" s="12"/>
      <c r="N57" s="13"/>
      <c r="O57" s="28"/>
      <c r="P57" s="28"/>
      <c r="Q57" s="30"/>
    </row>
    <row r="58" spans="2:17" ht="35.25" customHeight="1">
      <c r="B58" s="11">
        <v>11</v>
      </c>
      <c r="C58" s="11"/>
      <c r="D58" s="12"/>
      <c r="E58" s="12"/>
      <c r="F58" s="13"/>
      <c r="G58" s="28"/>
      <c r="H58" s="28"/>
      <c r="I58" s="29"/>
      <c r="J58" s="14">
        <v>34</v>
      </c>
      <c r="K58" s="11"/>
      <c r="L58" s="12"/>
      <c r="M58" s="12"/>
      <c r="N58" s="13"/>
      <c r="O58" s="28"/>
      <c r="P58" s="28"/>
      <c r="Q58" s="30"/>
    </row>
    <row r="59" spans="2:17" ht="35.25" customHeight="1">
      <c r="B59" s="11">
        <v>12</v>
      </c>
      <c r="C59" s="11"/>
      <c r="D59" s="12"/>
      <c r="E59" s="12"/>
      <c r="F59" s="13"/>
      <c r="G59" s="28"/>
      <c r="H59" s="28"/>
      <c r="I59" s="29"/>
      <c r="J59" s="14">
        <v>35</v>
      </c>
      <c r="K59" s="11"/>
      <c r="L59" s="15"/>
      <c r="M59" s="15"/>
      <c r="N59" s="13"/>
      <c r="O59" s="28"/>
      <c r="P59" s="28"/>
      <c r="Q59" s="30"/>
    </row>
    <row r="60" spans="2:17" ht="35.25" customHeight="1">
      <c r="B60" s="11">
        <v>13</v>
      </c>
      <c r="C60" s="11"/>
      <c r="D60" s="12"/>
      <c r="E60" s="12"/>
      <c r="F60" s="13"/>
      <c r="G60" s="28"/>
      <c r="H60" s="28"/>
      <c r="I60" s="29"/>
      <c r="J60" s="14">
        <v>36</v>
      </c>
      <c r="K60" s="11"/>
      <c r="L60" s="15"/>
      <c r="M60" s="15"/>
      <c r="N60" s="13"/>
      <c r="O60" s="28"/>
      <c r="P60" s="28"/>
      <c r="Q60" s="30"/>
    </row>
    <row r="61" spans="2:17" ht="35.25" customHeight="1">
      <c r="B61" s="11">
        <v>14</v>
      </c>
      <c r="C61" s="11"/>
      <c r="D61" s="12"/>
      <c r="E61" s="12"/>
      <c r="F61" s="13"/>
      <c r="G61" s="28"/>
      <c r="H61" s="28"/>
      <c r="I61" s="29"/>
      <c r="J61" s="14">
        <v>37</v>
      </c>
      <c r="K61" s="11"/>
      <c r="L61" s="15"/>
      <c r="M61" s="15"/>
      <c r="N61" s="13"/>
      <c r="O61" s="28"/>
      <c r="P61" s="28"/>
      <c r="Q61" s="30"/>
    </row>
    <row r="62" spans="2:17" ht="35.25" customHeight="1">
      <c r="B62" s="11">
        <v>15</v>
      </c>
      <c r="C62" s="11"/>
      <c r="D62" s="12"/>
      <c r="E62" s="12"/>
      <c r="F62" s="13"/>
      <c r="G62" s="28"/>
      <c r="H62" s="28"/>
      <c r="I62" s="29"/>
      <c r="J62" s="14">
        <v>38</v>
      </c>
      <c r="K62" s="11"/>
      <c r="L62" s="15"/>
      <c r="M62" s="15"/>
      <c r="N62" s="13"/>
      <c r="O62" s="28"/>
      <c r="P62" s="28"/>
      <c r="Q62" s="30"/>
    </row>
    <row r="63" spans="2:17" ht="35.25" customHeight="1">
      <c r="B63" s="11">
        <v>16</v>
      </c>
      <c r="C63" s="11"/>
      <c r="D63" s="12"/>
      <c r="E63" s="12"/>
      <c r="F63" s="13"/>
      <c r="G63" s="28"/>
      <c r="H63" s="28"/>
      <c r="I63" s="29"/>
      <c r="J63" s="14">
        <v>39</v>
      </c>
      <c r="K63" s="11"/>
      <c r="L63" s="15"/>
      <c r="M63" s="15"/>
      <c r="N63" s="13"/>
      <c r="O63" s="28"/>
      <c r="P63" s="28"/>
      <c r="Q63" s="30"/>
    </row>
    <row r="64" spans="2:17" ht="35.25" customHeight="1">
      <c r="B64" s="11">
        <v>17</v>
      </c>
      <c r="C64" s="11"/>
      <c r="D64" s="12"/>
      <c r="E64" s="12"/>
      <c r="F64" s="13"/>
      <c r="G64" s="28"/>
      <c r="H64" s="28"/>
      <c r="I64" s="29"/>
      <c r="J64" s="14">
        <v>40</v>
      </c>
      <c r="K64" s="11"/>
      <c r="L64" s="15"/>
      <c r="M64" s="15"/>
      <c r="N64" s="13"/>
      <c r="O64" s="28"/>
      <c r="P64" s="28"/>
      <c r="Q64" s="30"/>
    </row>
    <row r="65" spans="2:17" ht="35.25" customHeight="1">
      <c r="B65" s="11">
        <v>18</v>
      </c>
      <c r="C65" s="11"/>
      <c r="D65" s="12"/>
      <c r="E65" s="12"/>
      <c r="F65" s="13"/>
      <c r="G65" s="28"/>
      <c r="H65" s="28"/>
      <c r="I65" s="29"/>
      <c r="J65" s="14">
        <v>41</v>
      </c>
      <c r="K65" s="11"/>
      <c r="L65" s="15"/>
      <c r="M65" s="15"/>
      <c r="N65" s="13"/>
      <c r="O65" s="28"/>
      <c r="P65" s="28"/>
      <c r="Q65" s="30"/>
    </row>
    <row r="66" spans="2:17" ht="35.25" customHeight="1">
      <c r="B66" s="11">
        <v>19</v>
      </c>
      <c r="C66" s="11"/>
      <c r="D66" s="12"/>
      <c r="E66" s="12"/>
      <c r="F66" s="13"/>
      <c r="G66" s="28"/>
      <c r="H66" s="28"/>
      <c r="I66" s="29"/>
      <c r="J66" s="14">
        <v>42</v>
      </c>
      <c r="K66" s="11"/>
      <c r="L66" s="16"/>
      <c r="M66" s="59"/>
      <c r="N66" s="13"/>
      <c r="O66" s="28"/>
      <c r="P66" s="28"/>
      <c r="Q66" s="30"/>
    </row>
    <row r="67" spans="2:17" ht="35.25" customHeight="1">
      <c r="B67" s="11">
        <v>20</v>
      </c>
      <c r="C67" s="11"/>
      <c r="D67" s="12"/>
      <c r="E67" s="12"/>
      <c r="F67" s="13"/>
      <c r="G67" s="28"/>
      <c r="H67" s="28"/>
      <c r="I67" s="29"/>
      <c r="J67" s="14">
        <v>43</v>
      </c>
      <c r="K67" s="11"/>
      <c r="L67" s="15"/>
      <c r="M67" s="15"/>
      <c r="N67" s="13"/>
      <c r="O67" s="28"/>
      <c r="P67" s="28"/>
      <c r="Q67" s="30"/>
    </row>
    <row r="68" spans="2:17" ht="35.25" customHeight="1">
      <c r="B68" s="11">
        <v>21</v>
      </c>
      <c r="C68" s="11"/>
      <c r="D68" s="12"/>
      <c r="E68" s="12"/>
      <c r="F68" s="13"/>
      <c r="G68" s="28"/>
      <c r="H68" s="28"/>
      <c r="I68" s="29"/>
      <c r="J68" s="14">
        <v>44</v>
      </c>
      <c r="K68" s="11"/>
      <c r="L68" s="15"/>
      <c r="M68" s="15"/>
      <c r="N68" s="13"/>
      <c r="O68" s="28"/>
      <c r="P68" s="28"/>
      <c r="Q68" s="30"/>
    </row>
    <row r="69" spans="2:17" ht="35.25" customHeight="1">
      <c r="B69" s="11">
        <v>22</v>
      </c>
      <c r="C69" s="11"/>
      <c r="D69" s="12"/>
      <c r="E69" s="12"/>
      <c r="F69" s="13"/>
      <c r="G69" s="28"/>
      <c r="H69" s="28"/>
      <c r="I69" s="29"/>
      <c r="J69" s="14">
        <v>45</v>
      </c>
      <c r="K69" s="11"/>
      <c r="L69" s="15"/>
      <c r="M69" s="15"/>
      <c r="N69" s="13"/>
      <c r="O69" s="28"/>
      <c r="P69" s="28"/>
      <c r="Q69" s="30"/>
    </row>
    <row r="70" spans="2:17" ht="35.25" customHeight="1">
      <c r="B70" s="11">
        <v>23</v>
      </c>
      <c r="C70" s="11"/>
      <c r="D70" s="17"/>
      <c r="E70" s="17"/>
      <c r="F70" s="13"/>
      <c r="G70" s="28"/>
      <c r="H70" s="28"/>
      <c r="I70" s="29"/>
      <c r="J70" s="14">
        <v>46</v>
      </c>
      <c r="K70" s="11"/>
      <c r="L70" s="15"/>
      <c r="M70" s="15"/>
      <c r="N70" s="13"/>
      <c r="O70" s="28"/>
      <c r="P70" s="28"/>
      <c r="Q70" s="30"/>
    </row>
    <row r="71" spans="2:17" ht="35.25" customHeight="1">
      <c r="B71" s="163" t="s">
        <v>7</v>
      </c>
      <c r="C71" s="166"/>
      <c r="D71" s="167"/>
      <c r="E71" s="167"/>
      <c r="F71" s="167"/>
      <c r="G71" s="167"/>
      <c r="H71" s="167"/>
      <c r="I71" s="168"/>
      <c r="J71" s="175" t="s">
        <v>35</v>
      </c>
      <c r="K71" s="176"/>
      <c r="L71" s="18" t="s">
        <v>33</v>
      </c>
      <c r="M71" s="60"/>
      <c r="N71" s="19"/>
      <c r="O71" s="18" t="s">
        <v>22</v>
      </c>
      <c r="P71" s="19"/>
      <c r="Q71" s="20"/>
    </row>
    <row r="72" spans="2:17" ht="35.25" customHeight="1">
      <c r="B72" s="164"/>
      <c r="C72" s="169"/>
      <c r="D72" s="170"/>
      <c r="E72" s="170"/>
      <c r="F72" s="170"/>
      <c r="G72" s="170"/>
      <c r="H72" s="170"/>
      <c r="I72" s="171"/>
      <c r="J72" s="177"/>
      <c r="K72" s="178"/>
      <c r="L72" s="18" t="s">
        <v>34</v>
      </c>
      <c r="M72" s="60"/>
      <c r="N72" s="19"/>
      <c r="O72" s="18" t="s">
        <v>22</v>
      </c>
      <c r="P72" s="19"/>
      <c r="Q72" s="20"/>
    </row>
    <row r="73" spans="2:17" ht="35.25" customHeight="1">
      <c r="B73" s="164"/>
      <c r="C73" s="169"/>
      <c r="D73" s="170"/>
      <c r="E73" s="170"/>
      <c r="F73" s="170"/>
      <c r="G73" s="170"/>
      <c r="H73" s="170"/>
      <c r="I73" s="171"/>
      <c r="J73" s="177"/>
      <c r="K73" s="178"/>
      <c r="L73" s="21"/>
      <c r="M73" s="22"/>
      <c r="N73" s="22"/>
      <c r="O73" s="22"/>
      <c r="P73" s="22"/>
      <c r="Q73" s="23"/>
    </row>
    <row r="74" spans="2:17" ht="35.25" customHeight="1">
      <c r="B74" s="165"/>
      <c r="C74" s="172"/>
      <c r="D74" s="173"/>
      <c r="E74" s="173"/>
      <c r="F74" s="173"/>
      <c r="G74" s="173"/>
      <c r="H74" s="173"/>
      <c r="I74" s="174"/>
      <c r="J74" s="179"/>
      <c r="K74" s="180"/>
      <c r="L74" s="24"/>
      <c r="M74" s="25"/>
      <c r="N74" s="25"/>
      <c r="O74" s="25"/>
      <c r="P74" s="25"/>
      <c r="Q74" s="26"/>
    </row>
    <row r="75" spans="2:17" ht="26.25" customHeight="1">
      <c r="B75" s="27" t="s">
        <v>1</v>
      </c>
    </row>
    <row r="76" spans="2:17" ht="26.25" customHeight="1"/>
  </sheetData>
  <mergeCells count="9">
    <mergeCell ref="B71:B74"/>
    <mergeCell ref="C71:I74"/>
    <mergeCell ref="J71:K74"/>
    <mergeCell ref="B2:Q2"/>
    <mergeCell ref="B33:B36"/>
    <mergeCell ref="C33:I36"/>
    <mergeCell ref="J33:K36"/>
    <mergeCell ref="B40:Q40"/>
    <mergeCell ref="C4:E4"/>
  </mergeCells>
  <phoneticPr fontId="26" type="noConversion"/>
  <printOptions horizontalCentered="1" verticalCentered="1"/>
  <pageMargins left="0.19680555164813995" right="0.19680555164813995" top="0.19680555164813995" bottom="0.19680555164813995" header="0.31486111879348755" footer="0.31486111879348755"/>
  <pageSetup paperSize="9" scale="60" orientation="portrait" r:id="rId1"/>
  <rowBreaks count="1" manualBreakCount="1">
    <brk id="38" max="17" man="1"/>
  </rowBreaks>
  <colBreaks count="1" manualBreakCount="1">
    <brk id="19" max="1638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32</vt:i4>
      </vt:variant>
      <vt:variant>
        <vt:lpstr>이름이 지정된 범위</vt:lpstr>
      </vt:variant>
      <vt:variant>
        <vt:i4>31</vt:i4>
      </vt:variant>
    </vt:vector>
  </HeadingPairs>
  <TitlesOfParts>
    <vt:vector size="63" baseType="lpstr">
      <vt:lpstr>출력일보 1일</vt:lpstr>
      <vt:lpstr>출력일보 2일</vt:lpstr>
      <vt:lpstr>출력일보 3일</vt:lpstr>
      <vt:lpstr>출력일보 4일</vt:lpstr>
      <vt:lpstr>출력일보 5일</vt:lpstr>
      <vt:lpstr>출력일보 6일</vt:lpstr>
      <vt:lpstr>출력일보 7일</vt:lpstr>
      <vt:lpstr>출력일보 8일</vt:lpstr>
      <vt:lpstr>출력일보 9일</vt:lpstr>
      <vt:lpstr>출력일보 10일</vt:lpstr>
      <vt:lpstr>출력일보 11일</vt:lpstr>
      <vt:lpstr>출력일보 12일</vt:lpstr>
      <vt:lpstr>출력일보 13일</vt:lpstr>
      <vt:lpstr>출력일보 14일</vt:lpstr>
      <vt:lpstr>출력일보 15일</vt:lpstr>
      <vt:lpstr>출력일보 16일</vt:lpstr>
      <vt:lpstr>출력일보 17일</vt:lpstr>
      <vt:lpstr>출력일보 18일</vt:lpstr>
      <vt:lpstr>출력일보 19일</vt:lpstr>
      <vt:lpstr>출력일보 20일</vt:lpstr>
      <vt:lpstr>출력일보 21일</vt:lpstr>
      <vt:lpstr>출력일보 22일</vt:lpstr>
      <vt:lpstr>출력일보 23일</vt:lpstr>
      <vt:lpstr>출력일보 24일</vt:lpstr>
      <vt:lpstr>출력일보 25일</vt:lpstr>
      <vt:lpstr>출력일보 26일</vt:lpstr>
      <vt:lpstr>출력일보 27일</vt:lpstr>
      <vt:lpstr>출력일보 28일</vt:lpstr>
      <vt:lpstr>출력일보 29일</vt:lpstr>
      <vt:lpstr>출력일보 30일</vt:lpstr>
      <vt:lpstr>출력일보 31일</vt:lpstr>
      <vt:lpstr>노무명세서</vt:lpstr>
      <vt:lpstr>'출력일보 10일'!Print_Area</vt:lpstr>
      <vt:lpstr>'출력일보 11일'!Print_Area</vt:lpstr>
      <vt:lpstr>'출력일보 12일'!Print_Area</vt:lpstr>
      <vt:lpstr>'출력일보 13일'!Print_Area</vt:lpstr>
      <vt:lpstr>'출력일보 14일'!Print_Area</vt:lpstr>
      <vt:lpstr>'출력일보 15일'!Print_Area</vt:lpstr>
      <vt:lpstr>'출력일보 16일'!Print_Area</vt:lpstr>
      <vt:lpstr>'출력일보 17일'!Print_Area</vt:lpstr>
      <vt:lpstr>'출력일보 18일'!Print_Area</vt:lpstr>
      <vt:lpstr>'출력일보 19일'!Print_Area</vt:lpstr>
      <vt:lpstr>'출력일보 1일'!Print_Area</vt:lpstr>
      <vt:lpstr>'출력일보 20일'!Print_Area</vt:lpstr>
      <vt:lpstr>'출력일보 21일'!Print_Area</vt:lpstr>
      <vt:lpstr>'출력일보 22일'!Print_Area</vt:lpstr>
      <vt:lpstr>'출력일보 23일'!Print_Area</vt:lpstr>
      <vt:lpstr>'출력일보 24일'!Print_Area</vt:lpstr>
      <vt:lpstr>'출력일보 25일'!Print_Area</vt:lpstr>
      <vt:lpstr>'출력일보 26일'!Print_Area</vt:lpstr>
      <vt:lpstr>'출력일보 27일'!Print_Area</vt:lpstr>
      <vt:lpstr>'출력일보 28일'!Print_Area</vt:lpstr>
      <vt:lpstr>'출력일보 29일'!Print_Area</vt:lpstr>
      <vt:lpstr>'출력일보 2일'!Print_Area</vt:lpstr>
      <vt:lpstr>'출력일보 30일'!Print_Area</vt:lpstr>
      <vt:lpstr>'출력일보 31일'!Print_Area</vt:lpstr>
      <vt:lpstr>'출력일보 3일'!Print_Area</vt:lpstr>
      <vt:lpstr>'출력일보 4일'!Print_Area</vt:lpstr>
      <vt:lpstr>'출력일보 5일'!Print_Area</vt:lpstr>
      <vt:lpstr>'출력일보 6일'!Print_Area</vt:lpstr>
      <vt:lpstr>'출력일보 7일'!Print_Area</vt:lpstr>
      <vt:lpstr>'출력일보 8일'!Print_Area</vt:lpstr>
      <vt:lpstr>'출력일보 9일'!Print_Area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이승우</cp:lastModifiedBy>
  <cp:revision>1</cp:revision>
  <cp:lastPrinted>2020-05-30T21:36:23Z</cp:lastPrinted>
  <dcterms:created xsi:type="dcterms:W3CDTF">2015-10-15T08:54:04Z</dcterms:created>
  <dcterms:modified xsi:type="dcterms:W3CDTF">2022-12-09T14:13:03Z</dcterms:modified>
</cp:coreProperties>
</file>