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eoyeonbee/Desktop/seoyeonbee/career/데이터분석_데브코스/실습자료/"/>
    </mc:Choice>
  </mc:AlternateContent>
  <xr:revisionPtr revIDLastSave="0" documentId="13_ncr:1_{1708012B-F67C-3843-801B-57673D38300C}" xr6:coauthVersionLast="47" xr6:coauthVersionMax="47" xr10:uidLastSave="{00000000-0000-0000-0000-000000000000}"/>
  <bookViews>
    <workbookView xWindow="15540" yWindow="500" windowWidth="13260" windowHeight="16120" xr2:uid="{00000000-000D-0000-FFFF-FFFF00000000}"/>
  </bookViews>
  <sheets>
    <sheet name="시트1" sheetId="1" r:id="rId1"/>
    <sheet name="시트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3" i="1"/>
  <c r="K4" i="1"/>
  <c r="K5" i="1"/>
  <c r="K6" i="1"/>
  <c r="K7" i="1"/>
  <c r="K8" i="1"/>
  <c r="K9" i="1"/>
  <c r="K10" i="1"/>
  <c r="K3" i="1"/>
  <c r="H4" i="1"/>
  <c r="H5" i="1"/>
  <c r="H6" i="1"/>
  <c r="H7" i="1"/>
  <c r="H8" i="1"/>
  <c r="H9" i="1"/>
  <c r="H10" i="1"/>
  <c r="H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G4" i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  <c r="E3" i="1"/>
  <c r="D3" i="1"/>
</calcChain>
</file>

<file path=xl/sharedStrings.xml><?xml version="1.0" encoding="utf-8"?>
<sst xmlns="http://schemas.openxmlformats.org/spreadsheetml/2006/main" count="21" uniqueCount="21">
  <si>
    <t>데이터 분석 과목 점수</t>
  </si>
  <si>
    <t>성명</t>
  </si>
  <si>
    <t>필기</t>
  </si>
  <si>
    <t>실기</t>
  </si>
  <si>
    <t>필기 최고점</t>
  </si>
  <si>
    <t>실기 최저점</t>
  </si>
  <si>
    <t>총점</t>
  </si>
  <si>
    <t>평균</t>
  </si>
  <si>
    <t>조건달성 여부(AND)</t>
  </si>
  <si>
    <t>한과목이라도 80이 넘었는가?(OR)</t>
  </si>
  <si>
    <t>합격여부(IF)</t>
  </si>
  <si>
    <t>과락여부(IF, AND)</t>
  </si>
  <si>
    <t>합격여부, 과락여부 실제 합격 여부</t>
  </si>
  <si>
    <t>김기동</t>
  </si>
  <si>
    <t>이기열</t>
  </si>
  <si>
    <t>이정문</t>
  </si>
  <si>
    <t>손단비</t>
  </si>
  <si>
    <t>김미연</t>
  </si>
  <si>
    <t>이지연</t>
  </si>
  <si>
    <t>이시연</t>
  </si>
  <si>
    <t>김시우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</si>
</sst>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"/>
  <sheetViews>
    <sheetView tabSelected="1" workbookViewId="0">
      <selection activeCell="K18" sqref="K18"/>
    </sheetView>
  </sheetViews>
  <sheetFormatPr baseColWidth="10" defaultColWidth="12.6640625" defaultRowHeight="15.75" customHeight="1" x14ac:dyDescent="0.15"/>
  <cols>
    <col min="8" max="8" width="15.1640625" customWidth="1"/>
    <col min="9" max="9" width="23.6640625" customWidth="1"/>
    <col min="12" max="12" width="25.6640625" customWidth="1"/>
  </cols>
  <sheetData>
    <row r="1" spans="1:12" ht="15.75" customHeight="1" x14ac:dyDescent="0.15">
      <c r="A1" s="6" t="s">
        <v>0</v>
      </c>
      <c r="B1" s="7"/>
      <c r="C1" s="7"/>
      <c r="D1" s="7"/>
      <c r="E1" s="7"/>
      <c r="F1" s="7"/>
      <c r="G1" s="7"/>
    </row>
    <row r="2" spans="1:12" ht="15.75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3" t="s">
        <v>12</v>
      </c>
    </row>
    <row r="3" spans="1:12" ht="15.75" customHeight="1" x14ac:dyDescent="0.15">
      <c r="A3" s="4" t="s">
        <v>13</v>
      </c>
      <c r="B3" s="5">
        <v>74</v>
      </c>
      <c r="C3" s="5">
        <v>90</v>
      </c>
      <c r="D3">
        <f>MAX(B3:B10)</f>
        <v>89</v>
      </c>
      <c r="E3">
        <f>MIN(C3:C10)</f>
        <v>4</v>
      </c>
      <c r="F3">
        <f>SUM(B3:C3)</f>
        <v>164</v>
      </c>
      <c r="G3">
        <f>AVERAGE(B3:C3)</f>
        <v>82</v>
      </c>
      <c r="H3" t="b">
        <f>AND(B3&gt;70, C3&gt;70)</f>
        <v>1</v>
      </c>
      <c r="I3" t="b">
        <f>OR(B3&gt;80, C3&gt;80)</f>
        <v>1</v>
      </c>
      <c r="J3" t="str">
        <f>IF(G3&gt;60, "합격", "불합격")</f>
        <v>합격</v>
      </c>
      <c r="K3" t="str">
        <f>IF(AND(B3&gt;70,C3&gt;70), "과락합격", "과락불합격")</f>
        <v>과락합격</v>
      </c>
      <c r="L3" t="str">
        <f>IF(AND(J3="합격",K3="과락합격"), "실제합격", "실제불합격")</f>
        <v>실제합격</v>
      </c>
    </row>
    <row r="4" spans="1:12" ht="15.75" customHeight="1" x14ac:dyDescent="0.15">
      <c r="A4" s="4" t="s">
        <v>14</v>
      </c>
      <c r="B4" s="5">
        <v>57</v>
      </c>
      <c r="C4" s="5">
        <v>72</v>
      </c>
      <c r="F4">
        <f t="shared" ref="F4:F10" si="0">SUM(B4:C4)</f>
        <v>129</v>
      </c>
      <c r="G4">
        <f t="shared" ref="G4:G10" si="1">AVERAGE(B4:C4)</f>
        <v>64.5</v>
      </c>
      <c r="H4" t="b">
        <f t="shared" ref="H4:H10" si="2">AND(B4&gt;70, C4&gt;70)</f>
        <v>0</v>
      </c>
      <c r="I4" t="b">
        <f t="shared" ref="I4:I10" si="3">OR(B4&gt;80, C4&gt;80)</f>
        <v>0</v>
      </c>
      <c r="J4" t="str">
        <f t="shared" ref="J4:J10" si="4">IF(G4&gt;60, "합격", "불합격")</f>
        <v>합격</v>
      </c>
      <c r="K4" t="str">
        <f t="shared" ref="K4:K10" si="5">IF(AND(B4&gt;70,C4&gt;70), "과락합격", "과락불합격")</f>
        <v>과락불합격</v>
      </c>
      <c r="L4" t="str">
        <f t="shared" ref="L4:L10" si="6">IF(AND(J4="합격",K4="과락합격"), "실제합격", "실제불합격")</f>
        <v>실제불합격</v>
      </c>
    </row>
    <row r="5" spans="1:12" ht="15.75" customHeight="1" x14ac:dyDescent="0.15">
      <c r="A5" s="4" t="s">
        <v>15</v>
      </c>
      <c r="B5" s="5">
        <v>35</v>
      </c>
      <c r="C5" s="5">
        <v>53</v>
      </c>
      <c r="F5">
        <f t="shared" si="0"/>
        <v>88</v>
      </c>
      <c r="G5">
        <f t="shared" si="1"/>
        <v>44</v>
      </c>
      <c r="H5" t="b">
        <f t="shared" si="2"/>
        <v>0</v>
      </c>
      <c r="I5" t="b">
        <f t="shared" si="3"/>
        <v>0</v>
      </c>
      <c r="J5" t="str">
        <f t="shared" si="4"/>
        <v>불합격</v>
      </c>
      <c r="K5" t="str">
        <f t="shared" si="5"/>
        <v>과락불합격</v>
      </c>
      <c r="L5" t="str">
        <f t="shared" si="6"/>
        <v>실제불합격</v>
      </c>
    </row>
    <row r="6" spans="1:12" ht="15.75" customHeight="1" x14ac:dyDescent="0.15">
      <c r="A6" s="4" t="s">
        <v>16</v>
      </c>
      <c r="B6" s="5">
        <v>63</v>
      </c>
      <c r="C6" s="5">
        <v>78</v>
      </c>
      <c r="F6">
        <f t="shared" si="0"/>
        <v>141</v>
      </c>
      <c r="G6">
        <f t="shared" si="1"/>
        <v>70.5</v>
      </c>
      <c r="H6" t="b">
        <f t="shared" si="2"/>
        <v>0</v>
      </c>
      <c r="I6" t="b">
        <f t="shared" si="3"/>
        <v>0</v>
      </c>
      <c r="J6" t="str">
        <f t="shared" si="4"/>
        <v>합격</v>
      </c>
      <c r="K6" t="str">
        <f t="shared" si="5"/>
        <v>과락불합격</v>
      </c>
      <c r="L6" t="str">
        <f t="shared" si="6"/>
        <v>실제불합격</v>
      </c>
    </row>
    <row r="7" spans="1:12" ht="15.75" customHeight="1" x14ac:dyDescent="0.15">
      <c r="A7" s="4" t="s">
        <v>17</v>
      </c>
      <c r="B7" s="5">
        <v>75</v>
      </c>
      <c r="C7" s="5">
        <v>84</v>
      </c>
      <c r="F7">
        <f t="shared" si="0"/>
        <v>159</v>
      </c>
      <c r="G7">
        <f t="shared" si="1"/>
        <v>79.5</v>
      </c>
      <c r="H7" t="b">
        <f t="shared" si="2"/>
        <v>1</v>
      </c>
      <c r="I7" t="b">
        <f t="shared" si="3"/>
        <v>1</v>
      </c>
      <c r="J7" t="str">
        <f t="shared" si="4"/>
        <v>합격</v>
      </c>
      <c r="K7" t="str">
        <f t="shared" si="5"/>
        <v>과락합격</v>
      </c>
      <c r="L7" t="str">
        <f t="shared" si="6"/>
        <v>실제합격</v>
      </c>
    </row>
    <row r="8" spans="1:12" ht="15.75" customHeight="1" x14ac:dyDescent="0.15">
      <c r="A8" s="4" t="s">
        <v>18</v>
      </c>
      <c r="B8" s="5">
        <v>89</v>
      </c>
      <c r="C8" s="5">
        <v>97</v>
      </c>
      <c r="F8">
        <f t="shared" si="0"/>
        <v>186</v>
      </c>
      <c r="G8">
        <f t="shared" si="1"/>
        <v>93</v>
      </c>
      <c r="H8" t="b">
        <f t="shared" si="2"/>
        <v>1</v>
      </c>
      <c r="I8" t="b">
        <f t="shared" si="3"/>
        <v>1</v>
      </c>
      <c r="J8" t="str">
        <f t="shared" si="4"/>
        <v>합격</v>
      </c>
      <c r="K8" t="str">
        <f t="shared" si="5"/>
        <v>과락합격</v>
      </c>
      <c r="L8" t="str">
        <f t="shared" si="6"/>
        <v>실제합격</v>
      </c>
    </row>
    <row r="9" spans="1:12" ht="15.75" customHeight="1" x14ac:dyDescent="0.15">
      <c r="A9" s="4" t="s">
        <v>19</v>
      </c>
      <c r="B9" s="5">
        <v>13</v>
      </c>
      <c r="C9" s="5">
        <v>4</v>
      </c>
      <c r="F9">
        <f t="shared" si="0"/>
        <v>17</v>
      </c>
      <c r="G9">
        <f t="shared" si="1"/>
        <v>8.5</v>
      </c>
      <c r="H9" t="b">
        <f t="shared" si="2"/>
        <v>0</v>
      </c>
      <c r="I9" t="b">
        <f t="shared" si="3"/>
        <v>0</v>
      </c>
      <c r="J9" t="str">
        <f t="shared" si="4"/>
        <v>불합격</v>
      </c>
      <c r="K9" t="str">
        <f t="shared" si="5"/>
        <v>과락불합격</v>
      </c>
      <c r="L9" t="str">
        <f t="shared" si="6"/>
        <v>실제불합격</v>
      </c>
    </row>
    <row r="10" spans="1:12" ht="15.75" customHeight="1" x14ac:dyDescent="0.15">
      <c r="A10" s="4" t="s">
        <v>20</v>
      </c>
      <c r="B10" s="5">
        <v>68</v>
      </c>
      <c r="C10" s="5">
        <v>86</v>
      </c>
      <c r="F10">
        <f t="shared" si="0"/>
        <v>154</v>
      </c>
      <c r="G10">
        <f t="shared" si="1"/>
        <v>77</v>
      </c>
      <c r="H10" t="b">
        <f t="shared" si="2"/>
        <v>0</v>
      </c>
      <c r="I10" t="b">
        <f t="shared" si="3"/>
        <v>1</v>
      </c>
      <c r="J10" t="str">
        <f t="shared" si="4"/>
        <v>합격</v>
      </c>
      <c r="K10" t="str">
        <f t="shared" si="5"/>
        <v>과락불합격</v>
      </c>
      <c r="L10" t="str">
        <f t="shared" si="6"/>
        <v>실제불합격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연비 서</cp:lastModifiedBy>
  <dcterms:modified xsi:type="dcterms:W3CDTF">2024-02-29T03:01:39Z</dcterms:modified>
</cp:coreProperties>
</file>