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0" yWindow="-60" windowWidth="15480" windowHeight="11640" tabRatio="500" firstSheet="2" activeTab="2" autoFilterDateGrouping="1"/>
  </bookViews>
  <sheets>
    <sheet xmlns:r="http://schemas.openxmlformats.org/officeDocument/2006/relationships" name="concorrentes" sheetId="1" state="visible" r:id="rId1"/>
    <sheet xmlns:r="http://schemas.openxmlformats.org/officeDocument/2006/relationships" name="Concorrências (2)" sheetId="2" state="hidden" r:id="rId2"/>
    <sheet xmlns:r="http://schemas.openxmlformats.org/officeDocument/2006/relationships" name="multiplicadores" sheetId="3" state="visible" r:id="rId3"/>
    <sheet xmlns:r="http://schemas.openxmlformats.org/officeDocument/2006/relationships" name="relacoes" sheetId="4" state="visible" r:id="rId4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7">
    <numFmt numFmtId="164" formatCode="d/m/yyyy"/>
    <numFmt numFmtId="165" formatCode="_-&quot;R$ &quot;* #,##0.00_-;&quot;-R$ &quot;* #,##0.00_-;_-&quot;R$ &quot;* \-??_-;_-@_-"/>
    <numFmt numFmtId="166" formatCode="000,000"/>
    <numFmt numFmtId="167" formatCode="_-[$R$-416]\ * #,##0.00_-;\-[$R$-416]\ * #,##0.00_-;_-[$R$-416]\ * \-??_-;_-@_-"/>
    <numFmt numFmtId="168" formatCode="00"/>
    <numFmt numFmtId="169" formatCode="0,000"/>
    <numFmt numFmtId="170" formatCode="_-* #,##0.00_-;\-* #,##0.00_-;_-* \-??_-;_-@_-"/>
  </numFmts>
  <fonts count="8">
    <font>
      <name val="Calibri"/>
      <charset val="1"/>
      <family val="2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color rgb="FF9C0006"/>
      <sz val="11"/>
    </font>
    <font>
      <name val="Arial"/>
      <charset val="1"/>
      <family val="2"/>
      <sz val="8"/>
    </font>
    <font>
      <name val="Calibri"/>
      <charset val="1"/>
      <family val="2"/>
      <color rgb="FF006100"/>
      <sz val="11"/>
    </font>
    <font>
      <name val="Calibri"/>
      <charset val="1"/>
      <family val="2"/>
      <sz val="11"/>
      <u val="single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000000"/>
      <sz val="11"/>
    </font>
  </fonts>
  <fills count="44">
    <fill>
      <patternFill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C6EFCE"/>
        <bgColor rgb="FFC5E0B4"/>
      </patternFill>
    </fill>
    <fill>
      <patternFill patternType="solid">
        <fgColor rgb="FFFFFF00"/>
        <bgColor rgb="FFFFD966"/>
      </patternFill>
    </fill>
    <fill>
      <patternFill patternType="solid">
        <fgColor rgb="FF8FAADC"/>
        <bgColor rgb="FF8497B0"/>
      </patternFill>
    </fill>
    <fill>
      <patternFill patternType="solid">
        <fgColor rgb="FF0000FF"/>
        <bgColor rgb="FF0000FF"/>
      </patternFill>
    </fill>
    <fill>
      <patternFill patternType="solid">
        <fgColor rgb="FFFFE699"/>
        <bgColor rgb="FFFFF2CC"/>
      </patternFill>
    </fill>
    <fill>
      <patternFill patternType="solid">
        <fgColor rgb="FFCCCCFF"/>
        <bgColor rgb="FFBDD7EE"/>
      </patternFill>
    </fill>
    <fill>
      <patternFill patternType="solid">
        <fgColor rgb="FFBF9000"/>
        <bgColor rgb="FFED7D31"/>
      </patternFill>
    </fill>
    <fill>
      <patternFill patternType="solid">
        <fgColor rgb="FFFF0000"/>
        <bgColor rgb="FFC00000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BDD7EE"/>
        <bgColor rgb="FFCCCCFF"/>
      </patternFill>
    </fill>
    <fill>
      <patternFill patternType="solid">
        <fgColor rgb="FFED7D31"/>
        <bgColor rgb="FFBF9000"/>
      </patternFill>
    </fill>
    <fill>
      <patternFill patternType="solid">
        <fgColor rgb="FFC5E0B4"/>
        <bgColor rgb="FFC6EFCE"/>
      </patternFill>
    </fill>
    <fill>
      <patternFill patternType="solid">
        <fgColor rgb="FF548235"/>
        <bgColor rgb="FF7C7C7C"/>
      </patternFill>
    </fill>
    <fill>
      <patternFill patternType="solid">
        <fgColor rgb="FFA1177D"/>
        <bgColor rgb="FF800080"/>
      </patternFill>
    </fill>
    <fill>
      <patternFill patternType="solid">
        <fgColor rgb="FFFF9F9F"/>
        <bgColor rgb="FFF4B183"/>
      </patternFill>
    </fill>
    <fill>
      <patternFill patternType="solid">
        <fgColor rgb="FFFFD966"/>
        <bgColor rgb="FFFFE699"/>
      </patternFill>
    </fill>
    <fill>
      <patternFill patternType="solid">
        <fgColor rgb="FF9FFFCA"/>
        <bgColor rgb="FFC6EFCE"/>
      </patternFill>
    </fill>
    <fill>
      <patternFill patternType="solid">
        <fgColor rgb="FF00B0F0"/>
        <bgColor rgb="FF0099CC"/>
      </patternFill>
    </fill>
    <fill>
      <patternFill patternType="solid">
        <fgColor rgb="FFAFABAB"/>
        <bgColor rgb="FFA6A6A6"/>
      </patternFill>
    </fill>
    <fill>
      <patternFill patternType="solid">
        <fgColor rgb="FF00CC00"/>
        <bgColor rgb="FF00B050"/>
      </patternFill>
    </fill>
    <fill>
      <patternFill patternType="solid">
        <fgColor rgb="FFFFC000"/>
        <bgColor rgb="FFCCCC00"/>
      </patternFill>
    </fill>
    <fill>
      <patternFill patternType="solid">
        <fgColor rgb="FF0099CC"/>
        <bgColor rgb="FF00B0F0"/>
      </patternFill>
    </fill>
    <fill>
      <patternFill patternType="solid">
        <fgColor rgb="FFF8CBAD"/>
        <bgColor rgb="FFFFC7CE"/>
      </patternFill>
    </fill>
    <fill>
      <patternFill patternType="solid">
        <fgColor rgb="FF3399FF"/>
        <bgColor rgb="FF0099CC"/>
      </patternFill>
    </fill>
    <fill>
      <patternFill patternType="solid">
        <fgColor rgb="FFCCCC00"/>
        <bgColor rgb="FFFFC000"/>
      </patternFill>
    </fill>
    <fill>
      <patternFill patternType="solid">
        <fgColor rgb="FFCC00CC"/>
        <bgColor rgb="FFA1177D"/>
      </patternFill>
    </fill>
    <fill>
      <patternFill patternType="solid">
        <fgColor rgb="FFA6A6A6"/>
        <bgColor rgb="FFAFABAB"/>
      </patternFill>
    </fill>
    <fill>
      <patternFill patternType="solid">
        <fgColor rgb="FFF4B183"/>
        <bgColor rgb="FFFF9F9F"/>
      </patternFill>
    </fill>
    <fill>
      <patternFill patternType="solid">
        <fgColor rgb="FF00B050"/>
        <bgColor rgb="FF00CC00"/>
      </patternFill>
    </fill>
    <fill>
      <patternFill patternType="solid">
        <fgColor rgb="FF7C7C7C"/>
        <bgColor rgb="FF8497B0"/>
      </patternFill>
    </fill>
    <fill>
      <patternFill patternType="solid">
        <fgColor rgb="FF7030A0"/>
        <bgColor rgb="FFA1177D"/>
      </patternFill>
    </fill>
    <fill>
      <patternFill patternType="solid">
        <fgColor rgb="FFFFF2CC"/>
        <bgColor rgb="FFFFE699"/>
      </patternFill>
    </fill>
    <fill>
      <patternFill patternType="solid">
        <fgColor rgb="FFC55A11"/>
        <bgColor rgb="FFED7D31"/>
      </patternFill>
    </fill>
    <fill>
      <patternFill patternType="solid">
        <fgColor rgb="FF8497B0"/>
        <bgColor rgb="FF8FAADC"/>
      </patternFill>
    </fill>
    <fill>
      <patternFill patternType="solid">
        <fgColor rgb="FF2E75B6"/>
        <bgColor rgb="FF2F5597"/>
      </patternFill>
    </fill>
    <fill>
      <patternFill patternType="solid">
        <fgColor rgb="FF2F5597"/>
        <bgColor rgb="FF2E75B6"/>
      </patternFill>
    </fill>
    <fill>
      <patternFill patternType="solid">
        <fgColor rgb="FFC00000"/>
        <bgColor rgb="FF9C0006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FFFFFF"/>
        <bgColor rgb="FFFFF2CC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7" fillId="0" borderId="0"/>
    <xf numFmtId="170" fontId="7" fillId="0" borderId="0"/>
    <xf numFmtId="0" fontId="2" fillId="2" borderId="0"/>
    <xf numFmtId="0" fontId="4" fillId="3" borderId="0"/>
  </cellStyleXfs>
  <cellXfs count="29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 wrapText="1"/>
    </xf>
    <xf numFmtId="164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left" vertical="center" wrapText="1"/>
    </xf>
    <xf numFmtId="2" fontId="0" fillId="4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167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 wrapText="1"/>
    </xf>
    <xf numFmtId="164" fontId="0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left" vertical="center" wrapText="1"/>
    </xf>
    <xf numFmtId="2" fontId="0" fillId="5" borderId="0" applyAlignment="1" pivotButton="0" quotePrefix="0" xfId="0">
      <alignment horizontal="center" vertical="center"/>
    </xf>
    <xf numFmtId="167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 wrapText="1"/>
    </xf>
    <xf numFmtId="164" fontId="0" fillId="7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left" vertical="center" wrapText="1"/>
    </xf>
    <xf numFmtId="2" fontId="0" fillId="7" borderId="0" applyAlignment="1" pivotButton="0" quotePrefix="0" xfId="0">
      <alignment horizontal="center" vertical="center"/>
    </xf>
    <xf numFmtId="167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 wrapText="1"/>
    </xf>
    <xf numFmtId="164" fontId="0" fillId="8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0" xfId="0">
      <alignment horizontal="left" vertical="center" wrapText="1"/>
    </xf>
    <xf numFmtId="2" fontId="0" fillId="8" borderId="0" applyAlignment="1" pivotButton="0" quotePrefix="0" xfId="0">
      <alignment horizontal="center" vertical="center"/>
    </xf>
    <xf numFmtId="167" fontId="0" fillId="8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 wrapText="1"/>
    </xf>
    <xf numFmtId="164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0" xfId="0">
      <alignment horizontal="left" vertical="center" wrapText="1"/>
    </xf>
    <xf numFmtId="2" fontId="0" fillId="9" borderId="0" applyAlignment="1" pivotButton="0" quotePrefix="0" xfId="0">
      <alignment horizontal="center" vertical="center"/>
    </xf>
    <xf numFmtId="167" fontId="0" fillId="9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 wrapText="1"/>
    </xf>
    <xf numFmtId="164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/>
    </xf>
    <xf numFmtId="0" fontId="0" fillId="10" borderId="0" applyAlignment="1" pivotButton="0" quotePrefix="0" xfId="0">
      <alignment horizontal="left" vertical="center" wrapText="1"/>
    </xf>
    <xf numFmtId="2" fontId="0" fillId="10" borderId="0" applyAlignment="1" pivotButton="0" quotePrefix="0" xfId="0">
      <alignment horizontal="center" vertical="center"/>
    </xf>
    <xf numFmtId="167" fontId="0" fillId="1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/>
    </xf>
    <xf numFmtId="0" fontId="1" fillId="11" borderId="0" applyAlignment="1" pivotButton="0" quotePrefix="0" xfId="2">
      <alignment horizontal="center" vertical="center" wrapText="1"/>
    </xf>
    <xf numFmtId="164" fontId="1" fillId="11" borderId="0" applyAlignment="1" pivotButton="0" quotePrefix="0" xfId="2">
      <alignment horizontal="center" vertical="center" wrapText="1"/>
    </xf>
    <xf numFmtId="0" fontId="0" fillId="12" borderId="0" applyAlignment="1" pivotButton="0" quotePrefix="0" xfId="0">
      <alignment horizontal="center" vertical="center"/>
    </xf>
    <xf numFmtId="2" fontId="0" fillId="12" borderId="0" applyAlignment="1" pivotButton="0" quotePrefix="0" xfId="0">
      <alignment horizontal="center" vertical="center"/>
    </xf>
    <xf numFmtId="165" fontId="0" fillId="12" borderId="0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 vertical="center" wrapText="1"/>
    </xf>
    <xf numFmtId="164" fontId="1" fillId="13" borderId="0" applyAlignment="1" pivotButton="0" quotePrefix="0" xfId="2">
      <alignment horizontal="center" vertical="center" wrapText="1"/>
    </xf>
    <xf numFmtId="0" fontId="0" fillId="13" borderId="0" applyAlignment="1" pivotButton="0" quotePrefix="0" xfId="0">
      <alignment horizontal="center" vertical="center"/>
    </xf>
    <xf numFmtId="2" fontId="0" fillId="13" borderId="0" applyAlignment="1" pivotButton="0" quotePrefix="0" xfId="0">
      <alignment horizontal="center" vertical="center"/>
    </xf>
    <xf numFmtId="165" fontId="0" fillId="13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center" vertical="center" wrapText="1"/>
    </xf>
    <xf numFmtId="164" fontId="1" fillId="14" borderId="0" applyAlignment="1" pivotButton="0" quotePrefix="0" xfId="2">
      <alignment horizontal="center" vertical="center" wrapText="1"/>
    </xf>
    <xf numFmtId="0" fontId="0" fillId="14" borderId="0" applyAlignment="1" pivotButton="0" quotePrefix="0" xfId="0">
      <alignment horizontal="left" vertical="center" wrapText="1"/>
    </xf>
    <xf numFmtId="2" fontId="0" fillId="14" borderId="0" applyAlignment="1" pivotButton="0" quotePrefix="0" xfId="0">
      <alignment horizontal="center" vertical="center"/>
    </xf>
    <xf numFmtId="165" fontId="0" fillId="14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 wrapText="1"/>
    </xf>
    <xf numFmtId="164" fontId="1" fillId="15" borderId="0" applyAlignment="1" pivotButton="0" quotePrefix="0" xfId="2">
      <alignment horizontal="center" vertical="center" wrapText="1"/>
    </xf>
    <xf numFmtId="0" fontId="0" fillId="15" borderId="0" applyAlignment="1" pivotButton="0" quotePrefix="0" xfId="0">
      <alignment horizontal="left" vertical="center" wrapText="1"/>
    </xf>
    <xf numFmtId="2" fontId="0" fillId="15" borderId="0" applyAlignment="1" pivotButton="0" quotePrefix="0" xfId="0">
      <alignment horizontal="center" vertical="center"/>
    </xf>
    <xf numFmtId="165" fontId="0" fillId="15" borderId="0" applyAlignment="1" pivotButton="0" quotePrefix="0" xfId="0">
      <alignment horizontal="center" vertical="center"/>
    </xf>
    <xf numFmtId="164" fontId="1" fillId="5" borderId="0" applyAlignment="1" pivotButton="0" quotePrefix="0" xfId="2">
      <alignment horizontal="center" vertical="center" wrapText="1"/>
    </xf>
    <xf numFmtId="165" fontId="0" fillId="5" borderId="0" applyAlignment="1" pivotButton="0" quotePrefix="0" xfId="0">
      <alignment horizontal="center" vertical="center"/>
    </xf>
    <xf numFmtId="164" fontId="1" fillId="10" borderId="0" applyAlignment="1" pivotButton="0" quotePrefix="0" xfId="2">
      <alignment horizontal="center" vertical="center" wrapText="1"/>
    </xf>
    <xf numFmtId="165" fontId="0" fillId="10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 wrapText="1"/>
    </xf>
    <xf numFmtId="164" fontId="1" fillId="16" borderId="0" applyAlignment="1" pivotButton="0" quotePrefix="0" xfId="2">
      <alignment horizontal="center" vertical="center" wrapText="1"/>
    </xf>
    <xf numFmtId="0" fontId="0" fillId="16" borderId="0" applyAlignment="1" pivotButton="0" quotePrefix="0" xfId="0">
      <alignment horizontal="left" vertical="center" wrapText="1"/>
    </xf>
    <xf numFmtId="2" fontId="0" fillId="16" borderId="0" applyAlignment="1" pivotButton="0" quotePrefix="0" xfId="0">
      <alignment horizontal="center" vertical="center"/>
    </xf>
    <xf numFmtId="165" fontId="0" fillId="16" borderId="0" applyAlignment="1" pivotButton="0" quotePrefix="0" xfId="0">
      <alignment horizontal="center" vertical="center"/>
    </xf>
    <xf numFmtId="0" fontId="0" fillId="17" borderId="0" applyAlignment="1" pivotButton="0" quotePrefix="0" xfId="0">
      <alignment horizontal="center" vertical="center"/>
    </xf>
    <xf numFmtId="0" fontId="0" fillId="17" borderId="0" applyAlignment="1" pivotButton="0" quotePrefix="0" xfId="0">
      <alignment horizontal="center" vertical="center" wrapText="1"/>
    </xf>
    <xf numFmtId="164" fontId="1" fillId="17" borderId="0" applyAlignment="1" pivotButton="0" quotePrefix="0" xfId="2">
      <alignment horizontal="center" vertical="center" wrapText="1"/>
    </xf>
    <xf numFmtId="0" fontId="0" fillId="17" borderId="0" applyAlignment="1" pivotButton="0" quotePrefix="0" xfId="0">
      <alignment horizontal="left" vertical="center" wrapText="1"/>
    </xf>
    <xf numFmtId="2" fontId="0" fillId="17" borderId="0" applyAlignment="1" pivotButton="0" quotePrefix="0" xfId="0">
      <alignment horizontal="center" vertical="center"/>
    </xf>
    <xf numFmtId="165" fontId="0" fillId="17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18" borderId="0" applyAlignment="1" pivotButton="0" quotePrefix="0" xfId="0">
      <alignment horizontal="center" vertical="center"/>
    </xf>
    <xf numFmtId="0" fontId="0" fillId="19" borderId="0" applyAlignment="1" pivotButton="0" quotePrefix="0" xfId="0">
      <alignment horizontal="center" vertical="center"/>
    </xf>
    <xf numFmtId="0" fontId="0" fillId="19" borderId="0" applyAlignment="1" pivotButton="0" quotePrefix="0" xfId="0">
      <alignment horizontal="center" vertical="center" wrapText="1"/>
    </xf>
    <xf numFmtId="164" fontId="0" fillId="19" borderId="0" applyAlignment="1" pivotButton="0" quotePrefix="0" xfId="0">
      <alignment horizontal="center" vertical="center"/>
    </xf>
    <xf numFmtId="0" fontId="0" fillId="19" borderId="0" applyAlignment="1" pivotButton="0" quotePrefix="0" xfId="0">
      <alignment horizontal="left" vertical="center" wrapText="1"/>
    </xf>
    <xf numFmtId="2" fontId="0" fillId="19" borderId="0" applyAlignment="1" pivotButton="0" quotePrefix="0" xfId="0">
      <alignment horizontal="center" vertical="center"/>
    </xf>
    <xf numFmtId="167" fontId="0" fillId="19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 wrapText="1"/>
    </xf>
    <xf numFmtId="164" fontId="0" fillId="20" borderId="0" applyAlignment="1" pivotButton="0" quotePrefix="0" xfId="0">
      <alignment horizontal="center" vertical="center"/>
    </xf>
    <xf numFmtId="2" fontId="0" fillId="20" borderId="0" applyAlignment="1" pivotButton="0" quotePrefix="0" xfId="0">
      <alignment horizontal="center" vertical="center"/>
    </xf>
    <xf numFmtId="167" fontId="0" fillId="20" borderId="0" applyAlignment="1" pivotButton="0" quotePrefix="0" xfId="0">
      <alignment horizontal="center" vertical="center"/>
    </xf>
    <xf numFmtId="168" fontId="3" fillId="0" borderId="1" applyAlignment="1" pivotButton="0" quotePrefix="0" xfId="1">
      <alignment horizontal="center" vertical="center"/>
    </xf>
    <xf numFmtId="168" fontId="3" fillId="0" borderId="0" applyAlignment="1" pivotButton="0" quotePrefix="0" xfId="1">
      <alignment horizontal="center" vertical="center"/>
    </xf>
    <xf numFmtId="0" fontId="0" fillId="21" borderId="0" applyAlignment="1" pivotButton="0" quotePrefix="0" xfId="0">
      <alignment horizontal="center" vertical="center"/>
    </xf>
    <xf numFmtId="0" fontId="0" fillId="22" borderId="0" applyAlignment="1" pivotButton="0" quotePrefix="0" xfId="0">
      <alignment horizontal="center" vertical="center"/>
    </xf>
    <xf numFmtId="0" fontId="0" fillId="23" borderId="0" applyAlignment="1" pivotButton="0" quotePrefix="0" xfId="0">
      <alignment horizontal="center" vertical="center"/>
    </xf>
    <xf numFmtId="0" fontId="0" fillId="23" borderId="0" applyAlignment="1" pivotButton="0" quotePrefix="0" xfId="0">
      <alignment horizontal="center" vertical="center" wrapText="1"/>
    </xf>
    <xf numFmtId="164" fontId="0" fillId="23" borderId="0" applyAlignment="1" pivotButton="0" quotePrefix="0" xfId="0">
      <alignment horizontal="center" vertical="center"/>
    </xf>
    <xf numFmtId="0" fontId="0" fillId="23" borderId="0" applyAlignment="1" pivotButton="0" quotePrefix="0" xfId="0">
      <alignment horizontal="left" vertical="center" wrapText="1"/>
    </xf>
    <xf numFmtId="2" fontId="0" fillId="23" borderId="0" applyAlignment="1" pivotButton="0" quotePrefix="0" xfId="0">
      <alignment horizontal="center" vertical="center"/>
    </xf>
    <xf numFmtId="167" fontId="0" fillId="23" borderId="0" applyAlignment="1" pivotButton="0" quotePrefix="0" xfId="0">
      <alignment horizontal="center" vertical="center"/>
    </xf>
    <xf numFmtId="0" fontId="0" fillId="24" borderId="0" applyAlignment="1" pivotButton="0" quotePrefix="0" xfId="0">
      <alignment horizontal="center" vertical="center"/>
    </xf>
    <xf numFmtId="0" fontId="0" fillId="24" borderId="0" applyAlignment="1" pivotButton="0" quotePrefix="0" xfId="0">
      <alignment horizontal="center" vertical="center" wrapText="1"/>
    </xf>
    <xf numFmtId="164" fontId="0" fillId="24" borderId="0" applyAlignment="1" pivotButton="0" quotePrefix="0" xfId="0">
      <alignment horizontal="center" vertical="center"/>
    </xf>
    <xf numFmtId="0" fontId="0" fillId="24" borderId="0" applyAlignment="1" pivotButton="0" quotePrefix="0" xfId="0">
      <alignment horizontal="center"/>
    </xf>
    <xf numFmtId="0" fontId="0" fillId="24" borderId="0" applyAlignment="1" pivotButton="0" quotePrefix="0" xfId="0">
      <alignment horizontal="left" vertical="center" wrapText="1"/>
    </xf>
    <xf numFmtId="2" fontId="0" fillId="24" borderId="0" applyAlignment="1" pivotButton="0" quotePrefix="0" xfId="0">
      <alignment horizontal="center" vertical="center"/>
    </xf>
    <xf numFmtId="167" fontId="0" fillId="24" borderId="0" applyAlignment="1" pivotButton="0" quotePrefix="0" xfId="0">
      <alignment horizontal="center" vertical="center"/>
    </xf>
    <xf numFmtId="0" fontId="0" fillId="25" borderId="0" applyAlignment="1" pivotButton="0" quotePrefix="0" xfId="0">
      <alignment horizontal="center" vertical="center"/>
    </xf>
    <xf numFmtId="0" fontId="0" fillId="25" borderId="0" applyAlignment="1" pivotButton="0" quotePrefix="0" xfId="0">
      <alignment horizontal="center" vertical="center" wrapText="1"/>
    </xf>
    <xf numFmtId="164" fontId="0" fillId="25" borderId="0" applyAlignment="1" pivotButton="0" quotePrefix="0" xfId="0">
      <alignment horizontal="center" vertical="center"/>
    </xf>
    <xf numFmtId="0" fontId="0" fillId="25" borderId="0" applyAlignment="1" pivotButton="0" quotePrefix="0" xfId="0">
      <alignment horizontal="center"/>
    </xf>
    <xf numFmtId="0" fontId="0" fillId="25" borderId="0" applyAlignment="1" pivotButton="0" quotePrefix="0" xfId="0">
      <alignment horizontal="left" vertical="center" wrapText="1"/>
    </xf>
    <xf numFmtId="2" fontId="0" fillId="25" borderId="0" applyAlignment="1" pivotButton="0" quotePrefix="0" xfId="0">
      <alignment horizontal="center" vertical="center"/>
    </xf>
    <xf numFmtId="167" fontId="0" fillId="25" borderId="0" applyAlignment="1" pivotButton="0" quotePrefix="0" xfId="0">
      <alignment horizontal="center" vertical="center"/>
    </xf>
    <xf numFmtId="0" fontId="0" fillId="19" borderId="0" applyAlignment="1" pivotButton="0" quotePrefix="0" xfId="0">
      <alignment horizontal="center"/>
    </xf>
    <xf numFmtId="164" fontId="0" fillId="17" borderId="0" applyAlignment="1" pivotButton="0" quotePrefix="0" xfId="0">
      <alignment horizontal="center" vertical="center"/>
    </xf>
    <xf numFmtId="167" fontId="0" fillId="17" borderId="0" applyAlignment="1" pivotButton="0" quotePrefix="0" xfId="0">
      <alignment horizontal="center" vertical="center"/>
    </xf>
    <xf numFmtId="0" fontId="0" fillId="26" borderId="0" applyAlignment="1" pivotButton="0" quotePrefix="0" xfId="0">
      <alignment horizontal="center" vertical="center"/>
    </xf>
    <xf numFmtId="0" fontId="0" fillId="26" borderId="0" applyAlignment="1" pivotButton="0" quotePrefix="0" xfId="0">
      <alignment horizontal="center" vertical="center" wrapText="1"/>
    </xf>
    <xf numFmtId="164" fontId="0" fillId="26" borderId="0" applyAlignment="1" pivotButton="0" quotePrefix="0" xfId="0">
      <alignment horizontal="center" vertical="center"/>
    </xf>
    <xf numFmtId="0" fontId="0" fillId="26" borderId="0" applyAlignment="1" pivotButton="0" quotePrefix="0" xfId="0">
      <alignment horizontal="left" vertical="center" wrapText="1"/>
    </xf>
    <xf numFmtId="2" fontId="0" fillId="26" borderId="0" applyAlignment="1" pivotButton="0" quotePrefix="0" xfId="0">
      <alignment horizontal="center" vertical="center"/>
    </xf>
    <xf numFmtId="167" fontId="0" fillId="26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/>
    </xf>
    <xf numFmtId="0" fontId="0" fillId="20" borderId="0" applyAlignment="1" pivotButton="0" quotePrefix="0" xfId="0">
      <alignment horizontal="left" vertical="center" wrapText="1"/>
    </xf>
    <xf numFmtId="0" fontId="0" fillId="6" borderId="0" applyAlignment="1" pivotButton="0" quotePrefix="0" xfId="0">
      <alignment horizontal="center" vertical="center" wrapText="1"/>
    </xf>
    <xf numFmtId="164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vertical="center" wrapText="1"/>
    </xf>
    <xf numFmtId="2" fontId="0" fillId="6" borderId="0" applyAlignment="1" pivotButton="0" quotePrefix="0" xfId="0">
      <alignment horizontal="center" vertical="center"/>
    </xf>
    <xf numFmtId="167" fontId="0" fillId="6" borderId="0" applyAlignment="1" pivotButton="0" quotePrefix="0" xfId="0">
      <alignment horizontal="center" vertical="center"/>
    </xf>
    <xf numFmtId="0" fontId="0" fillId="27" borderId="0" applyAlignment="1" pivotButton="0" quotePrefix="0" xfId="0">
      <alignment horizontal="center" vertical="center"/>
    </xf>
    <xf numFmtId="0" fontId="0" fillId="28" borderId="0" applyAlignment="1" pivotButton="0" quotePrefix="0" xfId="0">
      <alignment horizontal="center" vertical="center"/>
    </xf>
    <xf numFmtId="0" fontId="0" fillId="28" borderId="0" applyAlignment="1" pivotButton="0" quotePrefix="0" xfId="0">
      <alignment horizontal="center" vertical="center" wrapText="1"/>
    </xf>
    <xf numFmtId="164" fontId="0" fillId="28" borderId="0" applyAlignment="1" pivotButton="0" quotePrefix="0" xfId="0">
      <alignment horizontal="center" vertical="center"/>
    </xf>
    <xf numFmtId="0" fontId="0" fillId="28" borderId="0" applyAlignment="1" pivotButton="0" quotePrefix="0" xfId="0">
      <alignment horizontal="left" vertical="center" wrapText="1"/>
    </xf>
    <xf numFmtId="2" fontId="0" fillId="28" borderId="0" applyAlignment="1" pivotButton="0" quotePrefix="0" xfId="0">
      <alignment horizontal="center" vertical="center"/>
    </xf>
    <xf numFmtId="167" fontId="0" fillId="28" borderId="0" applyAlignment="1" pivotButton="0" quotePrefix="0" xfId="0">
      <alignment horizontal="center" vertical="center"/>
    </xf>
    <xf numFmtId="0" fontId="0" fillId="29" borderId="0" applyAlignment="1" pivotButton="0" quotePrefix="0" xfId="0">
      <alignment horizontal="center" vertical="center"/>
    </xf>
    <xf numFmtId="0" fontId="0" fillId="29" borderId="0" applyAlignment="1" pivotButton="0" quotePrefix="0" xfId="0">
      <alignment horizontal="center" vertical="center" wrapText="1"/>
    </xf>
    <xf numFmtId="164" fontId="0" fillId="29" borderId="0" applyAlignment="1" pivotButton="0" quotePrefix="0" xfId="0">
      <alignment horizontal="center" vertical="center"/>
    </xf>
    <xf numFmtId="0" fontId="0" fillId="29" borderId="0" applyAlignment="1" pivotButton="0" quotePrefix="0" xfId="0">
      <alignment horizontal="left" vertical="center" wrapText="1"/>
    </xf>
    <xf numFmtId="2" fontId="0" fillId="29" borderId="0" applyAlignment="1" pivotButton="0" quotePrefix="0" xfId="0">
      <alignment horizontal="center" vertical="center"/>
    </xf>
    <xf numFmtId="167" fontId="0" fillId="29" borderId="0" applyAlignment="1" pivotButton="0" quotePrefix="0" xfId="0">
      <alignment horizontal="center" vertical="center"/>
    </xf>
    <xf numFmtId="0" fontId="0" fillId="21" borderId="0" applyAlignment="1" pivotButton="0" quotePrefix="0" xfId="0">
      <alignment horizontal="center" vertical="center" wrapText="1"/>
    </xf>
    <xf numFmtId="164" fontId="0" fillId="21" borderId="0" applyAlignment="1" pivotButton="0" quotePrefix="0" xfId="0">
      <alignment horizontal="center" vertical="center"/>
    </xf>
    <xf numFmtId="2" fontId="0" fillId="21" borderId="0" applyAlignment="1" pivotButton="0" quotePrefix="0" xfId="0">
      <alignment horizontal="center" vertical="center"/>
    </xf>
    <xf numFmtId="167" fontId="0" fillId="21" borderId="0" applyAlignment="1" pivotButton="0" quotePrefix="0" xfId="0">
      <alignment horizontal="center" vertical="center"/>
    </xf>
    <xf numFmtId="0" fontId="0" fillId="22" borderId="0" applyAlignment="1" pivotButton="0" quotePrefix="0" xfId="0">
      <alignment horizontal="center" vertical="center" wrapText="1"/>
    </xf>
    <xf numFmtId="164" fontId="0" fillId="30" borderId="0" applyAlignment="1" pivotButton="0" quotePrefix="0" xfId="0">
      <alignment horizontal="center" vertical="center"/>
    </xf>
    <xf numFmtId="0" fontId="0" fillId="22" borderId="0" applyAlignment="1" pivotButton="0" quotePrefix="0" xfId="0">
      <alignment horizontal="left" vertical="center" wrapText="1"/>
    </xf>
    <xf numFmtId="2" fontId="0" fillId="22" borderId="0" applyAlignment="1" pivotButton="0" quotePrefix="0" xfId="0">
      <alignment horizontal="center" vertical="center"/>
    </xf>
    <xf numFmtId="167" fontId="0" fillId="22" borderId="0" applyAlignment="1" pivotButton="0" quotePrefix="0" xfId="0">
      <alignment horizontal="center" vertical="center"/>
    </xf>
    <xf numFmtId="164" fontId="0" fillId="15" borderId="0" applyAlignment="1" pivotButton="0" quotePrefix="0" xfId="0">
      <alignment horizontal="center" vertical="center"/>
    </xf>
    <xf numFmtId="167" fontId="0" fillId="15" borderId="0" applyAlignment="1" pivotButton="0" quotePrefix="0" xfId="0">
      <alignment horizontal="center" vertical="center"/>
    </xf>
    <xf numFmtId="0" fontId="0" fillId="31" borderId="0" applyAlignment="1" pivotButton="0" quotePrefix="0" xfId="0">
      <alignment horizontal="center" vertical="center" wrapText="1"/>
    </xf>
    <xf numFmtId="0" fontId="0" fillId="31" borderId="0" applyAlignment="1" pivotButton="0" quotePrefix="0" xfId="0">
      <alignment horizontal="center" vertical="center"/>
    </xf>
    <xf numFmtId="164" fontId="0" fillId="31" borderId="0" applyAlignment="1" pivotButton="0" quotePrefix="0" xfId="0">
      <alignment horizontal="center" vertical="center"/>
    </xf>
    <xf numFmtId="0" fontId="0" fillId="31" borderId="0" applyAlignment="1" pivotButton="0" quotePrefix="0" xfId="0">
      <alignment horizontal="center"/>
    </xf>
    <xf numFmtId="0" fontId="0" fillId="31" borderId="0" applyAlignment="1" pivotButton="0" quotePrefix="0" xfId="0">
      <alignment horizontal="left" vertical="center" wrapText="1"/>
    </xf>
    <xf numFmtId="2" fontId="0" fillId="31" borderId="0" applyAlignment="1" pivotButton="0" quotePrefix="0" xfId="0">
      <alignment horizontal="center" vertical="center"/>
    </xf>
    <xf numFmtId="167" fontId="0" fillId="31" borderId="0" applyAlignment="1" pivotButton="0" quotePrefix="0" xfId="0">
      <alignment horizontal="center" vertical="center"/>
    </xf>
    <xf numFmtId="0" fontId="0" fillId="32" borderId="0" applyAlignment="1" pivotButton="0" quotePrefix="0" xfId="0">
      <alignment horizontal="center" vertical="center" wrapText="1"/>
    </xf>
    <xf numFmtId="0" fontId="0" fillId="32" borderId="0" applyAlignment="1" pivotButton="0" quotePrefix="0" xfId="0">
      <alignment horizontal="center" vertical="center"/>
    </xf>
    <xf numFmtId="164" fontId="0" fillId="32" borderId="0" applyAlignment="1" pivotButton="0" quotePrefix="0" xfId="0">
      <alignment horizontal="center" vertical="center"/>
    </xf>
    <xf numFmtId="0" fontId="0" fillId="32" borderId="0" applyAlignment="1" pivotButton="0" quotePrefix="0" xfId="0">
      <alignment horizontal="center"/>
    </xf>
    <xf numFmtId="0" fontId="0" fillId="32" borderId="0" applyAlignment="1" pivotButton="0" quotePrefix="0" xfId="0">
      <alignment horizontal="left" vertical="center" wrapText="1"/>
    </xf>
    <xf numFmtId="2" fontId="0" fillId="32" borderId="0" applyAlignment="1" pivotButton="0" quotePrefix="0" xfId="0">
      <alignment horizontal="center" vertical="center"/>
    </xf>
    <xf numFmtId="167" fontId="0" fillId="32" borderId="0" applyAlignment="1" pivotButton="0" quotePrefix="0" xfId="0">
      <alignment horizontal="center" vertical="center"/>
    </xf>
    <xf numFmtId="0" fontId="0" fillId="33" borderId="0" applyAlignment="1" pivotButton="0" quotePrefix="0" xfId="0">
      <alignment horizontal="center" vertical="center" wrapText="1"/>
    </xf>
    <xf numFmtId="0" fontId="0" fillId="33" borderId="0" applyAlignment="1" pivotButton="0" quotePrefix="0" xfId="0">
      <alignment horizontal="center" vertical="center"/>
    </xf>
    <xf numFmtId="164" fontId="0" fillId="33" borderId="0" applyAlignment="1" pivotButton="0" quotePrefix="0" xfId="0">
      <alignment horizontal="center" vertical="center"/>
    </xf>
    <xf numFmtId="0" fontId="0" fillId="33" borderId="0" applyAlignment="1" pivotButton="0" quotePrefix="0" xfId="0">
      <alignment horizontal="left" vertical="center" wrapText="1"/>
    </xf>
    <xf numFmtId="2" fontId="0" fillId="33" borderId="0" applyAlignment="1" pivotButton="0" quotePrefix="0" xfId="0">
      <alignment horizontal="center" vertical="center"/>
    </xf>
    <xf numFmtId="167" fontId="0" fillId="33" borderId="0" applyAlignment="1" pivotButton="0" quotePrefix="0" xfId="0">
      <alignment horizontal="center" vertical="center"/>
    </xf>
    <xf numFmtId="0" fontId="0" fillId="34" borderId="0" applyAlignment="1" pivotButton="0" quotePrefix="0" xfId="0">
      <alignment horizontal="center" vertical="center" wrapText="1"/>
    </xf>
    <xf numFmtId="0" fontId="0" fillId="34" borderId="0" applyAlignment="1" pivotButton="0" quotePrefix="0" xfId="0">
      <alignment horizontal="center" vertical="center"/>
    </xf>
    <xf numFmtId="164" fontId="0" fillId="34" borderId="0" applyAlignment="1" pivotButton="0" quotePrefix="0" xfId="0">
      <alignment horizontal="center" vertical="center"/>
    </xf>
    <xf numFmtId="0" fontId="0" fillId="34" borderId="0" applyAlignment="1" pivotButton="0" quotePrefix="0" xfId="0">
      <alignment horizontal="left" vertical="center" wrapText="1"/>
    </xf>
    <xf numFmtId="2" fontId="0" fillId="34" borderId="0" applyAlignment="1" pivotButton="0" quotePrefix="0" xfId="0">
      <alignment horizontal="center" vertical="center"/>
    </xf>
    <xf numFmtId="167" fontId="0" fillId="34" borderId="0" applyAlignment="1" pivotButton="0" quotePrefix="0" xfId="0">
      <alignment horizontal="center" vertical="center"/>
    </xf>
    <xf numFmtId="0" fontId="4" fillId="3" borderId="0" applyAlignment="1" pivotButton="0" quotePrefix="0" xfId="3">
      <alignment horizontal="center" vertical="center" wrapText="1"/>
    </xf>
    <xf numFmtId="0" fontId="4" fillId="3" borderId="0" applyAlignment="1" pivotButton="0" quotePrefix="0" xfId="3">
      <alignment horizontal="center" vertical="center"/>
    </xf>
    <xf numFmtId="164" fontId="4" fillId="3" borderId="0" applyAlignment="1" pivotButton="0" quotePrefix="0" xfId="3">
      <alignment horizontal="center" vertical="center"/>
    </xf>
    <xf numFmtId="0" fontId="4" fillId="3" borderId="0" applyAlignment="1" pivotButton="0" quotePrefix="0" xfId="3">
      <alignment horizontal="left" vertical="center" wrapText="1"/>
    </xf>
    <xf numFmtId="2" fontId="4" fillId="3" borderId="0" applyAlignment="1" pivotButton="0" quotePrefix="0" xfId="3">
      <alignment horizontal="center" vertical="center"/>
    </xf>
    <xf numFmtId="167" fontId="4" fillId="3" borderId="0" applyAlignment="1" pivotButton="0" quotePrefix="0" xfId="3">
      <alignment horizontal="center" vertical="center"/>
    </xf>
    <xf numFmtId="0" fontId="0" fillId="35" borderId="0" applyAlignment="1" pivotButton="0" quotePrefix="0" xfId="0">
      <alignment horizontal="center" vertical="center" wrapText="1"/>
    </xf>
    <xf numFmtId="0" fontId="0" fillId="35" borderId="0" applyAlignment="1" pivotButton="0" quotePrefix="0" xfId="0">
      <alignment horizontal="center" vertical="center"/>
    </xf>
    <xf numFmtId="164" fontId="0" fillId="35" borderId="0" applyAlignment="1" pivotButton="0" quotePrefix="0" xfId="0">
      <alignment horizontal="center" vertical="center"/>
    </xf>
    <xf numFmtId="0" fontId="0" fillId="35" borderId="0" applyAlignment="1" pivotButton="0" quotePrefix="0" xfId="0">
      <alignment horizontal="left" vertical="center" wrapText="1"/>
    </xf>
    <xf numFmtId="2" fontId="0" fillId="35" borderId="0" applyAlignment="1" pivotButton="0" quotePrefix="0" xfId="0">
      <alignment horizontal="center" vertical="center"/>
    </xf>
    <xf numFmtId="167" fontId="0" fillId="35" borderId="0" applyAlignment="1" pivotButton="0" quotePrefix="0" xfId="0">
      <alignment horizontal="center" vertical="center"/>
    </xf>
    <xf numFmtId="0" fontId="0" fillId="36" borderId="0" applyAlignment="1" pivotButton="0" quotePrefix="0" xfId="0">
      <alignment horizontal="center" vertical="center" wrapText="1"/>
    </xf>
    <xf numFmtId="0" fontId="0" fillId="36" borderId="0" applyAlignment="1" pivotButton="0" quotePrefix="0" xfId="0">
      <alignment horizontal="center" vertical="center"/>
    </xf>
    <xf numFmtId="164" fontId="0" fillId="36" borderId="0" applyAlignment="1" pivotButton="0" quotePrefix="0" xfId="0">
      <alignment horizontal="center" vertical="center"/>
    </xf>
    <xf numFmtId="0" fontId="0" fillId="36" borderId="0" applyAlignment="1" pivotButton="0" quotePrefix="0" xfId="0">
      <alignment horizontal="left" vertical="center" wrapText="1"/>
    </xf>
    <xf numFmtId="2" fontId="0" fillId="36" borderId="0" applyAlignment="1" pivotButton="0" quotePrefix="0" xfId="0">
      <alignment horizontal="center" vertical="center"/>
    </xf>
    <xf numFmtId="167" fontId="0" fillId="36" borderId="0" applyAlignment="1" pivotButton="0" quotePrefix="0" xfId="0">
      <alignment horizontal="center" vertical="center"/>
    </xf>
    <xf numFmtId="0" fontId="0" fillId="37" borderId="0" applyAlignment="1" pivotButton="0" quotePrefix="0" xfId="0">
      <alignment horizontal="center" vertical="center" wrapText="1"/>
    </xf>
    <xf numFmtId="0" fontId="0" fillId="37" borderId="0" applyAlignment="1" pivotButton="0" quotePrefix="0" xfId="0">
      <alignment horizontal="center" vertical="center"/>
    </xf>
    <xf numFmtId="164" fontId="0" fillId="37" borderId="0" applyAlignment="1" pivotButton="0" quotePrefix="0" xfId="0">
      <alignment horizontal="center" vertical="center"/>
    </xf>
    <xf numFmtId="0" fontId="0" fillId="37" borderId="0" applyAlignment="1" pivotButton="0" quotePrefix="0" xfId="0">
      <alignment horizontal="left" vertical="center" wrapText="1"/>
    </xf>
    <xf numFmtId="2" fontId="0" fillId="37" borderId="0" applyAlignment="1" pivotButton="0" quotePrefix="0" xfId="0">
      <alignment horizontal="center" vertical="center"/>
    </xf>
    <xf numFmtId="167" fontId="0" fillId="37" borderId="0" applyAlignment="1" pivotButton="0" quotePrefix="0" xfId="0">
      <alignment horizontal="center" vertical="center"/>
    </xf>
    <xf numFmtId="0" fontId="0" fillId="38" borderId="0" applyAlignment="1" pivotButton="0" quotePrefix="0" xfId="0">
      <alignment horizontal="center" vertical="center" wrapText="1"/>
    </xf>
    <xf numFmtId="0" fontId="0" fillId="38" borderId="0" applyAlignment="1" pivotButton="0" quotePrefix="0" xfId="0">
      <alignment horizontal="center" vertical="center"/>
    </xf>
    <xf numFmtId="164" fontId="0" fillId="38" borderId="0" applyAlignment="1" pivotButton="0" quotePrefix="0" xfId="0">
      <alignment horizontal="center" vertical="center"/>
    </xf>
    <xf numFmtId="0" fontId="0" fillId="38" borderId="0" applyAlignment="1" pivotButton="0" quotePrefix="0" xfId="0">
      <alignment horizontal="left" vertical="center" wrapText="1"/>
    </xf>
    <xf numFmtId="2" fontId="0" fillId="38" borderId="0" applyAlignment="1" pivotButton="0" quotePrefix="0" xfId="0">
      <alignment horizontal="center" vertical="center"/>
    </xf>
    <xf numFmtId="167" fontId="0" fillId="38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center" vertical="center" wrapText="1"/>
    </xf>
    <xf numFmtId="164" fontId="0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left" vertical="center" wrapText="1"/>
    </xf>
    <xf numFmtId="2" fontId="0" fillId="18" borderId="0" applyAlignment="1" pivotButton="0" quotePrefix="0" xfId="0">
      <alignment horizontal="center" vertical="center"/>
    </xf>
    <xf numFmtId="167" fontId="0" fillId="18" borderId="0" applyAlignment="1" pivotButton="0" quotePrefix="0" xfId="0">
      <alignment horizontal="center" vertical="center"/>
    </xf>
    <xf numFmtId="0" fontId="0" fillId="39" borderId="0" applyAlignment="1" pivotButton="0" quotePrefix="0" xfId="0">
      <alignment horizontal="center" vertical="center" wrapText="1"/>
    </xf>
    <xf numFmtId="0" fontId="0" fillId="39" borderId="0" applyAlignment="1" pivotButton="0" quotePrefix="0" xfId="0">
      <alignment horizontal="center" vertical="center"/>
    </xf>
    <xf numFmtId="164" fontId="0" fillId="39" borderId="0" applyAlignment="1" pivotButton="0" quotePrefix="0" xfId="0">
      <alignment horizontal="center" vertical="center"/>
    </xf>
    <xf numFmtId="0" fontId="0" fillId="39" borderId="0" applyAlignment="1" pivotButton="0" quotePrefix="0" xfId="0">
      <alignment horizontal="left" vertical="center" wrapText="1"/>
    </xf>
    <xf numFmtId="2" fontId="0" fillId="39" borderId="0" applyAlignment="1" pivotButton="0" quotePrefix="0" xfId="0">
      <alignment horizontal="center" vertical="center"/>
    </xf>
    <xf numFmtId="167" fontId="0" fillId="39" borderId="0" applyAlignment="1" pivotButton="0" quotePrefix="0" xfId="0">
      <alignment horizontal="center" vertical="center"/>
    </xf>
    <xf numFmtId="0" fontId="0" fillId="40" borderId="0" applyAlignment="1" pivotButton="0" quotePrefix="0" xfId="0">
      <alignment horizontal="center" vertical="center" wrapText="1"/>
    </xf>
    <xf numFmtId="0" fontId="0" fillId="40" borderId="0" applyAlignment="1" pivotButton="0" quotePrefix="0" xfId="0">
      <alignment horizontal="center" vertical="center"/>
    </xf>
    <xf numFmtId="164" fontId="0" fillId="40" borderId="0" applyAlignment="1" pivotButton="0" quotePrefix="0" xfId="0">
      <alignment horizontal="center" vertical="center"/>
    </xf>
    <xf numFmtId="0" fontId="0" fillId="40" borderId="0" applyAlignment="1" pivotButton="0" quotePrefix="0" xfId="0">
      <alignment horizontal="left" vertical="center" wrapText="1"/>
    </xf>
    <xf numFmtId="2" fontId="0" fillId="40" borderId="0" applyAlignment="1" pivotButton="0" quotePrefix="0" xfId="0">
      <alignment horizontal="center" vertical="center"/>
    </xf>
    <xf numFmtId="167" fontId="0" fillId="40" borderId="0" applyAlignment="1" pivotButton="0" quotePrefix="0" xfId="0">
      <alignment horizontal="center" vertical="center"/>
    </xf>
    <xf numFmtId="0" fontId="0" fillId="21" borderId="0" applyAlignment="1" pivotButton="0" quotePrefix="0" xfId="0">
      <alignment horizontal="left" vertical="center" wrapText="1"/>
    </xf>
    <xf numFmtId="164" fontId="0" fillId="16" borderId="0" applyAlignment="1" pivotButton="0" quotePrefix="0" xfId="0">
      <alignment horizontal="center" vertical="center"/>
    </xf>
    <xf numFmtId="167" fontId="0" fillId="16" borderId="0" applyAlignment="1" pivotButton="0" quotePrefix="0" xfId="0">
      <alignment horizontal="center" vertical="center"/>
    </xf>
    <xf numFmtId="0" fontId="0" fillId="41" borderId="0" applyAlignment="1" pivotButton="0" quotePrefix="0" xfId="0">
      <alignment horizontal="center" vertical="center" wrapText="1"/>
    </xf>
    <xf numFmtId="0" fontId="0" fillId="41" borderId="0" applyAlignment="1" pivotButton="0" quotePrefix="0" xfId="0">
      <alignment horizontal="center" vertical="center"/>
    </xf>
    <xf numFmtId="164" fontId="0" fillId="41" borderId="0" applyAlignment="1" pivotButton="0" quotePrefix="0" xfId="0">
      <alignment horizontal="center" vertical="center"/>
    </xf>
    <xf numFmtId="0" fontId="0" fillId="41" borderId="0" applyAlignment="1" pivotButton="0" quotePrefix="0" xfId="0">
      <alignment horizontal="left" vertical="center" wrapText="1"/>
    </xf>
    <xf numFmtId="2" fontId="0" fillId="41" borderId="0" applyAlignment="1" pivotButton="0" quotePrefix="0" xfId="0">
      <alignment horizontal="center" vertical="center"/>
    </xf>
    <xf numFmtId="167" fontId="0" fillId="41" borderId="0" applyAlignment="1" pivotButton="0" quotePrefix="0" xfId="0">
      <alignment horizontal="center" vertical="center"/>
    </xf>
    <xf numFmtId="0" fontId="0" fillId="42" borderId="0" applyAlignment="1" pivotButton="0" quotePrefix="0" xfId="0">
      <alignment horizontal="center" vertical="center"/>
    </xf>
    <xf numFmtId="0" fontId="0" fillId="42" borderId="0" applyAlignment="1" pivotButton="0" quotePrefix="0" xfId="0">
      <alignment horizontal="center" vertical="center" wrapText="1"/>
    </xf>
    <xf numFmtId="164" fontId="0" fillId="42" borderId="0" applyAlignment="1" pivotButton="0" quotePrefix="0" xfId="0">
      <alignment horizontal="center" vertical="center"/>
    </xf>
    <xf numFmtId="0" fontId="0" fillId="42" borderId="0" applyAlignment="1" pivotButton="0" quotePrefix="0" xfId="0">
      <alignment horizontal="left" vertical="center" wrapText="1"/>
    </xf>
    <xf numFmtId="2" fontId="0" fillId="42" borderId="0" applyAlignment="1" pivotButton="0" quotePrefix="0" xfId="0">
      <alignment horizontal="center" vertical="center"/>
    </xf>
    <xf numFmtId="167" fontId="0" fillId="42" borderId="0" applyAlignment="1" pivotButton="0" quotePrefix="0" xfId="0">
      <alignment horizontal="center" vertical="center"/>
    </xf>
    <xf numFmtId="169" fontId="0" fillId="0" borderId="0" applyAlignment="1" pivotButton="0" quotePrefix="0" xfId="0">
      <alignment horizontal="center" vertical="center"/>
    </xf>
    <xf numFmtId="169" fontId="0" fillId="0" borderId="2" applyAlignment="1" pivotButton="0" quotePrefix="0" xfId="0">
      <alignment horizontal="center" vertical="center"/>
    </xf>
    <xf numFmtId="166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1" fillId="43" borderId="8" applyAlignment="1" pivotButton="0" quotePrefix="0" xfId="0">
      <alignment horizontal="center" vertical="center" wrapText="1"/>
    </xf>
    <xf numFmtId="0" fontId="1" fillId="43" borderId="9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center" vertical="center" wrapText="1"/>
    </xf>
    <xf numFmtId="0" fontId="1" fillId="43" borderId="6" applyAlignment="1" pivotButton="0" quotePrefix="0" xfId="0">
      <alignment horizontal="center" vertical="center" wrapText="1"/>
    </xf>
    <xf numFmtId="0" fontId="1" fillId="43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43" borderId="11" applyAlignment="1" pivotButton="0" quotePrefix="0" xfId="0">
      <alignment horizontal="center" vertical="center" wrapText="1"/>
    </xf>
    <xf numFmtId="0" fontId="1" fillId="43" borderId="12" applyAlignment="1" pivotButton="0" quotePrefix="0" xfId="0">
      <alignment horizontal="left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43" borderId="0" applyAlignment="1" pivotButton="0" quotePrefix="0" xfId="0">
      <alignment horizontal="left" vertical="center" wrapText="1"/>
    </xf>
    <xf numFmtId="0" fontId="5" fillId="43" borderId="1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 wrapText="1"/>
    </xf>
    <xf numFmtId="168" fontId="3" fillId="0" borderId="1" applyAlignment="1" pivotButton="0" quotePrefix="0" xfId="1">
      <alignment horizontal="center" vertical="center"/>
    </xf>
    <xf numFmtId="168" fontId="3" fillId="0" borderId="0" applyAlignment="1" pivotButton="0" quotePrefix="0" xfId="1">
      <alignment horizontal="center" vertical="center"/>
    </xf>
    <xf numFmtId="169" fontId="0" fillId="0" borderId="0" applyAlignment="1" pivotButton="0" quotePrefix="0" xfId="0">
      <alignment horizontal="center" vertical="center"/>
    </xf>
    <xf numFmtId="169" fontId="0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0" borderId="3" pivotButton="0" quotePrefix="0" xfId="0"/>
  </cellXfs>
  <cellStyles count="4">
    <cellStyle name="Normal" xfId="0" builtinId="0"/>
    <cellStyle name="Comma" xfId="1" builtinId="3"/>
    <cellStyle name="Excel Built-in Bad" xfId="2"/>
    <cellStyle name="Excel Built-in Good" xfId="3"/>
  </cellStyles>
  <dxfs count="9">
    <dxf>
      <fill>
        <patternFill>
          <bgColor rgb="FFFF9F9F"/>
        </patternFill>
      </fill>
    </dxf>
    <dxf>
      <fill>
        <patternFill>
          <bgColor rgb="FF9FFFCA"/>
        </patternFill>
      </fill>
    </dxf>
    <dxf>
      <fill>
        <patternFill>
          <bgColor rgb="FFFF9F9F"/>
        </patternFill>
      </fill>
    </dxf>
    <dxf>
      <fill>
        <patternFill>
          <bgColor rgb="FF9FFFCA"/>
        </patternFill>
      </fill>
    </dxf>
    <dxf>
      <fill>
        <patternFill>
          <bgColor rgb="FFFF9F9F"/>
        </patternFill>
      </fill>
    </dxf>
    <dxf>
      <fill>
        <patternFill>
          <bgColor rgb="FF9FFFCA"/>
        </patternFill>
      </fill>
    </dxf>
    <dxf>
      <fill>
        <patternFill>
          <bgColor rgb="FFFF9F9F"/>
        </patternFill>
      </fill>
    </dxf>
    <dxf>
      <fill>
        <patternFill>
          <bgColor rgb="FF9FFFCA"/>
        </patternFill>
      </fill>
    </dxf>
    <dxf>
      <fill>
        <patternFill>
          <bgColor rgb="FFFF9F9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CC00CC"/>
      <rgbColor rgb="FFC5E0B4"/>
      <rgbColor rgb="FF9C0006"/>
      <rgbColor rgb="FF006100"/>
      <rgbColor rgb="FF000080"/>
      <rgbColor rgb="FF548235"/>
      <rgbColor rgb="FF800080"/>
      <rgbColor rgb="FF0099CC"/>
      <rgbColor rgb="FFAFABAB"/>
      <rgbColor rgb="FF7C7C7C"/>
      <rgbColor rgb="FF8FAADC"/>
      <rgbColor rgb="FFA1177D"/>
      <rgbColor rgb="FFFFF2CC"/>
      <rgbColor rgb="FF9FFFCA"/>
      <rgbColor rgb="FF660066"/>
      <rgbColor rgb="FFF4B183"/>
      <rgbColor rgb="FF0066CC"/>
      <rgbColor rgb="FFCCCCFF"/>
      <rgbColor rgb="FF000080"/>
      <rgbColor rgb="FFFFC7CE"/>
      <rgbColor rgb="FFFFD966"/>
      <rgbColor rgb="FFD9D9D9"/>
      <rgbColor rgb="FF800080"/>
      <rgbColor rgb="FFC00000"/>
      <rgbColor rgb="FFCCCC00"/>
      <rgbColor rgb="FF0000FF"/>
      <rgbColor rgb="FF00B0F0"/>
      <rgbColor rgb="FFDBDBDB"/>
      <rgbColor rgb="FFC6EFCE"/>
      <rgbColor rgb="FFFFE699"/>
      <rgbColor rgb="FFBDD7EE"/>
      <rgbColor rgb="FFFF9F9F"/>
      <rgbColor rgb="FFA6A6A6"/>
      <rgbColor rgb="FFF8CBAD"/>
      <rgbColor rgb="FF2E75B6"/>
      <rgbColor rgb="FF3399FF"/>
      <rgbColor rgb="FF92D050"/>
      <rgbColor rgb="FFFFC000"/>
      <rgbColor rgb="FFBF9000"/>
      <rgbColor rgb="FFED7D31"/>
      <rgbColor rgb="FFA9D18E"/>
      <rgbColor rgb="FF8497B0"/>
      <rgbColor rgb="FF003366"/>
      <rgbColor rgb="FF00B050"/>
      <rgbColor rgb="FF003300"/>
      <rgbColor rgb="FF333300"/>
      <rgbColor rgb="FFC55A11"/>
      <rgbColor rgb="FF7030A0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a8_27" displayName="Tabela8_27" ref="A1:Q1427" headerRowCount="1" totalsRowShown="0">
  <autoFilter ref="A1:Q1427"/>
  <tableColumns count="17">
    <tableColumn id="1" name="id_empreendimento"/>
    <tableColumn id="2" name="empreendimento"/>
    <tableColumn id="3" name="id_concorrencia"/>
    <tableColumn id="4" name="data_Concorrência"/>
    <tableColumn id="5" name="id_fornecedor"/>
    <tableColumn id="6" name="nome_do_fornecedor"/>
    <tableColumn id="7" name="cod_seubserv"/>
    <tableColumn id="8" name="descricao_subserv"/>
    <tableColumn id="9" name="unidade"/>
    <tableColumn id="10" name="quantitativo"/>
    <tableColumn id="11" name="custo_unitario"/>
    <tableColumn id="12" name="custo_total"/>
    <tableColumn id="13" name="area_concorrencia"/>
    <tableColumn id="14" name="custo_m2_lote"/>
    <tableColumn id="15" name="area_total_lotes"/>
    <tableColumn id="16" name="area_total_loteamento"/>
    <tableColumn id="17" name="ganhado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8_26" displayName="Tabela8_26" ref="A1:N869" headerRowCount="1" totalsRowShown="0">
  <autoFilter ref="A1:N869"/>
  <tableColumns count="14">
    <tableColumn id="1" name="id_empreendimento"/>
    <tableColumn id="2" name="empreendimento"/>
    <tableColumn id="3" name="id_concorrencia"/>
    <tableColumn id="4" name="id_fornecedor"/>
    <tableColumn id="5" name="nome_do_fornecedor"/>
    <tableColumn id="6" name="cod_seubserv"/>
    <tableColumn id="7" name="descricao_subserv"/>
    <tableColumn id="8" name="unidade"/>
    <tableColumn id="9" name="custo_unitario"/>
    <tableColumn id="10" name="custo_total"/>
    <tableColumn id="11" name="area_concorrencia"/>
    <tableColumn id="12" name="area_total_lotes"/>
    <tableColumn id="13" name="area_total_loteamento"/>
    <tableColumn id="14" name="ganhad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524"/>
  <sheetViews>
    <sheetView topLeftCell="D302" zoomScale="84" zoomScaleNormal="84" workbookViewId="0">
      <selection activeCell="G2" sqref="G2"/>
    </sheetView>
  </sheetViews>
  <sheetFormatPr baseColWidth="8" defaultColWidth="9.140625" defaultRowHeight="15"/>
  <cols>
    <col width="24.28515625" customWidth="1" style="1" min="1" max="1"/>
    <col width="26" customWidth="1" style="2" min="2" max="2"/>
    <col width="19.7109375" customWidth="1" style="1" min="3" max="3"/>
    <col width="19.7109375" customWidth="1" style="3" min="4" max="4"/>
    <col width="18.28515625" customWidth="1" style="1" min="5" max="5"/>
    <col width="44.5703125" customWidth="1" style="1" min="6" max="6"/>
    <col width="15.28515625" customWidth="1" style="1" min="7" max="7"/>
    <col width="40.85546875" customWidth="1" style="4" min="8" max="8"/>
    <col width="14.5703125" customWidth="1" style="1" min="9" max="9"/>
    <col width="16.42578125" customWidth="1" style="5" min="10" max="10"/>
    <col width="18.5703125" customWidth="1" min="11" max="11"/>
    <col width="18.42578125" customWidth="1" min="12" max="12"/>
    <col width="23.42578125" customWidth="1" style="1" min="13" max="13"/>
    <col width="22" customWidth="1" style="5" min="14" max="14"/>
    <col width="20.140625" customWidth="1" style="6" min="15" max="15"/>
    <col width="26.42578125" customWidth="1" style="5" min="16" max="16"/>
    <col width="23.42578125" customWidth="1" style="7" min="17" max="17"/>
    <col width="17.5703125" customWidth="1" style="1" min="18" max="18"/>
    <col width="9.140625" customWidth="1" style="1" min="19" max="1024"/>
  </cols>
  <sheetData>
    <row r="1">
      <c r="A1" s="1" t="inlineStr">
        <is>
          <t>id_empreendimento</t>
        </is>
      </c>
      <c r="B1" s="2" t="inlineStr">
        <is>
          <t>empreendimento</t>
        </is>
      </c>
      <c r="C1" s="1" t="inlineStr">
        <is>
          <t>id_concorrencia</t>
        </is>
      </c>
      <c r="D1" s="3" t="inlineStr">
        <is>
          <t>data_Concorrência</t>
        </is>
      </c>
      <c r="E1" s="1" t="inlineStr">
        <is>
          <t>id_fornecedor</t>
        </is>
      </c>
      <c r="F1" s="1" t="inlineStr">
        <is>
          <t>nome_do_fornecedor</t>
        </is>
      </c>
      <c r="G1" s="1" t="inlineStr">
        <is>
          <t>cod_seubserv</t>
        </is>
      </c>
      <c r="H1" s="4" t="inlineStr">
        <is>
          <t>descricao_subserv</t>
        </is>
      </c>
      <c r="I1" s="1" t="inlineStr">
        <is>
          <t>unidade</t>
        </is>
      </c>
      <c r="J1" s="5" t="inlineStr">
        <is>
          <t>quantitativo</t>
        </is>
      </c>
      <c r="K1" s="1" t="inlineStr">
        <is>
          <t>custo_unitario</t>
        </is>
      </c>
      <c r="L1" s="1" t="inlineStr">
        <is>
          <t>custo_total</t>
        </is>
      </c>
      <c r="M1" s="5" t="inlineStr">
        <is>
          <t>area_concorrencia</t>
        </is>
      </c>
      <c r="N1" s="8" t="inlineStr">
        <is>
          <t>custo_m2_lote</t>
        </is>
      </c>
      <c r="O1" s="5" t="inlineStr">
        <is>
          <t>area_total_lotes</t>
        </is>
      </c>
      <c r="P1" s="5" t="inlineStr">
        <is>
          <t>area_total_loteamento</t>
        </is>
      </c>
      <c r="Q1" s="1" t="inlineStr">
        <is>
          <t>ganhador</t>
        </is>
      </c>
      <c r="R1" s="1" t="inlineStr">
        <is>
          <t>custo_medio</t>
        </is>
      </c>
    </row>
    <row r="2" ht="30" customHeight="1">
      <c r="A2" s="9" t="inlineStr">
        <is>
          <t>BJA04</t>
        </is>
      </c>
      <c r="B2" s="10" t="inlineStr">
        <is>
          <t>RESIDENCIAL BENJAMIM</t>
        </is>
      </c>
      <c r="C2" s="9" t="n">
        <v>2</v>
      </c>
      <c r="D2" s="11" t="n">
        <v>43891</v>
      </c>
      <c r="E2" s="9" t="n">
        <v>12</v>
      </c>
      <c r="F2" s="10" t="inlineStr">
        <is>
          <t>ALSET</t>
        </is>
      </c>
      <c r="G2" s="9" t="inlineStr">
        <is>
          <t>O9C2</t>
        </is>
      </c>
      <c r="H2" s="12" t="inlineStr">
        <is>
          <t>MÃO DE OBRA - REDE ELÉTRICA E ILUM. PÚBLICA</t>
        </is>
      </c>
      <c r="I2" s="9" t="inlineStr">
        <is>
          <t>POSTE</t>
        </is>
      </c>
      <c r="J2" s="13">
        <f>ROUND(Tabela8_27[[#This Row],[custo_total]]/Tabela8_27[[#This Row],[custo_unitario]],2)</f>
        <v/>
      </c>
      <c r="K2" s="14" t="n">
        <v>1218.68517</v>
      </c>
      <c r="L2" s="14" t="n">
        <v>216925.96</v>
      </c>
      <c r="M2" s="13" t="n">
        <v>136964.42</v>
      </c>
      <c r="N2" s="13">
        <f>ROUND(Tabela8_27[[#This Row],[custo_total]]/Tabela8_27[[#This Row],[area_concorrencia]],2)</f>
        <v/>
      </c>
      <c r="O2" s="13" t="n">
        <v>136964.42</v>
      </c>
      <c r="P2" s="13" t="n">
        <v>260815</v>
      </c>
      <c r="Q2" s="9" t="inlineStr">
        <is>
          <t>Não</t>
        </is>
      </c>
      <c r="R2" s="14" t="n">
        <v>1.943213290242202</v>
      </c>
    </row>
    <row r="3" ht="30" customHeight="1">
      <c r="A3" s="1" t="inlineStr">
        <is>
          <t>BJA04</t>
        </is>
      </c>
      <c r="B3" s="2" t="inlineStr">
        <is>
          <t>RESIDENCIAL BENJAMIM</t>
        </is>
      </c>
      <c r="C3" s="1" t="n">
        <v>2</v>
      </c>
      <c r="D3" s="3" t="n">
        <v>43891</v>
      </c>
      <c r="E3" s="1" t="n">
        <v>13</v>
      </c>
      <c r="F3" s="2" t="inlineStr">
        <is>
          <t>CMC</t>
        </is>
      </c>
      <c r="G3" s="1" t="inlineStr">
        <is>
          <t>O9C2</t>
        </is>
      </c>
      <c r="H3" s="15" t="inlineStr">
        <is>
          <t>MÃO DE OBRA - REDE ELÉTRICA E ILUM. PÚBLICA</t>
        </is>
      </c>
      <c r="I3" s="1" t="inlineStr">
        <is>
          <t>POSTE</t>
        </is>
      </c>
      <c r="J3" s="5">
        <f>ROUND(Tabela8_27[[#This Row],[custo_total]]/Tabela8_27[[#This Row],[custo_unitario]],2)</f>
        <v/>
      </c>
      <c r="K3" s="16" t="n">
        <v>2041.97017</v>
      </c>
      <c r="L3" s="16" t="n">
        <v>363470.69</v>
      </c>
      <c r="M3" s="5" t="n">
        <v>136964.42</v>
      </c>
      <c r="N3" s="5">
        <f>ROUND(Tabela8_27[[#This Row],[custo_total]]/Tabela8_27[[#This Row],[area_concorrencia]],2)</f>
        <v/>
      </c>
      <c r="O3" s="5" t="n">
        <v>136964.42</v>
      </c>
      <c r="P3" s="5" t="n">
        <v>260815</v>
      </c>
      <c r="Q3" s="1" t="inlineStr">
        <is>
          <t>Não</t>
        </is>
      </c>
      <c r="R3" s="16" t="n">
        <v>3.255954591241653</v>
      </c>
    </row>
    <row r="4" ht="30" customHeight="1">
      <c r="A4" s="1" t="inlineStr">
        <is>
          <t>BJA04</t>
        </is>
      </c>
      <c r="B4" s="2" t="inlineStr">
        <is>
          <t>RESIDENCIAL BENJAMIM</t>
        </is>
      </c>
      <c r="C4" s="1" t="n">
        <v>2</v>
      </c>
      <c r="D4" s="3" t="n">
        <v>43891</v>
      </c>
      <c r="E4" s="1" t="n">
        <v>14</v>
      </c>
      <c r="F4" s="2" t="inlineStr">
        <is>
          <t>ELETRIZ</t>
        </is>
      </c>
      <c r="G4" s="1" t="inlineStr">
        <is>
          <t>O9C2</t>
        </is>
      </c>
      <c r="H4" s="15" t="inlineStr">
        <is>
          <t>MÃO DE OBRA - REDE ELÉTRICA E ILUM. PÚBLICA</t>
        </is>
      </c>
      <c r="I4" s="1" t="inlineStr">
        <is>
          <t>POSTE</t>
        </is>
      </c>
      <c r="J4" s="5">
        <f>ROUND(Tabela8_27[[#This Row],[custo_total]]/Tabela8_27[[#This Row],[custo_unitario]],2)</f>
        <v/>
      </c>
      <c r="K4" s="16" t="n">
        <v>1076.32882</v>
      </c>
      <c r="L4" s="16" t="n">
        <v>1915865.304</v>
      </c>
      <c r="M4" s="5" t="n">
        <v>136964.42</v>
      </c>
      <c r="N4" s="5">
        <f>ROUND(Tabela8_27[[#This Row],[custo_total]]/Tabela8_27[[#This Row],[area_concorrencia]],2)</f>
        <v/>
      </c>
      <c r="O4" s="5" t="n">
        <v>136964.42</v>
      </c>
      <c r="P4" s="5" t="n">
        <v>260815</v>
      </c>
      <c r="Q4" s="1" t="inlineStr">
        <is>
          <t>Sim</t>
        </is>
      </c>
      <c r="R4" s="16" t="n">
        <v>17.16223784855771</v>
      </c>
    </row>
    <row r="5" ht="30" customHeight="1">
      <c r="A5" s="1" t="inlineStr">
        <is>
          <t>BJA04</t>
        </is>
      </c>
      <c r="B5" s="2" t="inlineStr">
        <is>
          <t>RESIDENCIAL BENJAMIM</t>
        </is>
      </c>
      <c r="C5" s="1" t="n">
        <v>2</v>
      </c>
      <c r="D5" s="3" t="n">
        <v>43891</v>
      </c>
      <c r="E5" s="1" t="n">
        <v>15</v>
      </c>
      <c r="F5" s="2" t="inlineStr">
        <is>
          <t>SILVA MELO</t>
        </is>
      </c>
      <c r="G5" s="1" t="inlineStr">
        <is>
          <t>O9C2</t>
        </is>
      </c>
      <c r="H5" s="15" t="inlineStr">
        <is>
          <t>MÃO DE OBRA - REDE ELÉTRICA E ILUM. PÚBLICA</t>
        </is>
      </c>
      <c r="I5" s="1" t="inlineStr">
        <is>
          <t>POSTE</t>
        </is>
      </c>
      <c r="J5" s="5">
        <f>ROUND(Tabela8_27[[#This Row],[custo_total]]/Tabela8_27[[#This Row],[custo_unitario]],2)</f>
        <v/>
      </c>
      <c r="K5" s="16" t="n">
        <v>1041.69376</v>
      </c>
      <c r="L5" s="16" t="n">
        <v>185421.49</v>
      </c>
      <c r="M5" s="5" t="n">
        <v>136964.42</v>
      </c>
      <c r="N5" s="5">
        <f>ROUND(Tabela8_27[[#This Row],[custo_total]]/Tabela8_27[[#This Row],[area_concorrencia]],2)</f>
        <v/>
      </c>
      <c r="O5" s="5" t="n">
        <v>136964.42</v>
      </c>
      <c r="P5" s="5" t="n">
        <v>260815</v>
      </c>
      <c r="Q5" s="1" t="inlineStr">
        <is>
          <t>Não</t>
        </is>
      </c>
      <c r="R5" s="16" t="n">
        <v>1.660997621789994</v>
      </c>
    </row>
    <row r="6" ht="30" customHeight="1">
      <c r="A6" s="1" t="inlineStr">
        <is>
          <t>SDO04</t>
        </is>
      </c>
      <c r="B6" s="2" t="inlineStr">
        <is>
          <t>CIDADE VIVA</t>
        </is>
      </c>
      <c r="C6" s="1" t="n">
        <v>5</v>
      </c>
      <c r="D6" s="3" t="n">
        <v>43922</v>
      </c>
      <c r="E6" s="1" t="n">
        <v>2</v>
      </c>
      <c r="F6" s="2" t="inlineStr">
        <is>
          <t>DEDICATO</t>
        </is>
      </c>
      <c r="G6" s="1" t="inlineStr">
        <is>
          <t>O9C2</t>
        </is>
      </c>
      <c r="H6" s="15" t="inlineStr">
        <is>
          <t>MÃO DE OBRA - REDE ELÉTRICA E ILUM. PÚBLICA</t>
        </is>
      </c>
      <c r="I6" s="1" t="inlineStr">
        <is>
          <t>POSTE</t>
        </is>
      </c>
      <c r="J6" s="5">
        <f>ROUND(Tabela8_27[[#This Row],[custo_total]]/Tabela8_27[[#This Row],[custo_unitario]],2)</f>
        <v/>
      </c>
      <c r="K6" s="16" t="n">
        <v>1204.86608</v>
      </c>
      <c r="L6" s="16" t="n">
        <v>867503.58</v>
      </c>
      <c r="M6" s="5" t="n">
        <v>163842.5</v>
      </c>
      <c r="N6" s="5">
        <f>ROUND(Tabela8_27[[#This Row],[custo_total]]/Tabela8_27[[#This Row],[area_concorrencia]],2)</f>
        <v/>
      </c>
      <c r="O6" s="5" t="n">
        <v>163842.5</v>
      </c>
      <c r="P6" s="5" t="n">
        <v>328092</v>
      </c>
      <c r="Q6" s="1" t="inlineStr">
        <is>
          <t>Não</t>
        </is>
      </c>
      <c r="R6" s="16" t="n">
        <v>6.481916779583344</v>
      </c>
    </row>
    <row r="7" ht="30" customHeight="1">
      <c r="A7" s="1" t="inlineStr">
        <is>
          <t>SDO04</t>
        </is>
      </c>
      <c r="B7" s="2" t="inlineStr">
        <is>
          <t>CIDADE VIVA</t>
        </is>
      </c>
      <c r="C7" s="1" t="n">
        <v>5</v>
      </c>
      <c r="D7" s="3" t="n">
        <v>43922</v>
      </c>
      <c r="E7" s="1" t="n">
        <v>13</v>
      </c>
      <c r="F7" s="2" t="inlineStr">
        <is>
          <t>CMC</t>
        </is>
      </c>
      <c r="G7" s="1" t="inlineStr">
        <is>
          <t>O9C2</t>
        </is>
      </c>
      <c r="H7" s="15" t="inlineStr">
        <is>
          <t>MÃO DE OBRA - REDE ELÉTRICA E ILUM. PÚBLICA</t>
        </is>
      </c>
      <c r="I7" s="1" t="inlineStr">
        <is>
          <t>POSTE</t>
        </is>
      </c>
      <c r="J7" s="5">
        <f>ROUND(Tabela8_27[[#This Row],[custo_total]]/Tabela8_27[[#This Row],[custo_unitario]],2)</f>
        <v/>
      </c>
      <c r="K7" s="16" t="n">
        <v>5887.44986</v>
      </c>
      <c r="L7" s="16" t="n">
        <v>423896.39</v>
      </c>
      <c r="M7" s="5" t="n">
        <v>163842.5</v>
      </c>
      <c r="N7" s="5">
        <f>ROUND(Tabela8_27[[#This Row],[custo_total]]/Tabela8_27[[#This Row],[area_concorrencia]],2)</f>
        <v/>
      </c>
      <c r="O7" s="5" t="n">
        <v>163842.5</v>
      </c>
      <c r="P7" s="5" t="n">
        <v>328092</v>
      </c>
      <c r="Q7" s="1" t="inlineStr">
        <is>
          <t>Não</t>
        </is>
      </c>
      <c r="R7" s="16" t="n">
        <v>3.167319635897993</v>
      </c>
    </row>
    <row r="8" ht="30" customHeight="1">
      <c r="A8" s="1" t="inlineStr">
        <is>
          <t>SDO04</t>
        </is>
      </c>
      <c r="B8" s="2" t="inlineStr">
        <is>
          <t>CIDADE VIVA</t>
        </is>
      </c>
      <c r="C8" s="1" t="n">
        <v>5</v>
      </c>
      <c r="D8" s="3" t="n">
        <v>43922</v>
      </c>
      <c r="E8" s="1" t="n">
        <v>24</v>
      </c>
      <c r="F8" s="2" t="inlineStr">
        <is>
          <t>IPÊ CONSTRUTORA</t>
        </is>
      </c>
      <c r="G8" s="1" t="inlineStr">
        <is>
          <t>O9C2</t>
        </is>
      </c>
      <c r="H8" s="15" t="inlineStr">
        <is>
          <t>MÃO DE OBRA - REDE ELÉTRICA E ILUM. PÚBLICA</t>
        </is>
      </c>
      <c r="I8" s="1" t="inlineStr">
        <is>
          <t>POSTE</t>
        </is>
      </c>
      <c r="J8" s="5">
        <f>ROUND(Tabela8_27[[#This Row],[custo_total]]/Tabela8_27[[#This Row],[custo_unitario]],2)</f>
        <v/>
      </c>
      <c r="K8" s="16" t="n">
        <v>4288.90583</v>
      </c>
      <c r="L8" s="16" t="n">
        <v>308801.22</v>
      </c>
      <c r="M8" s="5" t="n">
        <v>163842.5</v>
      </c>
      <c r="N8" s="5">
        <f>ROUND(Tabela8_27[[#This Row],[custo_total]]/Tabela8_27[[#This Row],[area_concorrencia]],2)</f>
        <v/>
      </c>
      <c r="O8" s="5" t="n">
        <v>163842.5</v>
      </c>
      <c r="P8" s="5" t="n">
        <v>328092</v>
      </c>
      <c r="Q8" s="1" t="inlineStr">
        <is>
          <t>Sim</t>
        </is>
      </c>
      <c r="R8" s="16" t="n">
        <v>2.307337808881212</v>
      </c>
    </row>
    <row r="9" ht="30" customHeight="1">
      <c r="A9" s="1" t="inlineStr">
        <is>
          <t>SDO04</t>
        </is>
      </c>
      <c r="B9" s="2" t="inlineStr">
        <is>
          <t>CIDADE VIVA</t>
        </is>
      </c>
      <c r="C9" s="1" t="n">
        <v>5</v>
      </c>
      <c r="D9" s="3" t="n">
        <v>43922</v>
      </c>
      <c r="E9" s="1" t="n">
        <v>34</v>
      </c>
      <c r="F9" s="2" t="inlineStr">
        <is>
          <t>ROTA CONSTRUÇÕES</t>
        </is>
      </c>
      <c r="G9" s="1" t="inlineStr">
        <is>
          <t>O9C2</t>
        </is>
      </c>
      <c r="H9" s="15" t="inlineStr">
        <is>
          <t>MÃO DE OBRA - REDE ELÉTRICA E ILUM. PÚBLICA</t>
        </is>
      </c>
      <c r="I9" s="1" t="inlineStr">
        <is>
          <t>POSTE</t>
        </is>
      </c>
      <c r="J9" s="5">
        <f>ROUND(Tabela8_27[[#This Row],[custo_total]]/Tabela8_27[[#This Row],[custo_unitario]],2)</f>
        <v/>
      </c>
      <c r="K9" s="16" t="n">
        <v>4501.76347</v>
      </c>
      <c r="L9" s="16" t="n">
        <v>324126.97</v>
      </c>
      <c r="M9" s="5" t="n">
        <v>163842.5</v>
      </c>
      <c r="N9" s="5">
        <f>ROUND(Tabela8_27[[#This Row],[custo_total]]/Tabela8_27[[#This Row],[area_concorrencia]],2)</f>
        <v/>
      </c>
      <c r="O9" s="5" t="n">
        <v>163842.5</v>
      </c>
      <c r="P9" s="5" t="n">
        <v>328092</v>
      </c>
      <c r="Q9" s="1" t="inlineStr">
        <is>
          <t>Não</t>
        </is>
      </c>
      <c r="R9" s="16" t="n">
        <v>2.421850576753247</v>
      </c>
    </row>
    <row r="10" ht="30" customHeight="1">
      <c r="A10" s="1" t="inlineStr">
        <is>
          <t>EJE04</t>
        </is>
      </c>
      <c r="B10" s="2" t="inlineStr">
        <is>
          <t>JARDIM EUROPA</t>
        </is>
      </c>
      <c r="C10" s="1" t="n">
        <v>13</v>
      </c>
      <c r="D10" s="3" t="n">
        <v>44317</v>
      </c>
      <c r="E10" s="1" t="n">
        <v>2</v>
      </c>
      <c r="F10" s="2" t="inlineStr">
        <is>
          <t>DEDICATO</t>
        </is>
      </c>
      <c r="G10" s="1" t="inlineStr">
        <is>
          <t>O9C2</t>
        </is>
      </c>
      <c r="H10" s="15" t="inlineStr">
        <is>
          <t>MÃO DE OBRA - REDE ELÉTRICA E ILUM. PÚBLICA</t>
        </is>
      </c>
      <c r="I10" s="1" t="inlineStr">
        <is>
          <t>POSTE</t>
        </is>
      </c>
      <c r="J10" s="5">
        <f>ROUND(Tabela8_27[[#This Row],[custo_total]]/Tabela8_27[[#This Row],[custo_unitario]],2)</f>
        <v/>
      </c>
      <c r="K10" s="16" t="n">
        <v>2587.64</v>
      </c>
      <c r="L10" s="16" t="n">
        <v>773704</v>
      </c>
      <c r="M10" s="5" t="n">
        <v>181690.83</v>
      </c>
      <c r="N10" s="5">
        <f>ROUND(Tabela8_27[[#This Row],[custo_total]]/Tabela8_27[[#This Row],[area_concorrencia]],2)</f>
        <v/>
      </c>
      <c r="O10" s="5" t="n">
        <v>393426.11</v>
      </c>
      <c r="P10" s="5" t="n">
        <v>971799</v>
      </c>
      <c r="Q10" s="1" t="inlineStr">
        <is>
          <t>Não</t>
        </is>
      </c>
      <c r="R10" s="16" t="n">
        <v>4.51361236647253</v>
      </c>
    </row>
    <row r="11" ht="30" customHeight="1">
      <c r="A11" s="1" t="inlineStr">
        <is>
          <t>EJE04</t>
        </is>
      </c>
      <c r="B11" s="2" t="inlineStr">
        <is>
          <t>JARDIM EUROPA</t>
        </is>
      </c>
      <c r="C11" s="1" t="n">
        <v>13</v>
      </c>
      <c r="D11" s="3" t="n">
        <v>44317</v>
      </c>
      <c r="E11" s="1" t="n">
        <v>13</v>
      </c>
      <c r="F11" s="2" t="inlineStr">
        <is>
          <t>CMC</t>
        </is>
      </c>
      <c r="G11" s="1" t="inlineStr">
        <is>
          <t>O9C2</t>
        </is>
      </c>
      <c r="H11" s="15" t="inlineStr">
        <is>
          <t>MÃO DE OBRA - REDE ELÉTRICA E ILUM. PÚBLICA</t>
        </is>
      </c>
      <c r="I11" s="1" t="inlineStr">
        <is>
          <t>POSTE</t>
        </is>
      </c>
      <c r="J11" s="5">
        <f>ROUND(Tabela8_27[[#This Row],[custo_total]]/Tabela8_27[[#This Row],[custo_unitario]],2)</f>
        <v/>
      </c>
      <c r="K11" s="16" t="n">
        <v>1893.42</v>
      </c>
      <c r="L11" s="16" t="n">
        <v>566131.97</v>
      </c>
      <c r="M11" s="5" t="n">
        <v>181690.83</v>
      </c>
      <c r="N11" s="5">
        <f>ROUND(Tabela8_27[[#This Row],[custo_total]]/Tabela8_27[[#This Row],[area_concorrencia]],2)</f>
        <v/>
      </c>
      <c r="O11" s="5" t="n">
        <v>393426.11</v>
      </c>
      <c r="P11" s="5" t="n">
        <v>971799</v>
      </c>
      <c r="Q11" s="1" t="inlineStr">
        <is>
          <t>Não</t>
        </is>
      </c>
      <c r="R11" s="16" t="n">
        <v>3.302684567803003</v>
      </c>
    </row>
    <row r="12" ht="30" customHeight="1">
      <c r="A12" s="1" t="inlineStr">
        <is>
          <t>EJE04</t>
        </is>
      </c>
      <c r="B12" s="2" t="inlineStr">
        <is>
          <t>JARDIM EUROPA</t>
        </is>
      </c>
      <c r="C12" s="1" t="n">
        <v>13</v>
      </c>
      <c r="D12" s="3" t="n">
        <v>44317</v>
      </c>
      <c r="E12" s="1" t="n">
        <v>15</v>
      </c>
      <c r="F12" s="2" t="inlineStr">
        <is>
          <t>SILVA MELO</t>
        </is>
      </c>
      <c r="G12" s="1" t="inlineStr">
        <is>
          <t>O9C2</t>
        </is>
      </c>
      <c r="H12" s="15" t="inlineStr">
        <is>
          <t>MÃO DE OBRA - REDE ELÉTRICA E ILUM. PÚBLICA</t>
        </is>
      </c>
      <c r="I12" s="1" t="inlineStr">
        <is>
          <t>POSTE</t>
        </is>
      </c>
      <c r="J12" s="5">
        <f>ROUND(Tabela8_27[[#This Row],[custo_total]]/Tabela8_27[[#This Row],[custo_unitario]],2)</f>
        <v/>
      </c>
      <c r="K12" s="16" t="n">
        <v>1284.75</v>
      </c>
      <c r="L12" s="16" t="n">
        <v>384139.8</v>
      </c>
      <c r="M12" s="5" t="n">
        <v>181690.83</v>
      </c>
      <c r="N12" s="5">
        <f>ROUND(Tabela8_27[[#This Row],[custo_total]]/Tabela8_27[[#This Row],[area_concorrencia]],2)</f>
        <v/>
      </c>
      <c r="O12" s="5" t="n">
        <v>393426.11</v>
      </c>
      <c r="P12" s="5" t="n">
        <v>971799</v>
      </c>
      <c r="Q12" s="1" t="inlineStr">
        <is>
          <t>Sim</t>
        </is>
      </c>
      <c r="R12" s="16" t="n">
        <v>2.240983828097417</v>
      </c>
    </row>
    <row r="13" ht="30" customHeight="1">
      <c r="A13" s="1" t="inlineStr">
        <is>
          <t>EJE04</t>
        </is>
      </c>
      <c r="B13" s="2" t="inlineStr">
        <is>
          <t>JARDIM EUROPA</t>
        </is>
      </c>
      <c r="C13" s="1" t="n">
        <v>13</v>
      </c>
      <c r="D13" s="3" t="n">
        <v>44317</v>
      </c>
      <c r="E13" s="1" t="n">
        <v>39</v>
      </c>
      <c r="F13" s="2" t="inlineStr">
        <is>
          <t>BRAZ RABELO</t>
        </is>
      </c>
      <c r="G13" s="1" t="inlineStr">
        <is>
          <t>O9C2</t>
        </is>
      </c>
      <c r="H13" s="15" t="inlineStr">
        <is>
          <t>MÃO DE OBRA - REDE ELÉTRICA E ILUM. PÚBLICA</t>
        </is>
      </c>
      <c r="I13" s="1" t="inlineStr">
        <is>
          <t>POSTE</t>
        </is>
      </c>
      <c r="J13" s="5">
        <f>ROUND(Tabela8_27[[#This Row],[custo_total]]/Tabela8_27[[#This Row],[custo_unitario]],2)</f>
        <v/>
      </c>
      <c r="K13" s="16" t="n">
        <v>1211.51</v>
      </c>
      <c r="L13" s="16" t="n">
        <v>362240</v>
      </c>
      <c r="M13" s="5" t="n">
        <v>181690.83</v>
      </c>
      <c r="N13" s="5">
        <f>ROUND(Tabela8_27[[#This Row],[custo_total]]/Tabela8_27[[#This Row],[area_concorrencia]],2)</f>
        <v/>
      </c>
      <c r="O13" s="5" t="n">
        <v>393426.11</v>
      </c>
      <c r="P13" s="5" t="n">
        <v>971799</v>
      </c>
      <c r="Q13" s="1" t="inlineStr">
        <is>
          <t>Não</t>
        </is>
      </c>
      <c r="R13" s="16" t="n">
        <v>2.113225398383631</v>
      </c>
    </row>
    <row r="14" ht="30" customHeight="1">
      <c r="A14" s="1" t="inlineStr">
        <is>
          <t>EJE04</t>
        </is>
      </c>
      <c r="B14" s="2" t="inlineStr">
        <is>
          <t>JARDIM EUROPA</t>
        </is>
      </c>
      <c r="C14" s="1" t="n">
        <v>13</v>
      </c>
      <c r="D14" s="3" t="n">
        <v>44317</v>
      </c>
      <c r="E14" s="1" t="n">
        <v>40</v>
      </c>
      <c r="F14" s="2" t="inlineStr">
        <is>
          <t>GEDAL</t>
        </is>
      </c>
      <c r="G14" s="1" t="inlineStr">
        <is>
          <t>O9C2</t>
        </is>
      </c>
      <c r="H14" s="15" t="inlineStr">
        <is>
          <t>MÃO DE OBRA - REDE ELÉTRICA E ILUM. PÚBLICA</t>
        </is>
      </c>
      <c r="I14" s="1" t="inlineStr">
        <is>
          <t>POSTE</t>
        </is>
      </c>
      <c r="J14" s="5">
        <f>ROUND(Tabela8_27[[#This Row],[custo_total]]/Tabela8_27[[#This Row],[custo_unitario]],2)</f>
        <v/>
      </c>
      <c r="K14" s="16" t="n">
        <v>1103.68</v>
      </c>
      <c r="L14" s="16" t="n">
        <v>330000</v>
      </c>
      <c r="M14" s="5" t="n">
        <v>181690.83</v>
      </c>
      <c r="N14" s="5">
        <f>ROUND(Tabela8_27[[#This Row],[custo_total]]/Tabela8_27[[#This Row],[area_concorrencia]],2)</f>
        <v/>
      </c>
      <c r="O14" s="5" t="n">
        <v>393426.11</v>
      </c>
      <c r="P14" s="5" t="n">
        <v>971799</v>
      </c>
      <c r="Q14" s="1" t="inlineStr">
        <is>
          <t>Não</t>
        </is>
      </c>
      <c r="R14" s="16" t="n">
        <v>1.92514460431371</v>
      </c>
    </row>
    <row r="15" ht="30" customHeight="1">
      <c r="A15" s="17" t="inlineStr">
        <is>
          <t>LFT04</t>
        </is>
      </c>
      <c r="B15" s="18" t="inlineStr">
        <is>
          <t>CIDADE NOVA 2</t>
        </is>
      </c>
      <c r="C15" s="17" t="n">
        <v>21</v>
      </c>
      <c r="D15" s="19" t="n">
        <v>44453</v>
      </c>
      <c r="E15" s="17" t="n">
        <v>55</v>
      </c>
      <c r="F15" s="20" t="inlineStr">
        <is>
          <t>IMPERALUX COMÉRCIO E SERVIÇOS EIRELI</t>
        </is>
      </c>
      <c r="G15" s="17" t="inlineStr">
        <is>
          <t>O9C2</t>
        </is>
      </c>
      <c r="H15" s="21" t="inlineStr">
        <is>
          <t>MÃO DE OBRA - REDE ELÉTRICA E ILUM. PÚBLICA</t>
        </is>
      </c>
      <c r="I15" s="17" t="inlineStr">
        <is>
          <t>VB</t>
        </is>
      </c>
      <c r="J15" s="22">
        <f>ROUND(Tabela8_27[[#This Row],[custo_total]]/Tabela8_27[[#This Row],[custo_unitario]],2)</f>
        <v/>
      </c>
      <c r="K15" s="23" t="n">
        <v>800.88</v>
      </c>
      <c r="L15" s="23" t="n">
        <v>129742.24</v>
      </c>
      <c r="M15" s="22" t="n"/>
      <c r="N15" s="22">
        <f>ROUND(Tabela8_27[[#This Row],[custo_total]]/Tabela8_27[[#This Row],[area_concorrencia]],2)</f>
        <v/>
      </c>
      <c r="O15" s="22" t="n"/>
      <c r="P15" s="22" t="n"/>
      <c r="Q15" s="24" t="inlineStr">
        <is>
          <t>Sim</t>
        </is>
      </c>
      <c r="R15" s="16" t="n">
        <v>-1</v>
      </c>
    </row>
    <row r="16" ht="30" customHeight="1">
      <c r="A16" s="25" t="inlineStr">
        <is>
          <t>LFT04</t>
        </is>
      </c>
      <c r="B16" s="26" t="inlineStr">
        <is>
          <t>CIDADE NOVA 2</t>
        </is>
      </c>
      <c r="C16" s="25" t="n">
        <v>21</v>
      </c>
      <c r="D16" s="27" t="n">
        <v>44453</v>
      </c>
      <c r="E16" s="25" t="n">
        <v>56</v>
      </c>
      <c r="F16" s="28" t="inlineStr">
        <is>
          <t>INSTALATEC ENGENHARIA E EMPREENDIMENTOS</t>
        </is>
      </c>
      <c r="G16" s="25" t="inlineStr">
        <is>
          <t>O9C2</t>
        </is>
      </c>
      <c r="H16" s="29" t="inlineStr">
        <is>
          <t>MÃO DE OBRA - REDE ELÉTRICA E ILUM. PÚBLICA</t>
        </is>
      </c>
      <c r="I16" s="25" t="inlineStr">
        <is>
          <t>VB</t>
        </is>
      </c>
      <c r="J16" s="30">
        <f>ROUND(Tabela8_27[[#This Row],[custo_total]]/Tabela8_27[[#This Row],[custo_unitario]],2)</f>
        <v/>
      </c>
      <c r="K16" s="31" t="n">
        <v>1031.1</v>
      </c>
      <c r="L16" s="31" t="n">
        <v>167038.2</v>
      </c>
      <c r="M16" s="30" t="n"/>
      <c r="N16" s="30">
        <f>ROUND(Tabela8_27[[#This Row],[custo_total]]/Tabela8_27[[#This Row],[area_concorrencia]],2)</f>
        <v/>
      </c>
      <c r="O16" s="30" t="n"/>
      <c r="P16" s="30" t="n"/>
      <c r="Q16" s="24" t="inlineStr">
        <is>
          <t>Não</t>
        </is>
      </c>
      <c r="R16" s="16" t="n">
        <v>-1</v>
      </c>
    </row>
    <row r="17" ht="30" customHeight="1">
      <c r="A17" s="32" t="n"/>
      <c r="B17" s="33" t="inlineStr">
        <is>
          <t>VILA AURORA</t>
        </is>
      </c>
      <c r="C17" s="32" t="n">
        <v>35</v>
      </c>
      <c r="D17" s="34" t="n">
        <v>44445</v>
      </c>
      <c r="E17" s="35" t="n">
        <v>79</v>
      </c>
      <c r="F17" s="33" t="inlineStr">
        <is>
          <t>FENIX SERVICOS TERCEIRIZADOS</t>
        </is>
      </c>
      <c r="G17" s="32" t="inlineStr">
        <is>
          <t>O9C2</t>
        </is>
      </c>
      <c r="H17" s="36" t="inlineStr">
        <is>
          <t>MÃO DE OBRA - REDE ELÉTRICA E ILUM. PÚBLICA</t>
        </is>
      </c>
      <c r="I17" s="32" t="inlineStr">
        <is>
          <t>VB</t>
        </is>
      </c>
      <c r="J17" s="37" t="n">
        <v>1</v>
      </c>
      <c r="K17" s="38" t="n">
        <v>245000</v>
      </c>
      <c r="L17" s="38" t="n">
        <v>245000</v>
      </c>
      <c r="M17" s="37" t="n"/>
      <c r="N17" s="37">
        <f>ROUND(Tabela8_27[[#This Row],[custo_total]]/Tabela8_27[[#This Row],[area_concorrencia]],2)</f>
        <v/>
      </c>
      <c r="O17" s="37" t="n"/>
      <c r="P17" s="37" t="n"/>
      <c r="Q17" s="24" t="inlineStr">
        <is>
          <t>Não</t>
        </is>
      </c>
      <c r="R17" s="16" t="n">
        <v>-1</v>
      </c>
    </row>
    <row r="18" ht="30" customHeight="1">
      <c r="A18" s="32" t="n"/>
      <c r="B18" s="33" t="inlineStr">
        <is>
          <t>VILA AURORA</t>
        </is>
      </c>
      <c r="C18" s="32" t="n">
        <v>35</v>
      </c>
      <c r="D18" s="34" t="n">
        <v>44445</v>
      </c>
      <c r="E18" s="35" t="n">
        <v>79</v>
      </c>
      <c r="F18" s="33" t="inlineStr">
        <is>
          <t>FENIX SERVICOS TERCEIRIZADOS</t>
        </is>
      </c>
      <c r="G18" s="32" t="inlineStr">
        <is>
          <t>O9C2</t>
        </is>
      </c>
      <c r="H18" s="36" t="inlineStr">
        <is>
          <t>MÃO DE OBRA - REDE ELÉTRICA E ILUM. PÚBLICA</t>
        </is>
      </c>
      <c r="I18" s="32" t="inlineStr">
        <is>
          <t>VB</t>
        </is>
      </c>
      <c r="J18" s="37" t="n">
        <v>1</v>
      </c>
      <c r="K18" s="38" t="n">
        <v>158530</v>
      </c>
      <c r="L18" s="38" t="n">
        <v>158530</v>
      </c>
      <c r="M18" s="37" t="n"/>
      <c r="N18" s="37">
        <f>ROUND(Tabela8_27[[#This Row],[custo_total]]/Tabela8_27[[#This Row],[area_concorrencia]],2)</f>
        <v/>
      </c>
      <c r="O18" s="37" t="n"/>
      <c r="P18" s="37" t="n"/>
      <c r="Q18" s="24" t="inlineStr">
        <is>
          <t>Não</t>
        </is>
      </c>
      <c r="R18" s="16" t="n">
        <v>-1</v>
      </c>
    </row>
    <row r="19" ht="30" customHeight="1">
      <c r="A19" s="39" t="n"/>
      <c r="B19" s="40" t="inlineStr">
        <is>
          <t>VILA AURORA</t>
        </is>
      </c>
      <c r="C19" s="39" t="n">
        <v>35</v>
      </c>
      <c r="D19" s="41" t="n">
        <v>44445</v>
      </c>
      <c r="E19" s="42" t="n">
        <v>80</v>
      </c>
      <c r="F19" s="40" t="inlineStr">
        <is>
          <t>COTECONSTRO CONSTRUCOES ELETRICAS</t>
        </is>
      </c>
      <c r="G19" s="39" t="inlineStr">
        <is>
          <t>O9C2</t>
        </is>
      </c>
      <c r="H19" s="43" t="inlineStr">
        <is>
          <t>MÃO DE OBRA - REDE ELÉTRICA E ILUM. PÚBLICA</t>
        </is>
      </c>
      <c r="I19" s="39" t="inlineStr">
        <is>
          <t>VB</t>
        </is>
      </c>
      <c r="J19" s="44" t="n">
        <v>1</v>
      </c>
      <c r="K19" s="45" t="n">
        <v>300000</v>
      </c>
      <c r="L19" s="45" t="n">
        <v>300000</v>
      </c>
      <c r="M19" s="44" t="n"/>
      <c r="N19" s="44">
        <f>ROUND(Tabela8_27[[#This Row],[custo_total]]/Tabela8_27[[#This Row],[area_concorrencia]],2)</f>
        <v/>
      </c>
      <c r="O19" s="44" t="n"/>
      <c r="P19" s="44" t="n"/>
      <c r="Q19" s="24" t="inlineStr">
        <is>
          <t>Sim</t>
        </is>
      </c>
      <c r="R19" s="16" t="n">
        <v>-1</v>
      </c>
    </row>
    <row r="20" ht="30" customHeight="1">
      <c r="A20" s="39" t="n"/>
      <c r="B20" s="40" t="inlineStr">
        <is>
          <t>VILA AURORA</t>
        </is>
      </c>
      <c r="C20" s="39" t="n">
        <v>35</v>
      </c>
      <c r="D20" s="41" t="n">
        <v>44445</v>
      </c>
      <c r="E20" s="42" t="n">
        <v>80</v>
      </c>
      <c r="F20" s="40" t="inlineStr">
        <is>
          <t>COTECONSTRO CONSTRUCOES ELETRICAS</t>
        </is>
      </c>
      <c r="G20" s="39" t="inlineStr">
        <is>
          <t>O9C2</t>
        </is>
      </c>
      <c r="H20" s="43" t="inlineStr">
        <is>
          <t>MÃO DE OBRA - REDE ELÉTRICA E ILUM. PÚBLICA</t>
        </is>
      </c>
      <c r="I20" s="39" t="inlineStr">
        <is>
          <t>VB</t>
        </is>
      </c>
      <c r="J20" s="44" t="n">
        <v>1</v>
      </c>
      <c r="K20" s="45" t="n">
        <v>350000</v>
      </c>
      <c r="L20" s="45" t="n">
        <v>350000</v>
      </c>
      <c r="M20" s="44" t="n"/>
      <c r="N20" s="44">
        <f>ROUND(Tabela8_27[[#This Row],[custo_total]]/Tabela8_27[[#This Row],[area_concorrencia]],2)</f>
        <v/>
      </c>
      <c r="O20" s="44" t="n"/>
      <c r="P20" s="44" t="n"/>
      <c r="Q20" s="24" t="inlineStr">
        <is>
          <t>Sim</t>
        </is>
      </c>
      <c r="R20" s="16" t="n">
        <v>-1</v>
      </c>
    </row>
    <row r="21" ht="30" customHeight="1">
      <c r="A21" s="46" t="n"/>
      <c r="B21" s="47" t="inlineStr">
        <is>
          <t>VILA AURORA</t>
        </is>
      </c>
      <c r="C21" s="46" t="n">
        <v>35</v>
      </c>
      <c r="D21" s="48" t="n">
        <v>44445</v>
      </c>
      <c r="E21" s="49" t="n">
        <v>81</v>
      </c>
      <c r="F21" s="47" t="inlineStr">
        <is>
          <t>DELTA SERVICE</t>
        </is>
      </c>
      <c r="G21" s="46" t="inlineStr">
        <is>
          <t>O9C2</t>
        </is>
      </c>
      <c r="H21" s="50" t="inlineStr">
        <is>
          <t>MÃO DE OBRA - REDE ELÉTRICA E ILUM. PÚBLICA</t>
        </is>
      </c>
      <c r="I21" s="46" t="inlineStr">
        <is>
          <t>VB</t>
        </is>
      </c>
      <c r="J21" s="51" t="n">
        <v>1</v>
      </c>
      <c r="K21" s="52" t="n">
        <v>334696.0375</v>
      </c>
      <c r="L21" s="52" t="n">
        <v>334696.0375</v>
      </c>
      <c r="M21" s="51" t="n"/>
      <c r="N21" s="51">
        <f>ROUND(Tabela8_27[[#This Row],[custo_total]]/Tabela8_27[[#This Row],[area_concorrencia]],2)</f>
        <v/>
      </c>
      <c r="O21" s="51" t="n"/>
      <c r="P21" s="51" t="n"/>
      <c r="Q21" s="24" t="inlineStr">
        <is>
          <t>Não</t>
        </is>
      </c>
      <c r="R21" s="16" t="n">
        <v>-1</v>
      </c>
    </row>
    <row r="22" ht="30" customHeight="1">
      <c r="A22" s="46" t="n"/>
      <c r="B22" s="47" t="inlineStr">
        <is>
          <t>VILA AURORA</t>
        </is>
      </c>
      <c r="C22" s="46" t="n">
        <v>35</v>
      </c>
      <c r="D22" s="48" t="n">
        <v>44445</v>
      </c>
      <c r="E22" s="49" t="n">
        <v>81</v>
      </c>
      <c r="F22" s="47" t="inlineStr">
        <is>
          <t>DELTA SERVICE</t>
        </is>
      </c>
      <c r="G22" s="46" t="inlineStr">
        <is>
          <t>O9C2</t>
        </is>
      </c>
      <c r="H22" s="50" t="inlineStr">
        <is>
          <t>MÃO DE OBRA - REDE ELÉTRICA E ILUM. PÚBLICA</t>
        </is>
      </c>
      <c r="I22" s="46" t="inlineStr">
        <is>
          <t>VB</t>
        </is>
      </c>
      <c r="J22" s="51" t="n">
        <v>1</v>
      </c>
      <c r="K22" s="52" t="n">
        <v>334696.0375</v>
      </c>
      <c r="L22" s="52" t="n">
        <v>334696.0375</v>
      </c>
      <c r="M22" s="51" t="n"/>
      <c r="N22" s="51">
        <f>ROUND(Tabela8_27[[#This Row],[custo_total]]/Tabela8_27[[#This Row],[area_concorrencia]],2)</f>
        <v/>
      </c>
      <c r="O22" s="51" t="n"/>
      <c r="P22" s="51" t="n"/>
      <c r="Q22" s="24" t="inlineStr">
        <is>
          <t>Não</t>
        </is>
      </c>
      <c r="R22" s="16" t="n">
        <v>-1</v>
      </c>
    </row>
    <row r="23">
      <c r="A23" s="1" t="inlineStr">
        <is>
          <t>BJA04</t>
        </is>
      </c>
      <c r="B23" s="2" t="inlineStr">
        <is>
          <t>RESIDENCIAL BENJAMIM</t>
        </is>
      </c>
      <c r="C23" s="1" t="n">
        <v>2</v>
      </c>
      <c r="D23" s="3" t="n">
        <v>43891</v>
      </c>
      <c r="E23" s="1" t="n">
        <v>12</v>
      </c>
      <c r="F23" s="2" t="inlineStr">
        <is>
          <t>ALSET</t>
        </is>
      </c>
      <c r="G23" s="1" t="inlineStr">
        <is>
          <t>O9C1</t>
        </is>
      </c>
      <c r="H23" s="15" t="inlineStr">
        <is>
          <t>MATERIAIS - REDE ELÉTRICA E ILUM. PÚBLICA</t>
        </is>
      </c>
      <c r="I23" s="1" t="inlineStr">
        <is>
          <t>POSTE</t>
        </is>
      </c>
      <c r="J23" s="5">
        <f>ROUND(Tabela8_27[[#This Row],[custo_total]]/Tabela8_27[[#This Row],[custo_unitario]],2)</f>
        <v/>
      </c>
      <c r="K23" s="16" t="n">
        <v>3041.92399</v>
      </c>
      <c r="L23" s="16" t="n">
        <v>541462.47</v>
      </c>
      <c r="M23" s="5" t="n">
        <v>136964.42</v>
      </c>
      <c r="N23" s="5">
        <f>ROUND(Tabela8_27[[#This Row],[custo_total]]/Tabela8_27[[#This Row],[area_concorrencia]],2)</f>
        <v/>
      </c>
      <c r="O23" s="5" t="n">
        <v>136964.42</v>
      </c>
      <c r="P23" s="5" t="n">
        <v>260815</v>
      </c>
      <c r="Q23" s="1" t="inlineStr">
        <is>
          <t>Não</t>
        </is>
      </c>
      <c r="R23" s="16" t="n">
        <v>4.850397194837212</v>
      </c>
    </row>
    <row r="24">
      <c r="A24" s="1" t="inlineStr">
        <is>
          <t>BJA04</t>
        </is>
      </c>
      <c r="B24" s="2" t="inlineStr">
        <is>
          <t>RESIDENCIAL BENJAMIM</t>
        </is>
      </c>
      <c r="C24" s="1" t="n">
        <v>2</v>
      </c>
      <c r="D24" s="3" t="n">
        <v>43891</v>
      </c>
      <c r="E24" s="1" t="n">
        <v>13</v>
      </c>
      <c r="F24" s="2" t="inlineStr">
        <is>
          <t>CMC</t>
        </is>
      </c>
      <c r="G24" s="1" t="inlineStr">
        <is>
          <t>O9C1</t>
        </is>
      </c>
      <c r="H24" s="15" t="inlineStr">
        <is>
          <t>MATERIAIS - REDE ELÉTRICA E ILUM. PÚBLICA</t>
        </is>
      </c>
      <c r="I24" s="1" t="inlineStr">
        <is>
          <t>POSTE</t>
        </is>
      </c>
      <c r="J24" s="5">
        <f>ROUND(Tabela8_27[[#This Row],[custo_total]]/Tabela8_27[[#This Row],[custo_unitario]],2)</f>
        <v/>
      </c>
      <c r="K24" s="16" t="n">
        <v>3159.07989</v>
      </c>
      <c r="L24" s="16" t="n">
        <v>562316.22</v>
      </c>
      <c r="M24" s="5" t="n">
        <v>136964.42</v>
      </c>
      <c r="N24" s="5">
        <f>ROUND(Tabela8_27[[#This Row],[custo_total]]/Tabela8_27[[#This Row],[area_concorrencia]],2)</f>
        <v/>
      </c>
      <c r="O24" s="5" t="n">
        <v>136964.42</v>
      </c>
      <c r="P24" s="5" t="n">
        <v>260815</v>
      </c>
      <c r="Q24" s="1" t="inlineStr">
        <is>
          <t>Não</t>
        </is>
      </c>
      <c r="R24" s="16" t="n">
        <v>5.037204177972787</v>
      </c>
    </row>
    <row r="25">
      <c r="A25" s="1" t="inlineStr">
        <is>
          <t>BJA04</t>
        </is>
      </c>
      <c r="B25" s="2" t="inlineStr">
        <is>
          <t>RESIDENCIAL BENJAMIM</t>
        </is>
      </c>
      <c r="C25" s="1" t="n">
        <v>2</v>
      </c>
      <c r="D25" s="3" t="n">
        <v>43891</v>
      </c>
      <c r="E25" s="1" t="n">
        <v>14</v>
      </c>
      <c r="F25" s="2" t="inlineStr">
        <is>
          <t>ELETRIZ</t>
        </is>
      </c>
      <c r="G25" s="1" t="inlineStr">
        <is>
          <t>O9C1</t>
        </is>
      </c>
      <c r="H25" s="15" t="inlineStr">
        <is>
          <t>MATERIAIS - REDE ELÉTRICA E ILUM. PÚBLICA</t>
        </is>
      </c>
      <c r="I25" s="1" t="inlineStr">
        <is>
          <t>POSTE</t>
        </is>
      </c>
      <c r="J25" s="5">
        <f>ROUND(Tabela8_27[[#This Row],[custo_total]]/Tabela8_27[[#This Row],[custo_unitario]],2)</f>
        <v/>
      </c>
      <c r="K25" s="16" t="n">
        <v>2686.59253</v>
      </c>
      <c r="L25" s="16" t="n">
        <v>478213.4695</v>
      </c>
      <c r="M25" s="5" t="n">
        <v>136964.42</v>
      </c>
      <c r="N25" s="5">
        <f>ROUND(Tabela8_27[[#This Row],[custo_total]]/Tabela8_27[[#This Row],[area_concorrencia]],2)</f>
        <v/>
      </c>
      <c r="O25" s="5" t="n">
        <v>136964.42</v>
      </c>
      <c r="P25" s="5" t="n">
        <v>260815</v>
      </c>
      <c r="Q25" s="1" t="inlineStr">
        <is>
          <t>Sim</t>
        </is>
      </c>
      <c r="R25" s="16" t="n">
        <v>4.283815406442058</v>
      </c>
    </row>
    <row r="26">
      <c r="A26" s="1" t="inlineStr">
        <is>
          <t>BJA04</t>
        </is>
      </c>
      <c r="B26" s="2" t="inlineStr">
        <is>
          <t>RESIDENCIAL BENJAMIM</t>
        </is>
      </c>
      <c r="C26" s="1" t="n">
        <v>2</v>
      </c>
      <c r="D26" s="3" t="n">
        <v>43891</v>
      </c>
      <c r="E26" s="1" t="n">
        <v>15</v>
      </c>
      <c r="F26" s="2" t="inlineStr">
        <is>
          <t>SILVA MELO</t>
        </is>
      </c>
      <c r="G26" s="1" t="inlineStr">
        <is>
          <t>O9C1</t>
        </is>
      </c>
      <c r="H26" s="15" t="inlineStr">
        <is>
          <t>MATERIAIS - REDE ELÉTRICA E ILUM. PÚBLICA</t>
        </is>
      </c>
      <c r="I26" s="1" t="inlineStr">
        <is>
          <t>POSTE</t>
        </is>
      </c>
      <c r="J26" s="5">
        <f>ROUND(Tabela8_27[[#This Row],[custo_total]]/Tabela8_27[[#This Row],[custo_unitario]],2)</f>
        <v/>
      </c>
      <c r="K26" s="16" t="n">
        <v>3867.62618</v>
      </c>
      <c r="L26" s="16" t="n">
        <v>688437.46</v>
      </c>
      <c r="M26" s="5" t="n">
        <v>136964.42</v>
      </c>
      <c r="N26" s="5">
        <f>ROUND(Tabela8_27[[#This Row],[custo_total]]/Tabela8_27[[#This Row],[area_concorrencia]],2)</f>
        <v/>
      </c>
      <c r="O26" s="5" t="n">
        <v>136964.42</v>
      </c>
      <c r="P26" s="5" t="n">
        <v>260815</v>
      </c>
      <c r="Q26" s="1" t="inlineStr">
        <is>
          <t>Não</t>
        </is>
      </c>
      <c r="R26" s="16" t="n">
        <v>6.166992746154421</v>
      </c>
    </row>
    <row r="27">
      <c r="A27" s="1" t="inlineStr">
        <is>
          <t>SDO04</t>
        </is>
      </c>
      <c r="B27" s="2" t="inlineStr">
        <is>
          <t>CIDADE VIVA</t>
        </is>
      </c>
      <c r="C27" s="1" t="n">
        <v>5</v>
      </c>
      <c r="D27" s="3" t="n">
        <v>43922</v>
      </c>
      <c r="E27" s="1" t="n">
        <v>2</v>
      </c>
      <c r="F27" s="2" t="inlineStr">
        <is>
          <t>DEDICATO</t>
        </is>
      </c>
      <c r="G27" s="1" t="inlineStr">
        <is>
          <t>O9C1</t>
        </is>
      </c>
      <c r="H27" s="15" t="inlineStr">
        <is>
          <t>MATERIAIS - REDE ELÉTRICA E ILUM. PÚBLICA</t>
        </is>
      </c>
      <c r="I27" s="1" t="inlineStr">
        <is>
          <t>POSTE</t>
        </is>
      </c>
      <c r="J27" s="5">
        <f>ROUND(Tabela8_27[[#This Row],[custo_total]]/Tabela8_27[[#This Row],[custo_unitario]],2)</f>
        <v/>
      </c>
      <c r="K27" s="16" t="n">
        <v>2376.22986</v>
      </c>
      <c r="L27" s="16" t="n">
        <v>171088.55</v>
      </c>
      <c r="M27" s="5" t="n">
        <v>163842.5</v>
      </c>
      <c r="N27" s="5">
        <f>ROUND(Tabela8_27[[#This Row],[custo_total]]/Tabela8_27[[#This Row],[area_concorrencia]],2)</f>
        <v/>
      </c>
      <c r="O27" s="5" t="n">
        <v>163842.5</v>
      </c>
      <c r="P27" s="5" t="n">
        <v>328092</v>
      </c>
      <c r="Q27" s="1" t="inlineStr">
        <is>
          <t>Não</t>
        </is>
      </c>
      <c r="R27" s="16" t="n">
        <v>1.278359846122576</v>
      </c>
    </row>
    <row r="28">
      <c r="A28" s="1" t="inlineStr">
        <is>
          <t>SDO04</t>
        </is>
      </c>
      <c r="B28" s="2" t="inlineStr">
        <is>
          <t>CIDADE VIVA</t>
        </is>
      </c>
      <c r="C28" s="1" t="n">
        <v>5</v>
      </c>
      <c r="D28" s="3" t="n">
        <v>43922</v>
      </c>
      <c r="E28" s="1" t="n">
        <v>13</v>
      </c>
      <c r="F28" s="2" t="inlineStr">
        <is>
          <t>CMC</t>
        </is>
      </c>
      <c r="G28" s="1" t="inlineStr">
        <is>
          <t>O9C1</t>
        </is>
      </c>
      <c r="H28" s="15" t="inlineStr">
        <is>
          <t>MATERIAIS - REDE ELÉTRICA E ILUM. PÚBLICA</t>
        </is>
      </c>
      <c r="I28" s="1" t="inlineStr">
        <is>
          <t>POSTE</t>
        </is>
      </c>
      <c r="J28" s="5">
        <f>ROUND(Tabela8_27[[#This Row],[custo_total]]/Tabela8_27[[#This Row],[custo_unitario]],2)</f>
        <v/>
      </c>
      <c r="K28" s="16" t="n">
        <v>2523.19278</v>
      </c>
      <c r="L28" s="16" t="n">
        <v>181669.88</v>
      </c>
      <c r="M28" s="5" t="n">
        <v>163842.5</v>
      </c>
      <c r="N28" s="5">
        <f>ROUND(Tabela8_27[[#This Row],[custo_total]]/Tabela8_27[[#This Row],[area_concorrencia]],2)</f>
        <v/>
      </c>
      <c r="O28" s="5" t="n">
        <v>163842.5</v>
      </c>
      <c r="P28" s="5" t="n">
        <v>328092</v>
      </c>
      <c r="Q28" s="1" t="inlineStr">
        <is>
          <t>Não</t>
        </is>
      </c>
      <c r="R28" s="16" t="n">
        <v>1.357422690424969</v>
      </c>
    </row>
    <row r="29">
      <c r="A29" s="1" t="inlineStr">
        <is>
          <t>SDO04</t>
        </is>
      </c>
      <c r="B29" s="2" t="inlineStr">
        <is>
          <t>CIDADE VIVA</t>
        </is>
      </c>
      <c r="C29" s="1" t="n">
        <v>5</v>
      </c>
      <c r="D29" s="3" t="n">
        <v>43922</v>
      </c>
      <c r="E29" s="1" t="n">
        <v>24</v>
      </c>
      <c r="F29" s="2" t="inlineStr">
        <is>
          <t>IPÊ CONSTRUTORA</t>
        </is>
      </c>
      <c r="G29" s="1" t="inlineStr">
        <is>
          <t>O9C1</t>
        </is>
      </c>
      <c r="H29" s="15" t="inlineStr">
        <is>
          <t>MATERIAIS - REDE ELÉTRICA E ILUM. PÚBLICA</t>
        </is>
      </c>
      <c r="I29" s="1" t="inlineStr">
        <is>
          <t>POSTE</t>
        </is>
      </c>
      <c r="J29" s="5">
        <f>ROUND(Tabela8_27[[#This Row],[custo_total]]/Tabela8_27[[#This Row],[custo_unitario]],2)</f>
        <v/>
      </c>
      <c r="K29" s="16" t="n">
        <v>1359.02778</v>
      </c>
      <c r="L29" s="16" t="n">
        <v>97850</v>
      </c>
      <c r="M29" s="5" t="n">
        <v>163842.5</v>
      </c>
      <c r="N29" s="5">
        <f>ROUND(Tabela8_27[[#This Row],[custo_total]]/Tabela8_27[[#This Row],[area_concorrencia]],2)</f>
        <v/>
      </c>
      <c r="O29" s="5" t="n">
        <v>163842.5</v>
      </c>
      <c r="P29" s="5" t="n">
        <v>328092</v>
      </c>
      <c r="Q29" s="1" t="inlineStr">
        <is>
          <t>Sim</t>
        </is>
      </c>
      <c r="R29" s="16" t="n">
        <v>0.7311273077192721</v>
      </c>
    </row>
    <row r="30">
      <c r="A30" s="1" t="inlineStr">
        <is>
          <t>SDO04</t>
        </is>
      </c>
      <c r="B30" s="2" t="inlineStr">
        <is>
          <t>CIDADE VIVA</t>
        </is>
      </c>
      <c r="C30" s="1" t="n">
        <v>5</v>
      </c>
      <c r="D30" s="3" t="n">
        <v>43922</v>
      </c>
      <c r="E30" s="1" t="n">
        <v>34</v>
      </c>
      <c r="F30" s="2" t="inlineStr">
        <is>
          <t>ROTA CONSTRUÇÕES</t>
        </is>
      </c>
      <c r="G30" s="1" t="inlineStr">
        <is>
          <t>O9C1</t>
        </is>
      </c>
      <c r="H30" s="15" t="inlineStr">
        <is>
          <t>MATERIAIS - REDE ELÉTRICA E ILUM. PÚBLICA</t>
        </is>
      </c>
      <c r="I30" s="1" t="inlineStr">
        <is>
          <t>POSTE</t>
        </is>
      </c>
      <c r="J30" s="5">
        <f>ROUND(Tabela8_27[[#This Row],[custo_total]]/Tabela8_27[[#This Row],[custo_unitario]],2)</f>
        <v/>
      </c>
      <c r="K30" s="16" t="n">
        <v>1838.74847</v>
      </c>
      <c r="L30" s="16" t="n">
        <v>132389.89</v>
      </c>
      <c r="M30" s="5" t="n">
        <v>163842.5</v>
      </c>
      <c r="N30" s="5">
        <f>ROUND(Tabela8_27[[#This Row],[custo_total]]/Tabela8_27[[#This Row],[area_concorrencia]],2)</f>
        <v/>
      </c>
      <c r="O30" s="5" t="n">
        <v>163842.5</v>
      </c>
      <c r="P30" s="5" t="n">
        <v>328092</v>
      </c>
      <c r="Q30" s="1" t="inlineStr">
        <is>
          <t>Não</t>
        </is>
      </c>
      <c r="R30" s="16" t="n">
        <v>0.9892065799177372</v>
      </c>
    </row>
    <row r="31">
      <c r="A31" s="1" t="inlineStr">
        <is>
          <t>EJE04</t>
        </is>
      </c>
      <c r="B31" s="2" t="inlineStr">
        <is>
          <t>JARDIM EUROPA</t>
        </is>
      </c>
      <c r="C31" s="1" t="n">
        <v>13</v>
      </c>
      <c r="D31" s="3" t="n">
        <v>44317</v>
      </c>
      <c r="E31" s="1" t="n">
        <v>2</v>
      </c>
      <c r="F31" s="2" t="inlineStr">
        <is>
          <t>DEDICATO</t>
        </is>
      </c>
      <c r="G31" s="1" t="inlineStr">
        <is>
          <t>O9C1</t>
        </is>
      </c>
      <c r="H31" s="15" t="inlineStr">
        <is>
          <t>MATERIAIS - REDE ELÉTRICA E ILUM. PÚBLICA</t>
        </is>
      </c>
      <c r="I31" s="1" t="inlineStr">
        <is>
          <t>POSTE</t>
        </is>
      </c>
      <c r="J31" s="5">
        <f>ROUND(Tabela8_27[[#This Row],[custo_total]]/Tabela8_27[[#This Row],[custo_unitario]],2)</f>
        <v/>
      </c>
      <c r="K31" s="16" t="n">
        <v>2221.33</v>
      </c>
      <c r="L31" s="16" t="n">
        <v>664177.67</v>
      </c>
      <c r="M31" s="5" t="n">
        <v>181690.83</v>
      </c>
      <c r="N31" s="5">
        <f>ROUND(Tabela8_27[[#This Row],[custo_total]]/Tabela8_27[[#This Row],[area_concorrencia]],2)</f>
        <v/>
      </c>
      <c r="O31" s="5" t="n">
        <v>393426.11</v>
      </c>
      <c r="P31" s="5" t="n">
        <v>971799</v>
      </c>
      <c r="Q31" s="1" t="inlineStr">
        <is>
          <t>Não</t>
        </is>
      </c>
      <c r="R31" s="16" t="n">
        <v>3.874660780927733</v>
      </c>
    </row>
    <row r="32">
      <c r="A32" s="1" t="inlineStr">
        <is>
          <t>EJE04</t>
        </is>
      </c>
      <c r="B32" s="2" t="inlineStr">
        <is>
          <t>JARDIM EUROPA</t>
        </is>
      </c>
      <c r="C32" s="1" t="n">
        <v>13</v>
      </c>
      <c r="D32" s="3" t="n">
        <v>44317</v>
      </c>
      <c r="E32" s="1" t="n">
        <v>13</v>
      </c>
      <c r="F32" s="2" t="inlineStr">
        <is>
          <t>CMC</t>
        </is>
      </c>
      <c r="G32" s="1" t="inlineStr">
        <is>
          <t>O9C1</t>
        </is>
      </c>
      <c r="H32" s="15" t="inlineStr">
        <is>
          <t>MATERIAIS - REDE ELÉTRICA E ILUM. PÚBLICA</t>
        </is>
      </c>
      <c r="I32" s="1" t="inlineStr">
        <is>
          <t>POSTE</t>
        </is>
      </c>
      <c r="J32" s="5">
        <f>ROUND(Tabela8_27[[#This Row],[custo_total]]/Tabela8_27[[#This Row],[custo_unitario]],2)</f>
        <v/>
      </c>
      <c r="K32" s="16" t="n">
        <v>5680.25</v>
      </c>
      <c r="L32" s="16" t="n">
        <v>1698395.92</v>
      </c>
      <c r="M32" s="5" t="n">
        <v>181690.83</v>
      </c>
      <c r="N32" s="5">
        <f>ROUND(Tabela8_27[[#This Row],[custo_total]]/Tabela8_27[[#This Row],[area_concorrencia]],2)</f>
        <v/>
      </c>
      <c r="O32" s="5" t="n">
        <v>393426.11</v>
      </c>
      <c r="P32" s="5" t="n">
        <v>971799</v>
      </c>
      <c r="Q32" s="1" t="inlineStr">
        <is>
          <t>Não</t>
        </is>
      </c>
      <c r="R32" s="16" t="n">
        <v>9.908053761746725</v>
      </c>
    </row>
    <row r="33">
      <c r="A33" s="1" t="inlineStr">
        <is>
          <t>EJE04</t>
        </is>
      </c>
      <c r="B33" s="2" t="inlineStr">
        <is>
          <t>JARDIM EUROPA</t>
        </is>
      </c>
      <c r="C33" s="1" t="n">
        <v>13</v>
      </c>
      <c r="D33" s="3" t="n">
        <v>44317</v>
      </c>
      <c r="E33" s="1" t="n">
        <v>15</v>
      </c>
      <c r="F33" s="2" t="inlineStr">
        <is>
          <t>SILVA MELO</t>
        </is>
      </c>
      <c r="G33" s="1" t="inlineStr">
        <is>
          <t>O9C1</t>
        </is>
      </c>
      <c r="H33" s="15" t="inlineStr">
        <is>
          <t>MATERIAIS - REDE ELÉTRICA E ILUM. PÚBLICA</t>
        </is>
      </c>
      <c r="I33" s="1" t="inlineStr">
        <is>
          <t>POSTE</t>
        </is>
      </c>
      <c r="J33" s="5">
        <f>ROUND(Tabela8_27[[#This Row],[custo_total]]/Tabela8_27[[#This Row],[custo_unitario]],2)</f>
        <v/>
      </c>
      <c r="K33" s="16" t="n">
        <v>5138.99</v>
      </c>
      <c r="L33" s="16" t="n">
        <v>1536559.2</v>
      </c>
      <c r="M33" s="5" t="n">
        <v>181690.83</v>
      </c>
      <c r="N33" s="5">
        <f>ROUND(Tabela8_27[[#This Row],[custo_total]]/Tabela8_27[[#This Row],[area_concorrencia]],2)</f>
        <v/>
      </c>
      <c r="O33" s="5" t="n">
        <v>393426.11</v>
      </c>
      <c r="P33" s="5" t="n">
        <v>971799</v>
      </c>
      <c r="Q33" s="1" t="inlineStr">
        <is>
          <t>Sim</t>
        </is>
      </c>
      <c r="R33" s="16" t="n">
        <v>8.963935312389667</v>
      </c>
    </row>
    <row r="34">
      <c r="A34" s="1" t="inlineStr">
        <is>
          <t>EJE04</t>
        </is>
      </c>
      <c r="B34" s="2" t="inlineStr">
        <is>
          <t>JARDIM EUROPA</t>
        </is>
      </c>
      <c r="C34" s="1" t="n">
        <v>13</v>
      </c>
      <c r="D34" s="3" t="n">
        <v>44317</v>
      </c>
      <c r="E34" s="1" t="n">
        <v>39</v>
      </c>
      <c r="F34" s="2" t="inlineStr">
        <is>
          <t>BRAZ RABELO</t>
        </is>
      </c>
      <c r="G34" s="1" t="inlineStr">
        <is>
          <t>O9C1</t>
        </is>
      </c>
      <c r="H34" s="15" t="inlineStr">
        <is>
          <t>MATERIAIS - REDE ELÉTRICA E ILUM. PÚBLICA</t>
        </is>
      </c>
      <c r="I34" s="1" t="inlineStr">
        <is>
          <t>POSTE</t>
        </is>
      </c>
      <c r="J34" s="5">
        <f>ROUND(Tabela8_27[[#This Row],[custo_total]]/Tabela8_27[[#This Row],[custo_unitario]],2)</f>
        <v/>
      </c>
      <c r="K34" s="16" t="n">
        <v>5808.16</v>
      </c>
      <c r="L34" s="16" t="n">
        <v>1736639</v>
      </c>
      <c r="M34" s="5" t="n">
        <v>181690.83</v>
      </c>
      <c r="N34" s="5">
        <f>ROUND(Tabela8_27[[#This Row],[custo_total]]/Tabela8_27[[#This Row],[area_concorrencia]],2)</f>
        <v/>
      </c>
      <c r="O34" s="5" t="n">
        <v>393426.11</v>
      </c>
      <c r="P34" s="5" t="n">
        <v>971799</v>
      </c>
      <c r="Q34" s="1" t="inlineStr">
        <is>
          <t>Não</t>
        </is>
      </c>
      <c r="R34" s="16" t="n">
        <v>10.13115515300229</v>
      </c>
    </row>
    <row r="35">
      <c r="A35" s="1" t="inlineStr">
        <is>
          <t>EJE04</t>
        </is>
      </c>
      <c r="B35" s="2" t="inlineStr">
        <is>
          <t>JARDIM EUROPA</t>
        </is>
      </c>
      <c r="C35" s="1" t="n">
        <v>13</v>
      </c>
      <c r="D35" s="3" t="n">
        <v>44317</v>
      </c>
      <c r="E35" s="1" t="n">
        <v>40</v>
      </c>
      <c r="F35" s="2" t="inlineStr">
        <is>
          <t>GEDAL</t>
        </is>
      </c>
      <c r="G35" s="1" t="inlineStr">
        <is>
          <t>O9C1</t>
        </is>
      </c>
      <c r="H35" s="15" t="inlineStr">
        <is>
          <t>MATERIAIS - REDE ELÉTRICA E ILUM. PÚBLICA</t>
        </is>
      </c>
      <c r="I35" s="1" t="inlineStr">
        <is>
          <t>POSTE</t>
        </is>
      </c>
      <c r="J35" s="5">
        <f>ROUND(Tabela8_27[[#This Row],[custo_total]]/Tabela8_27[[#This Row],[custo_unitario]],2)</f>
        <v/>
      </c>
      <c r="K35" s="16" t="n">
        <v>5978.26</v>
      </c>
      <c r="L35" s="16" t="n">
        <v>1787500</v>
      </c>
      <c r="M35" s="5" t="n">
        <v>181690.83</v>
      </c>
      <c r="N35" s="5">
        <f>ROUND(Tabela8_27[[#This Row],[custo_total]]/Tabela8_27[[#This Row],[area_concorrencia]],2)</f>
        <v/>
      </c>
      <c r="O35" s="5" t="n">
        <v>393426.11</v>
      </c>
      <c r="P35" s="5" t="n">
        <v>971799</v>
      </c>
      <c r="Q35" s="1" t="inlineStr">
        <is>
          <t>Não</t>
        </is>
      </c>
      <c r="R35" s="16" t="n">
        <v>10.42786660669926</v>
      </c>
    </row>
    <row r="36">
      <c r="A36" s="17" t="inlineStr">
        <is>
          <t>LFT04</t>
        </is>
      </c>
      <c r="B36" s="18" t="inlineStr">
        <is>
          <t>CIDADE NOVA 2</t>
        </is>
      </c>
      <c r="C36" s="17" t="n">
        <v>21</v>
      </c>
      <c r="D36" s="19" t="n">
        <v>44453</v>
      </c>
      <c r="E36" s="17" t="n">
        <v>55</v>
      </c>
      <c r="F36" s="20" t="inlineStr">
        <is>
          <t>IMPERALUX COMÉRCIO E SERVIÇOS EIRELI</t>
        </is>
      </c>
      <c r="G36" s="17" t="inlineStr">
        <is>
          <t>O9C1</t>
        </is>
      </c>
      <c r="H36" s="21" t="inlineStr">
        <is>
          <t>MATERIAIS - REDE ELÉTRICA E ILUM. PÚBLICA</t>
        </is>
      </c>
      <c r="I36" s="17" t="inlineStr">
        <is>
          <t>VB</t>
        </is>
      </c>
      <c r="J36" s="22">
        <f>ROUND(Tabela8_27[[#This Row],[custo_total]]/Tabela8_27[[#This Row],[custo_unitario]],2)</f>
        <v/>
      </c>
      <c r="K36" s="23" t="n">
        <v>324.83</v>
      </c>
      <c r="L36" s="23" t="n">
        <v>52622.49</v>
      </c>
      <c r="M36" s="22" t="n"/>
      <c r="N36" s="22">
        <f>ROUND(Tabela8_27[[#This Row],[custo_total]]/Tabela8_27[[#This Row],[area_concorrencia]],2)</f>
        <v/>
      </c>
      <c r="O36" s="22" t="n"/>
      <c r="P36" s="22" t="n"/>
      <c r="Q36" s="24" t="inlineStr">
        <is>
          <t>Sim</t>
        </is>
      </c>
      <c r="R36" s="16" t="n">
        <v>-1</v>
      </c>
    </row>
    <row r="37">
      <c r="A37" s="25" t="inlineStr">
        <is>
          <t>LFT04</t>
        </is>
      </c>
      <c r="B37" s="26" t="inlineStr">
        <is>
          <t>CIDADE NOVA 2</t>
        </is>
      </c>
      <c r="C37" s="25" t="n">
        <v>21</v>
      </c>
      <c r="D37" s="27" t="n">
        <v>44453</v>
      </c>
      <c r="E37" s="25" t="n">
        <v>56</v>
      </c>
      <c r="F37" s="28" t="inlineStr">
        <is>
          <t>INSTALATEC ENGENHARIA E EMPREENDIMENTOS</t>
        </is>
      </c>
      <c r="G37" s="25" t="inlineStr">
        <is>
          <t>O9C1</t>
        </is>
      </c>
      <c r="H37" s="29" t="inlineStr">
        <is>
          <t>MATERIAIS - REDE ELÉTRICA E ILUM. PÚBLICA</t>
        </is>
      </c>
      <c r="I37" s="25" t="inlineStr">
        <is>
          <t>VB</t>
        </is>
      </c>
      <c r="J37" s="30">
        <f>ROUND(Tabela8_27[[#This Row],[custo_total]]/Tabela8_27[[#This Row],[custo_unitario]],2)</f>
        <v/>
      </c>
      <c r="K37" s="31" t="n">
        <v>324.83</v>
      </c>
      <c r="L37" s="31" t="n">
        <v>52622.49</v>
      </c>
      <c r="M37" s="30" t="n"/>
      <c r="N37" s="30">
        <f>ROUND(Tabela8_27[[#This Row],[custo_total]]/Tabela8_27[[#This Row],[area_concorrencia]],2)</f>
        <v/>
      </c>
      <c r="O37" s="30" t="n"/>
      <c r="P37" s="30" t="n"/>
      <c r="Q37" s="24" t="inlineStr">
        <is>
          <t>Não</t>
        </is>
      </c>
      <c r="R37" s="16" t="n">
        <v>-1</v>
      </c>
    </row>
    <row r="38">
      <c r="A38" s="32" t="n"/>
      <c r="B38" s="33" t="inlineStr">
        <is>
          <t>VILA AURORA</t>
        </is>
      </c>
      <c r="C38" s="32" t="n">
        <v>35</v>
      </c>
      <c r="D38" s="34" t="n">
        <v>44445</v>
      </c>
      <c r="E38" s="35" t="n">
        <v>79</v>
      </c>
      <c r="F38" s="33" t="inlineStr">
        <is>
          <t>FENIX SERVICOS TERCEIRIZADOS</t>
        </is>
      </c>
      <c r="G38" s="32" t="inlineStr">
        <is>
          <t>O9C1</t>
        </is>
      </c>
      <c r="H38" s="36" t="inlineStr">
        <is>
          <t>MATERIAIS - REDE ELÉTRICA E ILUM. PÚBLICA</t>
        </is>
      </c>
      <c r="I38" s="32" t="inlineStr">
        <is>
          <t>UNID.</t>
        </is>
      </c>
      <c r="J38" s="37" t="n">
        <v>1</v>
      </c>
      <c r="K38" s="38" t="n">
        <v>363155</v>
      </c>
      <c r="L38" s="38" t="n">
        <v>363155</v>
      </c>
      <c r="M38" s="37" t="n"/>
      <c r="N38" s="37">
        <f>ROUND(Tabela8_27[[#This Row],[custo_total]]/Tabela8_27[[#This Row],[area_concorrencia]],2)</f>
        <v/>
      </c>
      <c r="O38" s="37" t="n"/>
      <c r="P38" s="37" t="n"/>
      <c r="Q38" s="24" t="inlineStr">
        <is>
          <t>Não</t>
        </is>
      </c>
      <c r="R38" s="16" t="n">
        <v>-1</v>
      </c>
    </row>
    <row r="39">
      <c r="A39" s="32" t="n"/>
      <c r="B39" s="33" t="inlineStr">
        <is>
          <t>VILA AURORA</t>
        </is>
      </c>
      <c r="C39" s="32" t="n">
        <v>35</v>
      </c>
      <c r="D39" s="34" t="n">
        <v>44445</v>
      </c>
      <c r="E39" s="35" t="n">
        <v>79</v>
      </c>
      <c r="F39" s="33" t="inlineStr">
        <is>
          <t>FENIX SERVICOS TERCEIRIZADOS</t>
        </is>
      </c>
      <c r="G39" s="32" t="inlineStr">
        <is>
          <t>O9C1</t>
        </is>
      </c>
      <c r="H39" s="36" t="inlineStr">
        <is>
          <t>MATERIAIS - REDE ELÉTRICA E ILUM. PÚBLICA</t>
        </is>
      </c>
      <c r="I39" s="32" t="inlineStr">
        <is>
          <t>UNID.</t>
        </is>
      </c>
      <c r="J39" s="37" t="n">
        <v>1</v>
      </c>
      <c r="K39" s="38" t="n">
        <v>628970</v>
      </c>
      <c r="L39" s="38" t="n">
        <v>628970</v>
      </c>
      <c r="M39" s="37" t="n"/>
      <c r="N39" s="37">
        <f>ROUND(Tabela8_27[[#This Row],[custo_total]]/Tabela8_27[[#This Row],[area_concorrencia]],2)</f>
        <v/>
      </c>
      <c r="O39" s="37" t="n"/>
      <c r="P39" s="37" t="n"/>
      <c r="Q39" s="24" t="inlineStr">
        <is>
          <t>Não</t>
        </is>
      </c>
      <c r="R39" s="16" t="n">
        <v>-1</v>
      </c>
    </row>
    <row r="40">
      <c r="A40" s="39" t="n"/>
      <c r="B40" s="40" t="inlineStr">
        <is>
          <t>VILA AURORA</t>
        </is>
      </c>
      <c r="C40" s="39" t="n">
        <v>35</v>
      </c>
      <c r="D40" s="41" t="n">
        <v>44445</v>
      </c>
      <c r="E40" s="42" t="n">
        <v>80</v>
      </c>
      <c r="F40" s="40" t="inlineStr">
        <is>
          <t>COTECONSTRO CONSTRUCOES ELETRICAS</t>
        </is>
      </c>
      <c r="G40" s="39" t="inlineStr">
        <is>
          <t>O9C1</t>
        </is>
      </c>
      <c r="H40" s="43" t="inlineStr">
        <is>
          <t>MATERIAIS - REDE ELÉTRICA E ILUM. PÚBLICA</t>
        </is>
      </c>
      <c r="I40" s="39" t="inlineStr">
        <is>
          <t>UNID.</t>
        </is>
      </c>
      <c r="J40" s="44" t="n">
        <v>1</v>
      </c>
      <c r="K40" s="45" t="n">
        <v>300000</v>
      </c>
      <c r="L40" s="45" t="n">
        <v>300000</v>
      </c>
      <c r="M40" s="44" t="n"/>
      <c r="N40" s="44">
        <f>ROUND(Tabela8_27[[#This Row],[custo_total]]/Tabela8_27[[#This Row],[area_concorrencia]],2)</f>
        <v/>
      </c>
      <c r="O40" s="44" t="n"/>
      <c r="P40" s="44" t="n"/>
      <c r="Q40" s="24" t="inlineStr">
        <is>
          <t>Sim</t>
        </is>
      </c>
      <c r="R40" s="16" t="n">
        <v>-1</v>
      </c>
    </row>
    <row r="41">
      <c r="A41" s="39" t="n"/>
      <c r="B41" s="40" t="inlineStr">
        <is>
          <t>VILA AURORA</t>
        </is>
      </c>
      <c r="C41" s="39" t="n">
        <v>35</v>
      </c>
      <c r="D41" s="41" t="n">
        <v>44445</v>
      </c>
      <c r="E41" s="42" t="n">
        <v>80</v>
      </c>
      <c r="F41" s="40" t="inlineStr">
        <is>
          <t>COTECONSTRO CONSTRUCOES ELETRICAS</t>
        </is>
      </c>
      <c r="G41" s="39" t="inlineStr">
        <is>
          <t>O9C1</t>
        </is>
      </c>
      <c r="H41" s="43" t="inlineStr">
        <is>
          <t>MATERIAIS - REDE ELÉTRICA E ILUM. PÚBLICA</t>
        </is>
      </c>
      <c r="I41" s="39" t="inlineStr">
        <is>
          <t>UNID.</t>
        </is>
      </c>
      <c r="J41" s="44" t="n">
        <v>1</v>
      </c>
      <c r="K41" s="45" t="n">
        <v>350000</v>
      </c>
      <c r="L41" s="45" t="n">
        <v>350000</v>
      </c>
      <c r="M41" s="44" t="n"/>
      <c r="N41" s="44">
        <f>ROUND(Tabela8_27[[#This Row],[custo_total]]/Tabela8_27[[#This Row],[area_concorrencia]],2)</f>
        <v/>
      </c>
      <c r="O41" s="44" t="n"/>
      <c r="P41" s="44" t="n"/>
      <c r="Q41" s="24" t="inlineStr">
        <is>
          <t>Sim</t>
        </is>
      </c>
      <c r="R41" s="16" t="n">
        <v>-1</v>
      </c>
    </row>
    <row r="42">
      <c r="A42" s="46" t="n"/>
      <c r="B42" s="47" t="inlineStr">
        <is>
          <t>VILA AURORA</t>
        </is>
      </c>
      <c r="C42" s="46" t="n">
        <v>35</v>
      </c>
      <c r="D42" s="48" t="n">
        <v>44445</v>
      </c>
      <c r="E42" s="49" t="n">
        <v>81</v>
      </c>
      <c r="F42" s="47" t="inlineStr">
        <is>
          <t>DELTA SERVICE</t>
        </is>
      </c>
      <c r="G42" s="46" t="inlineStr">
        <is>
          <t>O9C1</t>
        </is>
      </c>
      <c r="H42" s="50" t="inlineStr">
        <is>
          <t>MATERIAIS - REDE ELÉTRICA E ILUM. PÚBLICA</t>
        </is>
      </c>
      <c r="I42" s="46" t="inlineStr">
        <is>
          <t>UNID.</t>
        </is>
      </c>
      <c r="J42" s="51" t="n">
        <v>1</v>
      </c>
      <c r="K42" s="52" t="n">
        <v>334696.0375</v>
      </c>
      <c r="L42" s="52" t="n">
        <v>334696.0375</v>
      </c>
      <c r="M42" s="51" t="n"/>
      <c r="N42" s="51">
        <f>ROUND(Tabela8_27[[#This Row],[custo_total]]/Tabela8_27[[#This Row],[area_concorrencia]],2)</f>
        <v/>
      </c>
      <c r="O42" s="51" t="n"/>
      <c r="P42" s="51" t="n"/>
      <c r="Q42" s="24" t="inlineStr">
        <is>
          <t>Não</t>
        </is>
      </c>
      <c r="R42" s="16" t="n">
        <v>-1</v>
      </c>
    </row>
    <row r="43">
      <c r="A43" s="46" t="n"/>
      <c r="B43" s="47" t="inlineStr">
        <is>
          <t>VILA AURORA</t>
        </is>
      </c>
      <c r="C43" s="46" t="n">
        <v>35</v>
      </c>
      <c r="D43" s="48" t="n">
        <v>44445</v>
      </c>
      <c r="E43" s="49" t="n">
        <v>81</v>
      </c>
      <c r="F43" s="47" t="inlineStr">
        <is>
          <t>DELTA SERVICE</t>
        </is>
      </c>
      <c r="G43" s="46" t="inlineStr">
        <is>
          <t>O9C1</t>
        </is>
      </c>
      <c r="H43" s="50" t="inlineStr">
        <is>
          <t>MATERIAIS - REDE ELÉTRICA E ILUM. PÚBLICA</t>
        </is>
      </c>
      <c r="I43" s="46" t="inlineStr">
        <is>
          <t>UNID.</t>
        </is>
      </c>
      <c r="J43" s="51" t="n">
        <v>1</v>
      </c>
      <c r="K43" s="52" t="n">
        <v>334696.0375</v>
      </c>
      <c r="L43" s="52" t="n">
        <v>334696.0375</v>
      </c>
      <c r="M43" s="51" t="n"/>
      <c r="N43" s="51">
        <f>ROUND(Tabela8_27[[#This Row],[custo_total]]/Tabela8_27[[#This Row],[area_concorrencia]],2)</f>
        <v/>
      </c>
      <c r="O43" s="51" t="n"/>
      <c r="P43" s="51" t="n"/>
      <c r="Q43" s="24" t="inlineStr">
        <is>
          <t>Não</t>
        </is>
      </c>
      <c r="R43" s="16" t="n">
        <v>-1</v>
      </c>
    </row>
    <row r="44" ht="60" customHeight="1">
      <c r="A44" s="1" t="inlineStr">
        <is>
          <t>KTB04</t>
        </is>
      </c>
      <c r="B44" s="2" t="inlineStr">
        <is>
          <t>KOTA BULAN</t>
        </is>
      </c>
      <c r="C44" s="1" t="n">
        <v>7</v>
      </c>
      <c r="D44" s="3" t="n">
        <v>44256</v>
      </c>
      <c r="E44" s="1" t="n">
        <v>8</v>
      </c>
      <c r="F44" s="2" t="inlineStr">
        <is>
          <t>CETRIA</t>
        </is>
      </c>
      <c r="G44" s="1" t="inlineStr">
        <is>
          <t>O8C3</t>
        </is>
      </c>
      <c r="H44" s="15" t="inlineStr">
        <is>
          <t>APLICAÇÃO DE CBUQ (INCLUSO IMPRIMAÇÃO, PINTURA DE LIGAÇÃO, SUBLEITO, SUB-BASE, BASE) - PAVIMENTAÇÃO</t>
        </is>
      </c>
      <c r="I44" s="1" t="inlineStr">
        <is>
          <t>M2</t>
        </is>
      </c>
      <c r="J44" s="5">
        <f>ROUND(Tabela8_27[[#This Row],[custo_total]]/Tabela8_27[[#This Row],[custo_unitario]],2)</f>
        <v/>
      </c>
      <c r="K44" s="16" t="n">
        <v>72.85472</v>
      </c>
      <c r="L44" s="16" t="n">
        <v>3222954.549</v>
      </c>
      <c r="M44" s="5" t="n">
        <v>67410.42</v>
      </c>
      <c r="N44" s="5">
        <f>ROUND(Tabela8_27[[#This Row],[custo_total]]/Tabela8_27[[#This Row],[area_concorrencia]],2)</f>
        <v/>
      </c>
      <c r="O44" s="5" t="n">
        <v>67410.42</v>
      </c>
      <c r="P44" s="5" t="n">
        <v>176819</v>
      </c>
      <c r="Q44" s="1" t="inlineStr">
        <is>
          <t>Não</t>
        </is>
      </c>
      <c r="R44" s="16" t="n">
        <v>52.26773455617143</v>
      </c>
    </row>
    <row r="45" ht="60" customHeight="1">
      <c r="A45" s="1" t="inlineStr">
        <is>
          <t>KTB04</t>
        </is>
      </c>
      <c r="B45" s="2" t="inlineStr">
        <is>
          <t>KOTA BULAN</t>
        </is>
      </c>
      <c r="C45" s="1" t="n">
        <v>7</v>
      </c>
      <c r="D45" s="3" t="n">
        <v>44256</v>
      </c>
      <c r="E45" s="1" t="n">
        <v>25</v>
      </c>
      <c r="F45" s="2" t="inlineStr">
        <is>
          <t>WORK CONSTRUTORA</t>
        </is>
      </c>
      <c r="G45" s="1" t="inlineStr">
        <is>
          <t>O8C3</t>
        </is>
      </c>
      <c r="H45" s="15" t="inlineStr">
        <is>
          <t>APLICAÇÃO DE CBUQ (INCLUSO IMPRIMAÇÃO, PINTURA DE LIGAÇÃO, SUBLEITO, SUB-BASE, BASE) - PAVIMENTAÇÃO</t>
        </is>
      </c>
      <c r="I45" s="1" t="inlineStr">
        <is>
          <t>M2</t>
        </is>
      </c>
      <c r="J45" s="5">
        <f>ROUND(Tabela8_27[[#This Row],[custo_total]]/Tabela8_27[[#This Row],[custo_unitario]],2)</f>
        <v/>
      </c>
      <c r="K45" s="16" t="n">
        <v>83.64995</v>
      </c>
      <c r="L45" s="16" t="n">
        <v>3700515.004</v>
      </c>
      <c r="M45" s="5" t="n">
        <v>67410.42</v>
      </c>
      <c r="N45" s="5">
        <f>ROUND(Tabela8_27[[#This Row],[custo_total]]/Tabela8_27[[#This Row],[area_concorrencia]],2)</f>
        <v/>
      </c>
      <c r="O45" s="5" t="n">
        <v>67410.42</v>
      </c>
      <c r="P45" s="5" t="n">
        <v>176819</v>
      </c>
      <c r="Q45" s="1" t="inlineStr">
        <is>
          <t>Não</t>
        </is>
      </c>
      <c r="R45" s="16" t="n">
        <v>60.01249257772318</v>
      </c>
    </row>
    <row r="46" ht="60" customHeight="1">
      <c r="A46" s="1" t="inlineStr">
        <is>
          <t>KTB04</t>
        </is>
      </c>
      <c r="B46" s="2" t="inlineStr">
        <is>
          <t>KOTA BULAN</t>
        </is>
      </c>
      <c r="C46" s="1" t="n">
        <v>7</v>
      </c>
      <c r="D46" s="3" t="n">
        <v>44256</v>
      </c>
      <c r="E46" s="1" t="n">
        <v>27</v>
      </c>
      <c r="F46" s="2" t="inlineStr">
        <is>
          <t>CONVERD ENGENHARIA</t>
        </is>
      </c>
      <c r="G46" s="1" t="inlineStr">
        <is>
          <t>O8C3</t>
        </is>
      </c>
      <c r="H46" s="15" t="inlineStr">
        <is>
          <t>APLICAÇÃO DE CBUQ (INCLUSO IMPRIMAÇÃO, PINTURA DE LIGAÇÃO, SUBLEITO, SUB-BASE, BASE) - PAVIMENTAÇÃO</t>
        </is>
      </c>
      <c r="I46" s="1" t="inlineStr">
        <is>
          <t>M2</t>
        </is>
      </c>
      <c r="J46" s="5">
        <f>ROUND(Tabela8_27[[#This Row],[custo_total]]/Tabela8_27[[#This Row],[custo_unitario]],2)</f>
        <v/>
      </c>
      <c r="K46" s="16" t="n">
        <v>82</v>
      </c>
      <c r="L46" s="16" t="n">
        <v>3627524.2</v>
      </c>
      <c r="M46" s="5" t="n">
        <v>67410.42</v>
      </c>
      <c r="N46" s="5">
        <f>ROUND(Tabela8_27[[#This Row],[custo_total]]/Tabela8_27[[#This Row],[area_concorrencia]],2)</f>
        <v/>
      </c>
      <c r="O46" s="5" t="n">
        <v>67410.42</v>
      </c>
      <c r="P46" s="5" t="n">
        <v>176819</v>
      </c>
      <c r="Q46" s="1" t="inlineStr">
        <is>
          <t>Não</t>
        </is>
      </c>
      <c r="R46" s="16" t="n">
        <v>58.82877623592827</v>
      </c>
    </row>
    <row r="47" ht="60" customHeight="1">
      <c r="A47" s="1" t="inlineStr">
        <is>
          <t>KTB04</t>
        </is>
      </c>
      <c r="B47" s="2" t="inlineStr">
        <is>
          <t>KOTA BULAN</t>
        </is>
      </c>
      <c r="C47" s="1" t="n">
        <v>7</v>
      </c>
      <c r="D47" s="3" t="n">
        <v>44256</v>
      </c>
      <c r="E47" s="1" t="n">
        <v>28</v>
      </c>
      <c r="F47" s="2" t="inlineStr">
        <is>
          <t>CARDOSO TERRAPLANAGEM</t>
        </is>
      </c>
      <c r="G47" s="1" t="inlineStr">
        <is>
          <t>O8C3</t>
        </is>
      </c>
      <c r="H47" s="15" t="inlineStr">
        <is>
          <t>APLICAÇÃO DE CBUQ (INCLUSO IMPRIMAÇÃO, PINTURA DE LIGAÇÃO, SUBLEITO, SUB-BASE, BASE) - PAVIMENTAÇÃO</t>
        </is>
      </c>
      <c r="I47" s="1" t="inlineStr">
        <is>
          <t>M2</t>
        </is>
      </c>
      <c r="J47" s="5">
        <f>ROUND(Tabela8_27[[#This Row],[custo_total]]/Tabela8_27[[#This Row],[custo_unitario]],2)</f>
        <v/>
      </c>
      <c r="K47" s="16" t="n">
        <v>88.40291000000001</v>
      </c>
      <c r="L47" s="16" t="n">
        <v>3910776.768</v>
      </c>
      <c r="M47" s="5" t="n">
        <v>67410.42</v>
      </c>
      <c r="N47" s="5">
        <f>ROUND(Tabela8_27[[#This Row],[custo_total]]/Tabela8_27[[#This Row],[area_concorrencia]],2)</f>
        <v/>
      </c>
      <c r="O47" s="5" t="n">
        <v>67410.42</v>
      </c>
      <c r="P47" s="5" t="n">
        <v>176819</v>
      </c>
      <c r="Q47" s="1" t="inlineStr">
        <is>
          <t>Não</t>
        </is>
      </c>
      <c r="R47" s="16" t="n">
        <v>63.42237810387007</v>
      </c>
    </row>
    <row r="48" ht="60" customHeight="1">
      <c r="A48" s="1" t="inlineStr">
        <is>
          <t>KTB04</t>
        </is>
      </c>
      <c r="B48" s="2" t="inlineStr">
        <is>
          <t>KOTA BULAN</t>
        </is>
      </c>
      <c r="C48" s="1" t="n">
        <v>7</v>
      </c>
      <c r="D48" s="3" t="n">
        <v>44256</v>
      </c>
      <c r="E48" s="1" t="n">
        <v>29</v>
      </c>
      <c r="F48" s="2" t="inlineStr">
        <is>
          <t>CARDOSO TERRAPLANAGEM</t>
        </is>
      </c>
      <c r="G48" s="1" t="inlineStr">
        <is>
          <t>O8C3</t>
        </is>
      </c>
      <c r="H48" s="15" t="inlineStr">
        <is>
          <t>APLICAÇÃO DE CBUQ (INCLUSO IMPRIMAÇÃO, PINTURA DE LIGAÇÃO, SUBLEITO, SUB-BASE, BASE) - PAVIMENTAÇÃO</t>
        </is>
      </c>
      <c r="I48" s="1" t="inlineStr">
        <is>
          <t>M2</t>
        </is>
      </c>
      <c r="J48" s="5">
        <f>ROUND(Tabela8_27[[#This Row],[custo_total]]/Tabela8_27[[#This Row],[custo_unitario]],2)</f>
        <v/>
      </c>
      <c r="K48" s="16" t="n">
        <v>87.92561000000001</v>
      </c>
      <c r="L48" s="16" t="n">
        <v>3889661.959</v>
      </c>
      <c r="M48" s="5" t="n">
        <v>67410.42</v>
      </c>
      <c r="N48" s="5">
        <f>ROUND(Tabela8_27[[#This Row],[custo_total]]/Tabela8_27[[#This Row],[area_concorrencia]],2)</f>
        <v/>
      </c>
      <c r="O48" s="5" t="n">
        <v>67410.42</v>
      </c>
      <c r="P48" s="5" t="n">
        <v>176819</v>
      </c>
      <c r="Q48" s="1" t="inlineStr">
        <is>
          <t>Não</t>
        </is>
      </c>
      <c r="R48" s="16" t="n">
        <v>63.07995216666326</v>
      </c>
    </row>
    <row r="49" ht="60" customHeight="1">
      <c r="A49" s="1" t="inlineStr">
        <is>
          <t>KTB04</t>
        </is>
      </c>
      <c r="B49" s="2" t="inlineStr">
        <is>
          <t>KOTA BULAN</t>
        </is>
      </c>
      <c r="C49" s="1" t="n">
        <v>7</v>
      </c>
      <c r="D49" s="3" t="n">
        <v>44256</v>
      </c>
      <c r="E49" s="1" t="n">
        <v>30</v>
      </c>
      <c r="F49" s="2" t="inlineStr">
        <is>
          <t>MITRO CONSTRUTORA</t>
        </is>
      </c>
      <c r="G49" s="1" t="inlineStr">
        <is>
          <t>O8C3</t>
        </is>
      </c>
      <c r="H49" s="15" t="inlineStr">
        <is>
          <t>APLICAÇÃO DE CBUQ (INCLUSO IMPRIMAÇÃO, PINTURA DE LIGAÇÃO, SUBLEITO, SUB-BASE, BASE) - PAVIMENTAÇÃO</t>
        </is>
      </c>
      <c r="I49" s="1" t="inlineStr">
        <is>
          <t>M2</t>
        </is>
      </c>
      <c r="J49" s="5">
        <f>ROUND(Tabela8_27[[#This Row],[custo_total]]/Tabela8_27[[#This Row],[custo_unitario]],2)</f>
        <v/>
      </c>
      <c r="K49" s="16" t="n">
        <v>85.82519000000001</v>
      </c>
      <c r="L49" s="16" t="n">
        <v>3796743.519</v>
      </c>
      <c r="M49" s="5" t="n">
        <v>67410.42</v>
      </c>
      <c r="N49" s="5">
        <f>ROUND(Tabela8_27[[#This Row],[custo_total]]/Tabela8_27[[#This Row],[area_concorrencia]],2)</f>
        <v/>
      </c>
      <c r="O49" s="5" t="n">
        <v>67410.42</v>
      </c>
      <c r="P49" s="5" t="n">
        <v>176819</v>
      </c>
      <c r="Q49" s="1" t="inlineStr">
        <is>
          <t>Não</t>
        </is>
      </c>
      <c r="R49" s="16" t="n">
        <v>61.57306267025369</v>
      </c>
    </row>
    <row r="50" ht="60" customHeight="1">
      <c r="A50" s="1" t="inlineStr">
        <is>
          <t>KTB04</t>
        </is>
      </c>
      <c r="B50" s="2" t="inlineStr">
        <is>
          <t>KOTA BULAN</t>
        </is>
      </c>
      <c r="C50" s="1" t="n">
        <v>7</v>
      </c>
      <c r="D50" s="3" t="n">
        <v>44256</v>
      </c>
      <c r="E50" s="1" t="n">
        <v>31</v>
      </c>
      <c r="F50" s="2" t="inlineStr">
        <is>
          <t>CONSTRUTORA TERRABRASILIS</t>
        </is>
      </c>
      <c r="G50" s="1" t="inlineStr">
        <is>
          <t>O8C3</t>
        </is>
      </c>
      <c r="H50" s="15" t="inlineStr">
        <is>
          <t>APLICAÇÃO DE CBUQ (INCLUSO IMPRIMAÇÃO, PINTURA DE LIGAÇÃO, SUBLEITO, SUB-BASE, BASE) - PAVIMENTAÇÃO</t>
        </is>
      </c>
      <c r="I50" s="1" t="inlineStr">
        <is>
          <t>M2</t>
        </is>
      </c>
      <c r="J50" s="5">
        <f>ROUND(Tabela8_27[[#This Row],[custo_total]]/Tabela8_27[[#This Row],[custo_unitario]],2)</f>
        <v/>
      </c>
      <c r="K50" s="16" t="n">
        <v>86.50581</v>
      </c>
      <c r="L50" s="16" t="n">
        <v>3826852.649</v>
      </c>
      <c r="M50" s="5" t="n">
        <v>67410.42</v>
      </c>
      <c r="N50" s="5">
        <f>ROUND(Tabela8_27[[#This Row],[custo_total]]/Tabela8_27[[#This Row],[area_concorrencia]],2)</f>
        <v/>
      </c>
      <c r="O50" s="5" t="n">
        <v>67410.42</v>
      </c>
      <c r="P50" s="5" t="n">
        <v>176819</v>
      </c>
      <c r="Q50" s="1" t="inlineStr">
        <is>
          <t>Não</t>
        </is>
      </c>
      <c r="R50" s="16" t="n">
        <v>62.06135252685299</v>
      </c>
    </row>
    <row r="51" ht="60" customHeight="1">
      <c r="A51" s="1" t="inlineStr">
        <is>
          <t>KTB04</t>
        </is>
      </c>
      <c r="B51" s="2" t="inlineStr">
        <is>
          <t>KOTA BULAN</t>
        </is>
      </c>
      <c r="C51" s="1" t="n">
        <v>7</v>
      </c>
      <c r="D51" s="3" t="n">
        <v>44256</v>
      </c>
      <c r="E51" s="1" t="n">
        <v>32</v>
      </c>
      <c r="F51" s="2" t="inlineStr">
        <is>
          <t>PORTO BELO</t>
        </is>
      </c>
      <c r="G51" s="1" t="inlineStr">
        <is>
          <t>O8C3</t>
        </is>
      </c>
      <c r="H51" s="15" t="inlineStr">
        <is>
          <t>APLICAÇÃO DE CBUQ (INCLUSO IMPRIMAÇÃO, PINTURA DE LIGAÇÃO, SUBLEITO, SUB-BASE, BASE) - PAVIMENTAÇÃO</t>
        </is>
      </c>
      <c r="I51" s="1" t="inlineStr">
        <is>
          <t>M2</t>
        </is>
      </c>
      <c r="J51" s="5">
        <f>ROUND(Tabela8_27[[#This Row],[custo_total]]/Tabela8_27[[#This Row],[custo_unitario]],2)</f>
        <v/>
      </c>
      <c r="K51" s="16" t="n">
        <v>75.92993</v>
      </c>
      <c r="L51" s="16" t="n">
        <v>3358995.811</v>
      </c>
      <c r="M51" s="5" t="n">
        <v>67410.42</v>
      </c>
      <c r="N51" s="5">
        <f>ROUND(Tabela8_27[[#This Row],[custo_total]]/Tabela8_27[[#This Row],[area_concorrencia]],2)</f>
        <v/>
      </c>
      <c r="O51" s="5" t="n">
        <v>67410.42</v>
      </c>
      <c r="P51" s="5" t="n">
        <v>176819</v>
      </c>
      <c r="Q51" s="1" t="inlineStr">
        <is>
          <t>Não</t>
        </is>
      </c>
      <c r="R51" s="16" t="n">
        <v>54.47396131574792</v>
      </c>
    </row>
    <row r="52" ht="60" customHeight="1">
      <c r="A52" s="1" t="inlineStr">
        <is>
          <t>KTB04</t>
        </is>
      </c>
      <c r="B52" s="2" t="inlineStr">
        <is>
          <t>KOTA BULAN</t>
        </is>
      </c>
      <c r="C52" s="1" t="n">
        <v>7</v>
      </c>
      <c r="D52" s="3" t="n">
        <v>44256</v>
      </c>
      <c r="E52" s="1" t="n">
        <v>33</v>
      </c>
      <c r="F52" s="2" t="inlineStr">
        <is>
          <t>LGR CONSTRUTORA</t>
        </is>
      </c>
      <c r="G52" s="1" t="inlineStr">
        <is>
          <t>O8C3</t>
        </is>
      </c>
      <c r="H52" s="15" t="inlineStr">
        <is>
          <t>APLICAÇÃO DE CBUQ (INCLUSO IMPRIMAÇÃO, PINTURA DE LIGAÇÃO, SUBLEITO, SUB-BASE, BASE) - PAVIMENTAÇÃO</t>
        </is>
      </c>
      <c r="I52" s="1" t="inlineStr">
        <is>
          <t>M2</t>
        </is>
      </c>
      <c r="J52" s="5">
        <f>ROUND(Tabela8_27[[#This Row],[custo_total]]/Tabela8_27[[#This Row],[custo_unitario]],2)</f>
        <v/>
      </c>
      <c r="K52" s="16" t="n">
        <v>53.36733</v>
      </c>
      <c r="L52" s="16" t="n">
        <v>2360869.138</v>
      </c>
      <c r="M52" s="5" t="n">
        <v>67410.42</v>
      </c>
      <c r="N52" s="5">
        <f>ROUND(Tabela8_27[[#This Row],[custo_total]]/Tabela8_27[[#This Row],[area_concorrencia]],2)</f>
        <v/>
      </c>
      <c r="O52" s="5" t="n">
        <v>67410.42</v>
      </c>
      <c r="P52" s="5" t="n">
        <v>176819</v>
      </c>
      <c r="Q52" s="1" t="inlineStr">
        <is>
          <t>Sim</t>
        </is>
      </c>
      <c r="R52" s="16" t="n">
        <v>38.28700639452959</v>
      </c>
    </row>
    <row r="53" ht="60" customHeight="1">
      <c r="A53" s="1" t="inlineStr">
        <is>
          <t>ARL23</t>
        </is>
      </c>
      <c r="B53" s="2" t="inlineStr">
        <is>
          <t>SOLANGE</t>
        </is>
      </c>
      <c r="C53" s="1" t="n">
        <v>10</v>
      </c>
      <c r="D53" s="3" t="n">
        <v>44317</v>
      </c>
      <c r="E53" s="1" t="n">
        <v>3</v>
      </c>
      <c r="F53" s="2" t="inlineStr">
        <is>
          <t>LAGUIR</t>
        </is>
      </c>
      <c r="G53" s="1" t="inlineStr">
        <is>
          <t>O8C3</t>
        </is>
      </c>
      <c r="H53" s="15" t="inlineStr">
        <is>
          <t>APLICAÇÃO DE CBUQ (INCLUSO IMPRIMAÇÃO, PINTURA DE LIGAÇÃO, SUBLEITO, SUB-BASE, BASE) - PAVIMENTAÇÃO</t>
        </is>
      </c>
      <c r="I53" s="1" t="inlineStr">
        <is>
          <t>M2</t>
        </is>
      </c>
      <c r="J53" s="5">
        <f>ROUND(Tabela8_27[[#This Row],[custo_total]]/Tabela8_27[[#This Row],[custo_unitario]],2)</f>
        <v/>
      </c>
      <c r="K53" s="16" t="n">
        <v>56.79</v>
      </c>
      <c r="L53" s="16" t="n">
        <v>2369416.31</v>
      </c>
      <c r="M53" s="5" t="n">
        <v>164431.77</v>
      </c>
      <c r="N53" s="5">
        <f>ROUND(Tabela8_27[[#This Row],[custo_total]]/Tabela8_27[[#This Row],[area_concorrencia]],2)</f>
        <v/>
      </c>
      <c r="O53" s="5" t="n">
        <v>510860.96</v>
      </c>
      <c r="P53" s="5" t="n">
        <v>837719.48</v>
      </c>
      <c r="Q53" s="1" t="inlineStr">
        <is>
          <t>Não</t>
        </is>
      </c>
      <c r="R53" s="16" t="n">
        <v>15.27348234861413</v>
      </c>
    </row>
    <row r="54" ht="60" customHeight="1">
      <c r="A54" s="1" t="inlineStr">
        <is>
          <t>ARL23</t>
        </is>
      </c>
      <c r="B54" s="2" t="inlineStr">
        <is>
          <t>SOLANGE</t>
        </is>
      </c>
      <c r="C54" s="1" t="n">
        <v>10</v>
      </c>
      <c r="D54" s="3" t="n">
        <v>44317</v>
      </c>
      <c r="E54" s="1" t="n">
        <v>6</v>
      </c>
      <c r="F54" s="2" t="inlineStr">
        <is>
          <t>CTB</t>
        </is>
      </c>
      <c r="G54" s="1" t="inlineStr">
        <is>
          <t>O8C3</t>
        </is>
      </c>
      <c r="H54" s="15" t="inlineStr">
        <is>
          <t>APLICAÇÃO DE CBUQ (INCLUSO IMPRIMAÇÃO, PINTURA DE LIGAÇÃO, SUBLEITO, SUB-BASE, BASE) - PAVIMENTAÇÃO</t>
        </is>
      </c>
      <c r="I54" s="1" t="inlineStr">
        <is>
          <t>M2</t>
        </is>
      </c>
      <c r="J54" s="5">
        <f>ROUND(Tabela8_27[[#This Row],[custo_total]]/Tabela8_27[[#This Row],[custo_unitario]],2)</f>
        <v/>
      </c>
      <c r="K54" s="16" t="n">
        <v>60.72</v>
      </c>
      <c r="L54" s="16" t="n">
        <v>2533683.88</v>
      </c>
      <c r="M54" s="5" t="n">
        <v>164431.77</v>
      </c>
      <c r="N54" s="5">
        <f>ROUND(Tabela8_27[[#This Row],[custo_total]]/Tabela8_27[[#This Row],[area_concorrencia]],2)</f>
        <v/>
      </c>
      <c r="O54" s="5" t="n">
        <v>510860.96</v>
      </c>
      <c r="P54" s="5" t="n">
        <v>837719.48</v>
      </c>
      <c r="Q54" s="1" t="inlineStr">
        <is>
          <t>Não</t>
        </is>
      </c>
      <c r="R54" s="16" t="n">
        <v>16.33236669082782</v>
      </c>
    </row>
    <row r="55" ht="60" customHeight="1">
      <c r="A55" s="9" t="inlineStr">
        <is>
          <t>KTB04</t>
        </is>
      </c>
      <c r="B55" s="10" t="inlineStr">
        <is>
          <t>KOTA BULAN</t>
        </is>
      </c>
      <c r="C55" s="9" t="n">
        <v>23</v>
      </c>
      <c r="D55" s="11" t="n">
        <v>44427</v>
      </c>
      <c r="E55" s="9" t="n">
        <v>33</v>
      </c>
      <c r="F55" s="10" t="inlineStr">
        <is>
          <t>LGR CONSTRUTORA</t>
        </is>
      </c>
      <c r="G55" s="10" t="inlineStr">
        <is>
          <t>O8C3</t>
        </is>
      </c>
      <c r="H55" s="12" t="inlineStr">
        <is>
          <t>APLICAÇÃO DE CBUQ (INCLUSO IMPRIMAÇÃO, PINTURA DE LIGAÇÃO, SUBLEITO, SUB-BASE, BASE) - PAVIMENTAÇÃO</t>
        </is>
      </c>
      <c r="I55" s="9" t="inlineStr">
        <is>
          <t>M2</t>
        </is>
      </c>
      <c r="J55" s="13">
        <f>ROUND(Tabela8_27[[#This Row],[custo_total]]/Tabela8_27[[#This Row],[custo_unitario]],2)</f>
        <v/>
      </c>
      <c r="K55" s="53" t="n">
        <v>36.4426590082462</v>
      </c>
      <c r="L55" s="53" t="n">
        <v>1612153.9934727</v>
      </c>
      <c r="M55" s="13" t="n"/>
      <c r="N55" s="13">
        <f>ROUND(Tabela8_27[[#This Row],[custo_total]]/Tabela8_27[[#This Row],[area_concorrencia]],2)</f>
        <v/>
      </c>
      <c r="O55" s="13" t="n"/>
      <c r="P55" s="13" t="n"/>
      <c r="Q55" s="24" t="inlineStr">
        <is>
          <t>Sim</t>
        </is>
      </c>
      <c r="R55" s="16" t="n">
        <v>-1</v>
      </c>
    </row>
    <row r="56" ht="60" customHeight="1">
      <c r="A56" s="54" t="inlineStr">
        <is>
          <t>KTB04</t>
        </is>
      </c>
      <c r="B56" s="54" t="inlineStr">
        <is>
          <t>KOTA BULAN</t>
        </is>
      </c>
      <c r="C56" s="54" t="n">
        <v>23</v>
      </c>
      <c r="D56" s="55" t="n">
        <v>44427</v>
      </c>
      <c r="E56" s="54" t="n">
        <v>59</v>
      </c>
      <c r="F56" s="54" t="inlineStr">
        <is>
          <t>CONVERD ENGENHARIA</t>
        </is>
      </c>
      <c r="G56" s="54" t="inlineStr">
        <is>
          <t>O8C3</t>
        </is>
      </c>
      <c r="H56" s="54" t="inlineStr">
        <is>
          <t>APLICAÇÃO DE CBUQ (INCLUSO IMPRIMAÇÃO, PINTURA DE LIGAÇÃO, SUBLEITO, SUB-BASE, BASE) - PAVIMENTAÇÃO</t>
        </is>
      </c>
      <c r="I56" s="56" t="inlineStr">
        <is>
          <t>M2</t>
        </is>
      </c>
      <c r="J56" s="57">
        <f>ROUND(Tabela8_27[[#This Row],[custo_total]]/Tabela8_27[[#This Row],[custo_unitario]],2)</f>
        <v/>
      </c>
      <c r="K56" s="58" t="n">
        <v>73.80017133384059</v>
      </c>
      <c r="L56" s="58" t="n">
        <v>2896289.2</v>
      </c>
      <c r="M56" s="57" t="n"/>
      <c r="N56" s="57">
        <f>ROUND(Tabela8_27[[#This Row],[custo_total]]/Tabela8_27[[#This Row],[area_concorrencia]],2)</f>
        <v/>
      </c>
      <c r="O56" s="57" t="n"/>
      <c r="P56" s="57" t="n"/>
      <c r="Q56" s="24" t="inlineStr">
        <is>
          <t>Não</t>
        </is>
      </c>
      <c r="R56" s="16" t="n">
        <v>-1</v>
      </c>
    </row>
    <row r="57" ht="60" customHeight="1">
      <c r="A57" s="59" t="inlineStr">
        <is>
          <t>KTB04</t>
        </is>
      </c>
      <c r="B57" s="59" t="inlineStr">
        <is>
          <t>KOTA BULAN</t>
        </is>
      </c>
      <c r="C57" s="59" t="n">
        <v>23</v>
      </c>
      <c r="D57" s="60" t="n">
        <v>44427</v>
      </c>
      <c r="E57" s="59" t="n">
        <v>8</v>
      </c>
      <c r="F57" s="59" t="inlineStr">
        <is>
          <t>CETRIA</t>
        </is>
      </c>
      <c r="G57" s="59" t="inlineStr">
        <is>
          <t>O8C3</t>
        </is>
      </c>
      <c r="H57" s="59" t="inlineStr">
        <is>
          <t>APLICAÇÃO DE CBUQ (INCLUSO IMPRIMAÇÃO, PINTURA DE LIGAÇÃO, SUBLEITO, SUB-BASE, BASE) - PAVIMENTAÇÃO</t>
        </is>
      </c>
      <c r="I57" s="61" t="inlineStr">
        <is>
          <t>M2</t>
        </is>
      </c>
      <c r="J57" s="62">
        <f>ROUND(Tabela8_27[[#This Row],[custo_total]]/Tabela8_27[[#This Row],[custo_unitario]],2)</f>
        <v/>
      </c>
      <c r="K57" s="63" t="n">
        <v>69.3620612245834</v>
      </c>
      <c r="L57" s="63" t="n">
        <v>2722115.48</v>
      </c>
      <c r="M57" s="62" t="n"/>
      <c r="N57" s="62">
        <f>ROUND(Tabela8_27[[#This Row],[custo_total]]/Tabela8_27[[#This Row],[area_concorrencia]],2)</f>
        <v/>
      </c>
      <c r="O57" s="62" t="n"/>
      <c r="P57" s="62" t="n"/>
      <c r="Q57" s="24" t="inlineStr">
        <is>
          <t>Não</t>
        </is>
      </c>
      <c r="R57" s="16" t="n">
        <v>-1</v>
      </c>
    </row>
    <row r="58" ht="60" customHeight="1">
      <c r="A58" s="64" t="inlineStr">
        <is>
          <t>KTB04</t>
        </is>
      </c>
      <c r="B58" s="65" t="inlineStr">
        <is>
          <t>KOTA BULAN</t>
        </is>
      </c>
      <c r="C58" s="64" t="n">
        <v>23</v>
      </c>
      <c r="D58" s="66" t="n">
        <v>44427</v>
      </c>
      <c r="E58" s="64" t="n">
        <v>28</v>
      </c>
      <c r="F58" s="65" t="inlineStr">
        <is>
          <t>CARDOSO TERRAPLANAGEM</t>
        </is>
      </c>
      <c r="G58" s="64" t="inlineStr">
        <is>
          <t>O8C3</t>
        </is>
      </c>
      <c r="H58" s="67" t="inlineStr">
        <is>
          <t>APLICAÇÃO DE CBUQ (INCLUSO IMPRIMAÇÃO, PINTURA DE LIGAÇÃO, SUBLEITO, SUB-BASE, BASE) - PAVIMENTAÇÃO</t>
        </is>
      </c>
      <c r="I58" s="64" t="inlineStr">
        <is>
          <t>M2</t>
        </is>
      </c>
      <c r="J58" s="68">
        <f>ROUND(Tabela8_27[[#This Row],[custo_total]]/Tabela8_27[[#This Row],[custo_unitario]],2)</f>
        <v/>
      </c>
      <c r="K58" s="69" t="n">
        <v>84.1648660135732</v>
      </c>
      <c r="L58" s="69" t="n">
        <v>3303051.85</v>
      </c>
      <c r="M58" s="68" t="n"/>
      <c r="N58" s="68">
        <f>ROUND(Tabela8_27[[#This Row],[custo_total]]/Tabela8_27[[#This Row],[area_concorrencia]],2)</f>
        <v/>
      </c>
      <c r="O58" s="68" t="n"/>
      <c r="P58" s="68" t="n"/>
      <c r="Q58" s="24" t="inlineStr">
        <is>
          <t>Não</t>
        </is>
      </c>
      <c r="R58" s="16" t="n">
        <v>-1</v>
      </c>
    </row>
    <row r="59" ht="60" customHeight="1">
      <c r="A59" s="70" t="inlineStr">
        <is>
          <t>KTB04</t>
        </is>
      </c>
      <c r="B59" s="71" t="inlineStr">
        <is>
          <t>KOTA BULAN</t>
        </is>
      </c>
      <c r="C59" s="70" t="n">
        <v>23</v>
      </c>
      <c r="D59" s="72" t="n">
        <v>44427</v>
      </c>
      <c r="E59" s="70" t="n">
        <v>29</v>
      </c>
      <c r="F59" s="71" t="inlineStr">
        <is>
          <t>JA ARQUITETURA &amp; CONSTRUÇÃO</t>
        </is>
      </c>
      <c r="G59" s="70" t="inlineStr">
        <is>
          <t>O8C3</t>
        </is>
      </c>
      <c r="H59" s="73" t="inlineStr">
        <is>
          <t>APLICAÇÃO DE CBUQ (INCLUSO IMPRIMAÇÃO, PINTURA DE LIGAÇÃO, SUBLEITO, SUB-BASE, BASE) - PAVIMENTAÇÃO</t>
        </is>
      </c>
      <c r="I59" s="70" t="inlineStr">
        <is>
          <t>M2</t>
        </is>
      </c>
      <c r="J59" s="74">
        <f>ROUND(Tabela8_27[[#This Row],[custo_total]]/Tabela8_27[[#This Row],[custo_unitario]],2)</f>
        <v/>
      </c>
      <c r="K59" s="75" t="n">
        <v>83.7104485569868</v>
      </c>
      <c r="L59" s="75" t="n">
        <v>3285218.22782792</v>
      </c>
      <c r="M59" s="74" t="n"/>
      <c r="N59" s="74">
        <f>ROUND(Tabela8_27[[#This Row],[custo_total]]/Tabela8_27[[#This Row],[area_concorrencia]],2)</f>
        <v/>
      </c>
      <c r="O59" s="74" t="n"/>
      <c r="P59" s="74" t="n"/>
      <c r="Q59" s="24" t="inlineStr">
        <is>
          <t>Não</t>
        </is>
      </c>
      <c r="R59" s="16" t="n">
        <v>-1</v>
      </c>
    </row>
    <row r="60" ht="60" customHeight="1">
      <c r="A60" s="17" t="inlineStr">
        <is>
          <t>KTB04</t>
        </is>
      </c>
      <c r="B60" s="18" t="inlineStr">
        <is>
          <t>KOTA BULAN</t>
        </is>
      </c>
      <c r="C60" s="17" t="n">
        <v>23</v>
      </c>
      <c r="D60" s="76" t="n">
        <v>44427</v>
      </c>
      <c r="E60" s="17" t="n">
        <v>25</v>
      </c>
      <c r="F60" s="18" t="inlineStr">
        <is>
          <t>WORK CONSTRUTORA</t>
        </is>
      </c>
      <c r="G60" s="17" t="inlineStr">
        <is>
          <t>O8C3</t>
        </is>
      </c>
      <c r="H60" s="21" t="inlineStr">
        <is>
          <t>APLICAÇÃO DE CBUQ (INCLUSO IMPRIMAÇÃO, PINTURA DE LIGAÇÃO, SUBLEITO, SUB-BASE, BASE) - PAVIMENTAÇÃO</t>
        </is>
      </c>
      <c r="I60" s="17" t="inlineStr">
        <is>
          <t>M2</t>
        </is>
      </c>
      <c r="J60" s="22">
        <f>ROUND(Tabela8_27[[#This Row],[custo_total]]/Tabela8_27[[#This Row],[custo_unitario]],2)</f>
        <v/>
      </c>
      <c r="K60" s="77" t="n">
        <v>92.7867237622213</v>
      </c>
      <c r="L60" s="77" t="n">
        <v>3641416.82978285</v>
      </c>
      <c r="M60" s="22" t="n"/>
      <c r="N60" s="22">
        <f>ROUND(Tabela8_27[[#This Row],[custo_total]]/Tabela8_27[[#This Row],[area_concorrencia]],2)</f>
        <v/>
      </c>
      <c r="O60" s="22" t="n"/>
      <c r="P60" s="22" t="n"/>
      <c r="Q60" s="24" t="inlineStr">
        <is>
          <t>Não</t>
        </is>
      </c>
      <c r="R60" s="16" t="n">
        <v>-1</v>
      </c>
    </row>
    <row r="61" ht="60" customHeight="1">
      <c r="A61" s="46" t="inlineStr">
        <is>
          <t>KTB04</t>
        </is>
      </c>
      <c r="B61" s="47" t="inlineStr">
        <is>
          <t>KOTA BULAN</t>
        </is>
      </c>
      <c r="C61" s="46" t="n">
        <v>23</v>
      </c>
      <c r="D61" s="78" t="n">
        <v>44427</v>
      </c>
      <c r="E61" s="46" t="n">
        <v>32</v>
      </c>
      <c r="F61" s="47" t="inlineStr">
        <is>
          <t>PORTO BELO</t>
        </is>
      </c>
      <c r="G61" s="46" t="inlineStr">
        <is>
          <t>O8C3</t>
        </is>
      </c>
      <c r="H61" s="50" t="inlineStr">
        <is>
          <t>APLICAÇÃO DE CBUQ (INCLUSO IMPRIMAÇÃO, PINTURA DE LIGAÇÃO, SUBLEITO, SUB-BASE, BASE) - PAVIMENTAÇÃO</t>
        </is>
      </c>
      <c r="I61" s="46" t="inlineStr">
        <is>
          <t>M2</t>
        </is>
      </c>
      <c r="J61" s="51">
        <f>ROUND(Tabela8_27[[#This Row],[custo_total]]/Tabela8_27[[#This Row],[custo_unitario]],2)</f>
        <v/>
      </c>
      <c r="K61" s="79" t="n">
        <v>77.22655154717719</v>
      </c>
      <c r="L61" s="79" t="n">
        <v>3030757.56</v>
      </c>
      <c r="M61" s="51" t="n"/>
      <c r="N61" s="51">
        <f>ROUND(Tabela8_27[[#This Row],[custo_total]]/Tabela8_27[[#This Row],[area_concorrencia]],2)</f>
        <v/>
      </c>
      <c r="O61" s="51" t="n"/>
      <c r="P61" s="51" t="n"/>
      <c r="Q61" s="24" t="inlineStr">
        <is>
          <t>Não</t>
        </is>
      </c>
      <c r="R61" s="16" t="n">
        <v>-1</v>
      </c>
    </row>
    <row r="62" ht="60" customHeight="1">
      <c r="A62" s="80" t="inlineStr">
        <is>
          <t>KTB04</t>
        </is>
      </c>
      <c r="B62" s="81" t="inlineStr">
        <is>
          <t>KOTA BULAN</t>
        </is>
      </c>
      <c r="C62" s="80" t="n">
        <v>23</v>
      </c>
      <c r="D62" s="82" t="n">
        <v>44427</v>
      </c>
      <c r="E62" s="80" t="n">
        <v>30</v>
      </c>
      <c r="F62" s="81" t="inlineStr">
        <is>
          <t>MITRO CONSTRUTORA</t>
        </is>
      </c>
      <c r="G62" s="80" t="inlineStr">
        <is>
          <t>O8C3</t>
        </is>
      </c>
      <c r="H62" s="83" t="inlineStr">
        <is>
          <t>APLICAÇÃO DE CBUQ (INCLUSO IMPRIMAÇÃO, PINTURA DE LIGAÇÃO, SUBLEITO, SUB-BASE, BASE) - PAVIMENTAÇÃO</t>
        </is>
      </c>
      <c r="I62" s="80" t="inlineStr">
        <is>
          <t>M2</t>
        </is>
      </c>
      <c r="J62" s="84">
        <f>ROUND(Tabela8_27[[#This Row],[custo_total]]/Tabela8_27[[#This Row],[custo_unitario]],2)</f>
        <v/>
      </c>
      <c r="K62" s="85" t="n">
        <v>87.14505784894109</v>
      </c>
      <c r="L62" s="85" t="n">
        <v>3420009.53818285</v>
      </c>
      <c r="M62" s="84" t="n"/>
      <c r="N62" s="84">
        <f>ROUND(Tabela8_27[[#This Row],[custo_total]]/Tabela8_27[[#This Row],[area_concorrencia]],2)</f>
        <v/>
      </c>
      <c r="O62" s="84" t="n"/>
      <c r="P62" s="84" t="n"/>
      <c r="Q62" s="24" t="inlineStr">
        <is>
          <t>Não</t>
        </is>
      </c>
      <c r="R62" s="16" t="n">
        <v>-1</v>
      </c>
    </row>
    <row r="63" ht="60" customHeight="1">
      <c r="A63" s="86" t="inlineStr">
        <is>
          <t>KTB04</t>
        </is>
      </c>
      <c r="B63" s="87" t="inlineStr">
        <is>
          <t>KOTA BULAN</t>
        </is>
      </c>
      <c r="C63" s="86" t="n">
        <v>23</v>
      </c>
      <c r="D63" s="88" t="n">
        <v>44427</v>
      </c>
      <c r="E63" s="86" t="n">
        <v>31</v>
      </c>
      <c r="F63" s="87" t="inlineStr">
        <is>
          <t>CONSTRUTORA TERRABRASILIS</t>
        </is>
      </c>
      <c r="G63" s="86" t="inlineStr">
        <is>
          <t>O8C3</t>
        </is>
      </c>
      <c r="H63" s="89" t="inlineStr">
        <is>
          <t>APLICAÇÃO DE CBUQ (INCLUSO IMPRIMAÇÃO, PINTURA DE LIGAÇÃO, SUBLEITO, SUB-BASE, BASE) - PAVIMENTAÇÃO</t>
        </is>
      </c>
      <c r="I63" s="86" t="inlineStr">
        <is>
          <t>M2</t>
        </is>
      </c>
      <c r="J63" s="90">
        <f>ROUND(Tabela8_27[[#This Row],[custo_total]]/Tabela8_27[[#This Row],[custo_unitario]],2)</f>
        <v/>
      </c>
      <c r="K63" s="91" t="n">
        <v>93.46381710154481</v>
      </c>
      <c r="L63" s="91" t="n">
        <v>3667989.37142647</v>
      </c>
      <c r="M63" s="90" t="n"/>
      <c r="N63" s="90">
        <f>ROUND(Tabela8_27[[#This Row],[custo_total]]/Tabela8_27[[#This Row],[area_concorrencia]],2)</f>
        <v/>
      </c>
      <c r="O63" s="90" t="n"/>
      <c r="P63" s="90" t="n"/>
      <c r="Q63" s="24" t="inlineStr">
        <is>
          <t>Não</t>
        </is>
      </c>
      <c r="R63" s="16" t="n">
        <v>-1</v>
      </c>
    </row>
    <row r="64" ht="45" customHeight="1">
      <c r="A64" s="1" t="inlineStr">
        <is>
          <t>BJA04</t>
        </is>
      </c>
      <c r="B64" s="2" t="inlineStr">
        <is>
          <t>RESIDENCIAL BENJAMIM</t>
        </is>
      </c>
      <c r="C64" s="1" t="n">
        <v>1</v>
      </c>
      <c r="D64" s="92" t="n">
        <v>43862</v>
      </c>
      <c r="E64" s="1" t="n">
        <v>1</v>
      </c>
      <c r="F64" s="2" t="inlineStr">
        <is>
          <t>AUGE</t>
        </is>
      </c>
      <c r="G64" s="1" t="inlineStr">
        <is>
          <t>O8C2</t>
        </is>
      </c>
      <c r="H64" s="15" t="inlineStr">
        <is>
          <t>TSD (INCLUSO IMPRIMAÇÃO, SUBLEITO, SUB-BASE E BASE) COM LAMA ASFÁLTICA - PAVIMENTAÇÃO</t>
        </is>
      </c>
      <c r="I64" s="1" t="inlineStr">
        <is>
          <t>M2</t>
        </is>
      </c>
      <c r="J64" s="5">
        <f>ROUND(Tabela8_27[[#This Row],[custo_total]]/Tabela8_27[[#This Row],[custo_unitario]],2)</f>
        <v/>
      </c>
      <c r="K64" s="16" t="n">
        <v>63.04636</v>
      </c>
      <c r="L64" s="16" t="n">
        <v>2624818.984</v>
      </c>
      <c r="M64" s="5" t="n">
        <v>136964.42</v>
      </c>
      <c r="N64" s="8">
        <f>ROUND(Tabela8_27[[#This Row],[custo_total]]/Tabela8_27[[#This Row],[area_concorrencia]],2)</f>
        <v/>
      </c>
      <c r="O64" s="5" t="n">
        <v>136964.42</v>
      </c>
      <c r="P64" s="5" t="n">
        <v>260815</v>
      </c>
      <c r="Q64" s="1" t="inlineStr">
        <is>
          <t>Não</t>
        </is>
      </c>
      <c r="R64" s="16" t="n">
        <v>23.57318386704871</v>
      </c>
    </row>
    <row r="65" ht="45" customHeight="1">
      <c r="A65" s="1" t="inlineStr">
        <is>
          <t>BJA04</t>
        </is>
      </c>
      <c r="B65" s="2" t="inlineStr">
        <is>
          <t>RESIDENCIAL BENJAMIM</t>
        </is>
      </c>
      <c r="C65" s="1" t="n">
        <v>1</v>
      </c>
      <c r="D65" s="92" t="n">
        <v>43862</v>
      </c>
      <c r="E65" s="1" t="n">
        <v>2</v>
      </c>
      <c r="F65" s="2" t="inlineStr">
        <is>
          <t>DEDICATO</t>
        </is>
      </c>
      <c r="G65" s="1" t="inlineStr">
        <is>
          <t>O8C2</t>
        </is>
      </c>
      <c r="H65" s="15" t="inlineStr">
        <is>
          <t>TSD (INCLUSO IMPRIMAÇÃO, SUBLEITO, SUB-BASE E BASE) COM LAMA ASFÁLTICA - PAVIMENTAÇÃO</t>
        </is>
      </c>
      <c r="I65" s="1" t="inlineStr">
        <is>
          <t>M2</t>
        </is>
      </c>
      <c r="J65" s="5">
        <f>ROUND(Tabela8_27[[#This Row],[custo_total]]/Tabela8_27[[#This Row],[custo_unitario]],2)</f>
        <v/>
      </c>
      <c r="K65" s="16" t="n">
        <v>46.28123</v>
      </c>
      <c r="L65" s="16" t="n">
        <v>1926833.942</v>
      </c>
      <c r="M65" s="5" t="n">
        <v>136964.42</v>
      </c>
      <c r="N65" s="8">
        <f>ROUND(Tabela8_27[[#This Row],[custo_total]]/Tabela8_27[[#This Row],[area_concorrencia]],2)</f>
        <v/>
      </c>
      <c r="O65" s="5" t="n">
        <v>136964.42</v>
      </c>
      <c r="P65" s="5" t="n">
        <v>260815</v>
      </c>
      <c r="Q65" s="1" t="inlineStr">
        <is>
          <t>Não</t>
        </is>
      </c>
      <c r="R65" s="16" t="n">
        <v>17.30466408270852</v>
      </c>
    </row>
    <row r="66" ht="45" customHeight="1">
      <c r="A66" s="1" t="inlineStr">
        <is>
          <t>BJA04</t>
        </is>
      </c>
      <c r="B66" s="2" t="inlineStr">
        <is>
          <t>RESIDENCIAL BENJAMIM</t>
        </is>
      </c>
      <c r="C66" s="1" t="n">
        <v>1</v>
      </c>
      <c r="D66" s="92" t="n">
        <v>43862</v>
      </c>
      <c r="E66" s="1" t="n">
        <v>3</v>
      </c>
      <c r="F66" s="2" t="inlineStr">
        <is>
          <t>LAGUIR</t>
        </is>
      </c>
      <c r="G66" s="1" t="inlineStr">
        <is>
          <t>O8C2</t>
        </is>
      </c>
      <c r="H66" s="15" t="inlineStr">
        <is>
          <t>TSD (INCLUSO IMPRIMAÇÃO, SUBLEITO, SUB-BASE E BASE) COM LAMA ASFÁLTICA - PAVIMENTAÇÃO</t>
        </is>
      </c>
      <c r="I66" s="1" t="inlineStr">
        <is>
          <t>M2</t>
        </is>
      </c>
      <c r="J66" s="5">
        <f>ROUND(Tabela8_27[[#This Row],[custo_total]]/Tabela8_27[[#This Row],[custo_unitario]],2)</f>
        <v/>
      </c>
      <c r="K66" s="16" t="n">
        <v>76.85597</v>
      </c>
      <c r="L66" s="16" t="n">
        <v>3199756.981</v>
      </c>
      <c r="M66" s="5" t="n">
        <v>136964.42</v>
      </c>
      <c r="N66" s="8">
        <f>ROUND(Tabela8_27[[#This Row],[custo_total]]/Tabela8_27[[#This Row],[area_concorrencia]],2)</f>
        <v/>
      </c>
      <c r="O66" s="5" t="n">
        <v>136964.42</v>
      </c>
      <c r="P66" s="5" t="n">
        <v>260815</v>
      </c>
      <c r="Q66" s="1" t="inlineStr">
        <is>
          <t>Não</t>
        </is>
      </c>
      <c r="R66" s="16" t="n">
        <v>28.73663292698346</v>
      </c>
    </row>
    <row r="67" ht="45" customHeight="1">
      <c r="A67" s="1" t="inlineStr">
        <is>
          <t>BJA04</t>
        </is>
      </c>
      <c r="B67" s="2" t="inlineStr">
        <is>
          <t>RESIDENCIAL BENJAMIM</t>
        </is>
      </c>
      <c r="C67" s="1" t="n">
        <v>1</v>
      </c>
      <c r="D67" s="92" t="n">
        <v>43862</v>
      </c>
      <c r="E67" s="1" t="n">
        <v>4</v>
      </c>
      <c r="F67" s="2" t="inlineStr">
        <is>
          <t>RASSI</t>
        </is>
      </c>
      <c r="G67" s="1" t="inlineStr">
        <is>
          <t>O8C2</t>
        </is>
      </c>
      <c r="H67" s="15" t="inlineStr">
        <is>
          <t>TSD (INCLUSO IMPRIMAÇÃO, SUBLEITO, SUB-BASE E BASE) COM LAMA ASFÁLTICA - PAVIMENTAÇÃO</t>
        </is>
      </c>
      <c r="I67" s="1" t="inlineStr">
        <is>
          <t>M2</t>
        </is>
      </c>
      <c r="J67" s="5">
        <f>ROUND(Tabela8_27[[#This Row],[custo_total]]/Tabela8_27[[#This Row],[custo_unitario]],2)</f>
        <v/>
      </c>
      <c r="K67" s="16" t="n">
        <v>62.17594</v>
      </c>
      <c r="L67" s="16" t="n">
        <v>2588580.559</v>
      </c>
      <c r="M67" s="5" t="n">
        <v>136964.42</v>
      </c>
      <c r="N67" s="8">
        <f>ROUND(Tabela8_27[[#This Row],[custo_total]]/Tabela8_27[[#This Row],[area_concorrencia]],2)</f>
        <v/>
      </c>
      <c r="O67" s="5" t="n">
        <v>136964.42</v>
      </c>
      <c r="P67" s="5" t="n">
        <v>260815</v>
      </c>
      <c r="Q67" s="1" t="inlineStr">
        <is>
          <t>Não</t>
        </is>
      </c>
      <c r="R67" s="16" t="n">
        <v>23.24773092694712</v>
      </c>
    </row>
    <row r="68" ht="45" customHeight="1">
      <c r="A68" s="1" t="inlineStr">
        <is>
          <t>BJA04</t>
        </is>
      </c>
      <c r="B68" s="2" t="inlineStr">
        <is>
          <t>RESIDENCIAL BENJAMIM</t>
        </is>
      </c>
      <c r="C68" s="1" t="n">
        <v>1</v>
      </c>
      <c r="D68" s="92" t="n">
        <v>43862</v>
      </c>
      <c r="E68" s="1" t="n">
        <v>5</v>
      </c>
      <c r="F68" s="2" t="inlineStr">
        <is>
          <t>OTIMUS</t>
        </is>
      </c>
      <c r="G68" s="1" t="inlineStr">
        <is>
          <t>O8C2</t>
        </is>
      </c>
      <c r="H68" s="15" t="inlineStr">
        <is>
          <t>TSD (INCLUSO IMPRIMAÇÃO, SUBLEITO, SUB-BASE E BASE) COM LAMA ASFÁLTICA - PAVIMENTAÇÃO</t>
        </is>
      </c>
      <c r="I68" s="1" t="inlineStr">
        <is>
          <t>M2</t>
        </is>
      </c>
      <c r="J68" s="5">
        <f>ROUND(Tabela8_27[[#This Row],[custo_total]]/Tabela8_27[[#This Row],[custo_unitario]],2)</f>
        <v/>
      </c>
      <c r="K68" s="16" t="n">
        <v>34.88421</v>
      </c>
      <c r="L68" s="16" t="n">
        <v>1452339.97</v>
      </c>
      <c r="M68" s="5" t="n">
        <v>136964.42</v>
      </c>
      <c r="N68" s="8">
        <f>ROUND(Tabela8_27[[#This Row],[custo_total]]/Tabela8_27[[#This Row],[area_concorrencia]],2)</f>
        <v/>
      </c>
      <c r="O68" s="5" t="n">
        <v>136964.42</v>
      </c>
      <c r="P68" s="5" t="n">
        <v>260815</v>
      </c>
      <c r="Q68" s="1" t="inlineStr">
        <is>
          <t>Não</t>
        </is>
      </c>
      <c r="R68" s="16" t="n">
        <v>13.04329074079647</v>
      </c>
    </row>
    <row r="69" ht="45" customHeight="1">
      <c r="A69" s="1" t="inlineStr">
        <is>
          <t>BJA04</t>
        </is>
      </c>
      <c r="B69" s="2" t="inlineStr">
        <is>
          <t>RESIDENCIAL BENJAMIM</t>
        </is>
      </c>
      <c r="C69" s="1" t="n">
        <v>1</v>
      </c>
      <c r="D69" s="92" t="n">
        <v>43862</v>
      </c>
      <c r="E69" s="1" t="n">
        <v>6</v>
      </c>
      <c r="F69" s="2" t="inlineStr">
        <is>
          <t>CTB</t>
        </is>
      </c>
      <c r="G69" s="1" t="inlineStr">
        <is>
          <t>O8C2</t>
        </is>
      </c>
      <c r="H69" s="15" t="inlineStr">
        <is>
          <t>TSD (INCLUSO IMPRIMAÇÃO, SUBLEITO, SUB-BASE E BASE) COM LAMA ASFÁLTICA - PAVIMENTAÇÃO</t>
        </is>
      </c>
      <c r="I69" s="1" t="inlineStr">
        <is>
          <t>M2</t>
        </is>
      </c>
      <c r="J69" s="5">
        <f>ROUND(Tabela8_27[[#This Row],[custo_total]]/Tabela8_27[[#This Row],[custo_unitario]],2)</f>
        <v/>
      </c>
      <c r="K69" s="16" t="n">
        <v>59.15922</v>
      </c>
      <c r="L69" s="16" t="n">
        <v>2462985.279</v>
      </c>
      <c r="M69" s="5" t="n">
        <v>136964.42</v>
      </c>
      <c r="N69" s="8">
        <f>ROUND(Tabela8_27[[#This Row],[custo_total]]/Tabela8_27[[#This Row],[area_concorrencia]],2)</f>
        <v/>
      </c>
      <c r="O69" s="5" t="n">
        <v>136964.42</v>
      </c>
      <c r="P69" s="5" t="n">
        <v>260815</v>
      </c>
      <c r="Q69" s="1" t="inlineStr">
        <is>
          <t>Não</t>
        </is>
      </c>
      <c r="R69" s="16" t="n">
        <v>22.11977481023174</v>
      </c>
    </row>
    <row r="70" ht="45" customHeight="1">
      <c r="A70" s="1" t="inlineStr">
        <is>
          <t>BJA04</t>
        </is>
      </c>
      <c r="B70" s="2" t="inlineStr">
        <is>
          <t>RESIDENCIAL BENJAMIM</t>
        </is>
      </c>
      <c r="C70" s="1" t="n">
        <v>1</v>
      </c>
      <c r="D70" s="92" t="n">
        <v>43862</v>
      </c>
      <c r="E70" s="1" t="n">
        <v>7</v>
      </c>
      <c r="F70" s="2" t="inlineStr">
        <is>
          <t>CEMAF</t>
        </is>
      </c>
      <c r="G70" s="1" t="inlineStr">
        <is>
          <t>O8C2</t>
        </is>
      </c>
      <c r="H70" s="15" t="inlineStr">
        <is>
          <t>TSD (INCLUSO IMPRIMAÇÃO, SUBLEITO, SUB-BASE E BASE) COM LAMA ASFÁLTICA - PAVIMENTAÇÃO</t>
        </is>
      </c>
      <c r="I70" s="1" t="inlineStr">
        <is>
          <t>M2</t>
        </is>
      </c>
      <c r="J70" s="5">
        <f>ROUND(Tabela8_27[[#This Row],[custo_total]]/Tabela8_27[[#This Row],[custo_unitario]],2)</f>
        <v/>
      </c>
      <c r="K70" s="16" t="n">
        <v>64.27124000000001</v>
      </c>
      <c r="L70" s="16" t="n">
        <v>2675814.696</v>
      </c>
      <c r="M70" s="5" t="n">
        <v>136964.42</v>
      </c>
      <c r="N70" s="8">
        <f>ROUND(Tabela8_27[[#This Row],[custo_total]]/Tabela8_27[[#This Row],[area_concorrencia]],2)</f>
        <v/>
      </c>
      <c r="O70" s="5" t="n">
        <v>136964.42</v>
      </c>
      <c r="P70" s="5" t="n">
        <v>260815</v>
      </c>
      <c r="Q70" s="1" t="inlineStr">
        <is>
          <t>Não</t>
        </is>
      </c>
      <c r="R70" s="16" t="n">
        <v>24.03117022829298</v>
      </c>
    </row>
    <row r="71" ht="45" customHeight="1">
      <c r="A71" s="1" t="inlineStr">
        <is>
          <t>BJA04</t>
        </is>
      </c>
      <c r="B71" s="2" t="inlineStr">
        <is>
          <t>RESIDENCIAL BENJAMIM</t>
        </is>
      </c>
      <c r="C71" s="1" t="n">
        <v>1</v>
      </c>
      <c r="D71" s="92" t="n">
        <v>43862</v>
      </c>
      <c r="E71" s="1" t="n">
        <v>8</v>
      </c>
      <c r="F71" s="2" t="inlineStr">
        <is>
          <t>CETRIA</t>
        </is>
      </c>
      <c r="G71" s="1" t="inlineStr">
        <is>
          <t>O8C2</t>
        </is>
      </c>
      <c r="H71" s="15" t="inlineStr">
        <is>
          <t>TSD (INCLUSO IMPRIMAÇÃO, SUBLEITO, SUB-BASE E BASE) COM LAMA ASFÁLTICA - PAVIMENTAÇÃO</t>
        </is>
      </c>
      <c r="I71" s="1" t="inlineStr">
        <is>
          <t>M2</t>
        </is>
      </c>
      <c r="J71" s="5">
        <f>ROUND(Tabela8_27[[#This Row],[custo_total]]/Tabela8_27[[#This Row],[custo_unitario]],2)</f>
        <v/>
      </c>
      <c r="K71" s="16" t="n">
        <v>69.64319999999999</v>
      </c>
      <c r="L71" s="16" t="n">
        <v>2899466.331</v>
      </c>
      <c r="M71" s="5" t="n">
        <v>136964.42</v>
      </c>
      <c r="N71" s="8">
        <f>ROUND(Tabela8_27[[#This Row],[custo_total]]/Tabela8_27[[#This Row],[area_concorrencia]],2)</f>
        <v/>
      </c>
      <c r="O71" s="5" t="n">
        <v>136964.42</v>
      </c>
      <c r="P71" s="5" t="n">
        <v>260815</v>
      </c>
      <c r="Q71" s="1" t="inlineStr">
        <is>
          <t>Não</t>
        </is>
      </c>
      <c r="R71" s="16" t="n">
        <v>26.0397586856908</v>
      </c>
    </row>
    <row r="72" ht="45" customHeight="1">
      <c r="A72" s="1" t="inlineStr">
        <is>
          <t>BJA04</t>
        </is>
      </c>
      <c r="B72" s="2" t="inlineStr">
        <is>
          <t>RESIDENCIAL BENJAMIM</t>
        </is>
      </c>
      <c r="C72" s="1" t="n">
        <v>1</v>
      </c>
      <c r="D72" s="92" t="n">
        <v>43862</v>
      </c>
      <c r="E72" s="1" t="n">
        <v>9</v>
      </c>
      <c r="F72" s="2" t="inlineStr">
        <is>
          <t>IBIZA</t>
        </is>
      </c>
      <c r="G72" s="1" t="inlineStr">
        <is>
          <t>O8C2</t>
        </is>
      </c>
      <c r="H72" s="15" t="inlineStr">
        <is>
          <t>TSD (INCLUSO IMPRIMAÇÃO, SUBLEITO, SUB-BASE E BASE) COM LAMA ASFÁLTICA - PAVIMENTAÇÃO</t>
        </is>
      </c>
      <c r="I72" s="1" t="inlineStr">
        <is>
          <t>M2</t>
        </is>
      </c>
      <c r="J72" s="5">
        <f>ROUND(Tabela8_27[[#This Row],[custo_total]]/Tabela8_27[[#This Row],[custo_unitario]],2)</f>
        <v/>
      </c>
      <c r="K72" s="16" t="n">
        <v>37.86297</v>
      </c>
      <c r="L72" s="16" t="n">
        <v>1576354.876</v>
      </c>
      <c r="M72" s="5" t="n">
        <v>136964.42</v>
      </c>
      <c r="N72" s="8">
        <f>ROUND(Tabela8_27[[#This Row],[custo_total]]/Tabela8_27[[#This Row],[area_concorrencia]],2)</f>
        <v/>
      </c>
      <c r="O72" s="5" t="n">
        <v>136964.42</v>
      </c>
      <c r="P72" s="5" t="n">
        <v>260815</v>
      </c>
      <c r="Q72" s="1" t="inlineStr">
        <is>
          <t>Não</t>
        </is>
      </c>
      <c r="R72" s="16" t="n">
        <v>14.15705370853366</v>
      </c>
    </row>
    <row r="73" ht="45" customHeight="1">
      <c r="A73" s="1" t="inlineStr">
        <is>
          <t>BJA04</t>
        </is>
      </c>
      <c r="B73" s="2" t="inlineStr">
        <is>
          <t>RESIDENCIAL BENJAMIM</t>
        </is>
      </c>
      <c r="C73" s="1" t="n">
        <v>1</v>
      </c>
      <c r="D73" s="92" t="n">
        <v>43862</v>
      </c>
      <c r="E73" s="1" t="n">
        <v>10</v>
      </c>
      <c r="F73" s="2" t="inlineStr">
        <is>
          <t>CABRAL BELO</t>
        </is>
      </c>
      <c r="G73" s="1" t="inlineStr">
        <is>
          <t>O8C2</t>
        </is>
      </c>
      <c r="H73" s="15" t="inlineStr">
        <is>
          <t>TSD (INCLUSO IMPRIMAÇÃO, SUBLEITO, SUB-BASE E BASE) COM LAMA ASFÁLTICA - PAVIMENTAÇÃO</t>
        </is>
      </c>
      <c r="I73" s="1" t="inlineStr">
        <is>
          <t>M2</t>
        </is>
      </c>
      <c r="J73" s="5">
        <f>ROUND(Tabela8_27[[#This Row],[custo_total]]/Tabela8_27[[#This Row],[custo_unitario]],2)</f>
        <v/>
      </c>
      <c r="K73" s="16" t="n">
        <v>47.11921</v>
      </c>
      <c r="L73" s="16" t="n">
        <v>1961721.521</v>
      </c>
      <c r="M73" s="5" t="n">
        <v>136964.42</v>
      </c>
      <c r="N73" s="8">
        <f>ROUND(Tabela8_27[[#This Row],[custo_total]]/Tabela8_27[[#This Row],[area_concorrencia]],2)</f>
        <v/>
      </c>
      <c r="O73" s="5" t="n">
        <v>136964.42</v>
      </c>
      <c r="P73" s="5" t="n">
        <v>260815</v>
      </c>
      <c r="Q73" s="1" t="inlineStr">
        <is>
          <t>Não</t>
        </is>
      </c>
      <c r="R73" s="16" t="n">
        <v>17.6179852372172</v>
      </c>
    </row>
    <row r="74" ht="45" customHeight="1">
      <c r="A74" s="1" t="inlineStr">
        <is>
          <t>BJA04</t>
        </is>
      </c>
      <c r="B74" s="2" t="inlineStr">
        <is>
          <t>RESIDENCIAL BENJAMIM</t>
        </is>
      </c>
      <c r="C74" s="1" t="n">
        <v>1</v>
      </c>
      <c r="D74" s="92" t="n">
        <v>43862</v>
      </c>
      <c r="E74" s="1" t="n">
        <v>11</v>
      </c>
      <c r="F74" s="2" t="inlineStr">
        <is>
          <t>ARQUIENGE</t>
        </is>
      </c>
      <c r="G74" s="1" t="inlineStr">
        <is>
          <t>O8C2</t>
        </is>
      </c>
      <c r="H74" s="15" t="inlineStr">
        <is>
          <t>TSD (INCLUSO IMPRIMAÇÃO, SUBLEITO, SUB-BASE E BASE) COM LAMA ASFÁLTICA - PAVIMENTAÇÃO</t>
        </is>
      </c>
      <c r="I74" s="1" t="inlineStr">
        <is>
          <t>M2</t>
        </is>
      </c>
      <c r="J74" s="5">
        <f>ROUND(Tabela8_27[[#This Row],[custo_total]]/Tabela8_27[[#This Row],[custo_unitario]],2)</f>
        <v/>
      </c>
      <c r="K74" s="16" t="n">
        <v>45.11679</v>
      </c>
      <c r="L74" s="16" t="n">
        <v>1878354.524</v>
      </c>
      <c r="M74" s="5" t="n">
        <v>136964.42</v>
      </c>
      <c r="N74" s="8">
        <f>ROUND(Tabela8_27[[#This Row],[custo_total]]/Tabela8_27[[#This Row],[area_concorrencia]],2)</f>
        <v/>
      </c>
      <c r="O74" s="5" t="n">
        <v>136964.42</v>
      </c>
      <c r="P74" s="5" t="n">
        <v>260815</v>
      </c>
      <c r="Q74" s="1" t="inlineStr">
        <is>
          <t>Sim</t>
        </is>
      </c>
      <c r="R74" s="16" t="n">
        <v>16.86927625549159</v>
      </c>
    </row>
    <row r="75" ht="45" customHeight="1">
      <c r="A75" s="1" t="inlineStr">
        <is>
          <t>CVE04</t>
        </is>
      </c>
      <c r="B75" s="2" t="inlineStr">
        <is>
          <t>CAMPO VERDE</t>
        </is>
      </c>
      <c r="C75" s="1" t="n">
        <v>4</v>
      </c>
      <c r="D75" s="3" t="n">
        <v>43922</v>
      </c>
      <c r="E75" s="1" t="n">
        <v>2</v>
      </c>
      <c r="F75" s="2" t="inlineStr">
        <is>
          <t>DEDICATO</t>
        </is>
      </c>
      <c r="G75" s="1" t="inlineStr">
        <is>
          <t>O8C2</t>
        </is>
      </c>
      <c r="H75" s="15" t="inlineStr">
        <is>
          <t>TSD (INCLUSO IMPRIMAÇÃO, SUBLEITO, SUB-BASE E BASE) COM LAMA ASFÁLTICA - PAVIMENTAÇÃO</t>
        </is>
      </c>
      <c r="I75" s="1" t="inlineStr">
        <is>
          <t>M2</t>
        </is>
      </c>
      <c r="J75" s="5">
        <f>ROUND(Tabela8_27[[#This Row],[custo_total]]/Tabela8_27[[#This Row],[custo_unitario]],2)</f>
        <v/>
      </c>
      <c r="K75" s="16" t="n">
        <v>29.49137</v>
      </c>
      <c r="L75" s="16" t="n">
        <v>2215278.181</v>
      </c>
      <c r="M75" s="5" t="n">
        <v>328092</v>
      </c>
      <c r="N75" s="5">
        <f>ROUND(Tabela8_27[[#This Row],[custo_total]]/Tabela8_27[[#This Row],[area_concorrencia]],2)</f>
        <v/>
      </c>
      <c r="O75" s="5" t="n">
        <v>328092</v>
      </c>
      <c r="P75" s="5" t="n">
        <v>260815</v>
      </c>
      <c r="Q75" s="1" t="inlineStr">
        <is>
          <t>Não</t>
        </is>
      </c>
      <c r="R75" s="16" t="n">
        <v>8.265923284546599</v>
      </c>
    </row>
    <row r="76" ht="45" customHeight="1">
      <c r="A76" s="1" t="inlineStr">
        <is>
          <t>CVE04</t>
        </is>
      </c>
      <c r="B76" s="2" t="inlineStr">
        <is>
          <t>CAMPO VERDE</t>
        </is>
      </c>
      <c r="C76" s="1" t="n">
        <v>4</v>
      </c>
      <c r="D76" s="3" t="n">
        <v>43922</v>
      </c>
      <c r="E76" s="1" t="n">
        <v>5</v>
      </c>
      <c r="F76" s="2" t="inlineStr">
        <is>
          <t>OTIMUS</t>
        </is>
      </c>
      <c r="G76" s="1" t="inlineStr">
        <is>
          <t>O8C2</t>
        </is>
      </c>
      <c r="H76" s="15" t="inlineStr">
        <is>
          <t>TSD (INCLUSO IMPRIMAÇÃO, SUBLEITO, SUB-BASE E BASE) COM LAMA ASFÁLTICA - PAVIMENTAÇÃO</t>
        </is>
      </c>
      <c r="I76" s="1" t="inlineStr">
        <is>
          <t>M2</t>
        </is>
      </c>
      <c r="J76" s="5">
        <f>ROUND(Tabela8_27[[#This Row],[custo_total]]/Tabela8_27[[#This Row],[custo_unitario]],2)</f>
        <v/>
      </c>
      <c r="K76" s="16" t="n">
        <v>24.69357</v>
      </c>
      <c r="L76" s="16" t="n">
        <v>1854886.143</v>
      </c>
      <c r="M76" s="5" t="n">
        <v>328092</v>
      </c>
      <c r="N76" s="5">
        <f>ROUND(Tabela8_27[[#This Row],[custo_total]]/Tabela8_27[[#This Row],[area_concorrencia]],2)</f>
        <v/>
      </c>
      <c r="O76" s="5" t="n">
        <v>328092</v>
      </c>
      <c r="P76" s="5" t="n">
        <v>260815</v>
      </c>
      <c r="Q76" s="1" t="inlineStr">
        <is>
          <t>Não</t>
        </is>
      </c>
      <c r="R76" s="16" t="n">
        <v>6.921183394080715</v>
      </c>
    </row>
    <row r="77" ht="45" customHeight="1">
      <c r="A77" s="1" t="inlineStr">
        <is>
          <t>CVE04</t>
        </is>
      </c>
      <c r="B77" s="2" t="inlineStr">
        <is>
          <t>CAMPO VERDE</t>
        </is>
      </c>
      <c r="C77" s="1" t="n">
        <v>4</v>
      </c>
      <c r="D77" s="3" t="n">
        <v>43922</v>
      </c>
      <c r="E77" s="1" t="n">
        <v>7</v>
      </c>
      <c r="F77" s="2" t="inlineStr">
        <is>
          <t>CEMAF</t>
        </is>
      </c>
      <c r="G77" s="1" t="inlineStr">
        <is>
          <t>O8C2</t>
        </is>
      </c>
      <c r="H77" s="15" t="inlineStr">
        <is>
          <t>TSD (INCLUSO IMPRIMAÇÃO, SUBLEITO, SUB-BASE E BASE) COM LAMA ASFÁLTICA - PAVIMENTAÇÃO</t>
        </is>
      </c>
      <c r="I77" s="1" t="inlineStr">
        <is>
          <t>M2</t>
        </is>
      </c>
      <c r="J77" s="5">
        <f>ROUND(Tabela8_27[[#This Row],[custo_total]]/Tabela8_27[[#This Row],[custo_unitario]],2)</f>
        <v/>
      </c>
      <c r="K77" s="16" t="n">
        <v>35.93443</v>
      </c>
      <c r="L77" s="16" t="n">
        <v>2699256.172</v>
      </c>
      <c r="M77" s="5" t="n">
        <v>328092</v>
      </c>
      <c r="N77" s="5">
        <f>ROUND(Tabela8_27[[#This Row],[custo_total]]/Tabela8_27[[#This Row],[area_concorrencia]],2)</f>
        <v/>
      </c>
      <c r="O77" s="5" t="n">
        <v>328092</v>
      </c>
      <c r="P77" s="5" t="n">
        <v>260815</v>
      </c>
      <c r="Q77" s="1" t="inlineStr">
        <is>
          <t>Não</t>
        </is>
      </c>
      <c r="R77" s="16" t="n">
        <v>10.07180255484623</v>
      </c>
    </row>
    <row r="78" ht="45" customHeight="1">
      <c r="A78" s="1" t="inlineStr">
        <is>
          <t>CVE04</t>
        </is>
      </c>
      <c r="B78" s="2" t="inlineStr">
        <is>
          <t>CAMPO VERDE</t>
        </is>
      </c>
      <c r="C78" s="1" t="n">
        <v>4</v>
      </c>
      <c r="D78" s="3" t="n">
        <v>43922</v>
      </c>
      <c r="E78" s="1" t="n">
        <v>8</v>
      </c>
      <c r="F78" s="2" t="inlineStr">
        <is>
          <t>CETRIA</t>
        </is>
      </c>
      <c r="G78" s="1" t="inlineStr">
        <is>
          <t>O8C2</t>
        </is>
      </c>
      <c r="H78" s="15" t="inlineStr">
        <is>
          <t>TSD (INCLUSO IMPRIMAÇÃO, SUBLEITO, SUB-BASE E BASE) COM LAMA ASFÁLTICA - PAVIMENTAÇÃO</t>
        </is>
      </c>
      <c r="I78" s="1" t="inlineStr">
        <is>
          <t>M2</t>
        </is>
      </c>
      <c r="J78" s="5">
        <f>ROUND(Tabela8_27[[#This Row],[custo_total]]/Tabela8_27[[#This Row],[custo_unitario]],2)</f>
        <v/>
      </c>
      <c r="K78" s="16" t="n">
        <v>34.81781</v>
      </c>
      <c r="L78" s="16" t="n">
        <v>2615380.114</v>
      </c>
      <c r="M78" s="5" t="n">
        <v>328092</v>
      </c>
      <c r="N78" s="5">
        <f>ROUND(Tabela8_27[[#This Row],[custo_total]]/Tabela8_27[[#This Row],[area_concorrencia]],2)</f>
        <v/>
      </c>
      <c r="O78" s="5" t="n">
        <v>328092</v>
      </c>
      <c r="P78" s="5" t="n">
        <v>260815</v>
      </c>
      <c r="Q78" s="1" t="inlineStr">
        <is>
          <t>Não</t>
        </is>
      </c>
      <c r="R78" s="16" t="n">
        <v>9.758833706606502</v>
      </c>
    </row>
    <row r="79" ht="45" customHeight="1">
      <c r="A79" s="1" t="inlineStr">
        <is>
          <t>CVE04</t>
        </is>
      </c>
      <c r="B79" s="2" t="inlineStr">
        <is>
          <t>CAMPO VERDE</t>
        </is>
      </c>
      <c r="C79" s="1" t="n">
        <v>4</v>
      </c>
      <c r="D79" s="3" t="n">
        <v>43922</v>
      </c>
      <c r="E79" s="1" t="n">
        <v>9</v>
      </c>
      <c r="F79" s="2" t="inlineStr">
        <is>
          <t>IBIZA</t>
        </is>
      </c>
      <c r="G79" s="1" t="inlineStr">
        <is>
          <t>O8C2</t>
        </is>
      </c>
      <c r="H79" s="15" t="inlineStr">
        <is>
          <t>TSD (INCLUSO IMPRIMAÇÃO, SUBLEITO, SUB-BASE E BASE) COM LAMA ASFÁLTICA - PAVIMENTAÇÃO</t>
        </is>
      </c>
      <c r="I79" s="1" t="inlineStr">
        <is>
          <t>M2</t>
        </is>
      </c>
      <c r="J79" s="5">
        <f>ROUND(Tabela8_27[[#This Row],[custo_total]]/Tabela8_27[[#This Row],[custo_unitario]],2)</f>
        <v/>
      </c>
      <c r="K79" s="16" t="n">
        <v>35.25998</v>
      </c>
      <c r="L79" s="16" t="n">
        <v>2648594.283</v>
      </c>
      <c r="M79" s="5" t="n">
        <v>328092</v>
      </c>
      <c r="N79" s="5">
        <f>ROUND(Tabela8_27[[#This Row],[custo_total]]/Tabela8_27[[#This Row],[area_concorrencia]],2)</f>
        <v/>
      </c>
      <c r="O79" s="5" t="n">
        <v>328092</v>
      </c>
      <c r="P79" s="5" t="n">
        <v>260815</v>
      </c>
      <c r="Q79" s="1" t="inlineStr">
        <is>
          <t>Não</t>
        </is>
      </c>
      <c r="R79" s="16" t="n">
        <v>9.882766572134942</v>
      </c>
    </row>
    <row r="80" ht="45" customHeight="1">
      <c r="A80" s="1" t="inlineStr">
        <is>
          <t>CVE04</t>
        </is>
      </c>
      <c r="B80" s="2" t="inlineStr">
        <is>
          <t>CAMPO VERDE</t>
        </is>
      </c>
      <c r="C80" s="1" t="n">
        <v>4</v>
      </c>
      <c r="D80" s="3" t="n">
        <v>43922</v>
      </c>
      <c r="E80" s="1" t="n">
        <v>11</v>
      </c>
      <c r="F80" s="2" t="inlineStr">
        <is>
          <t>ARQUIENGE</t>
        </is>
      </c>
      <c r="G80" s="1" t="inlineStr">
        <is>
          <t>O8C2</t>
        </is>
      </c>
      <c r="H80" s="15" t="inlineStr">
        <is>
          <t>TSD (INCLUSO IMPRIMAÇÃO, SUBLEITO, SUB-BASE E BASE) COM LAMA ASFÁLTICA - PAVIMENTAÇÃO</t>
        </is>
      </c>
      <c r="I80" s="1" t="inlineStr">
        <is>
          <t>M2</t>
        </is>
      </c>
      <c r="J80" s="5">
        <f>ROUND(Tabela8_27[[#This Row],[custo_total]]/Tabela8_27[[#This Row],[custo_unitario]],2)</f>
        <v/>
      </c>
      <c r="K80" s="16" t="n">
        <v>48.32711</v>
      </c>
      <c r="L80" s="16" t="n">
        <v>3630146.408</v>
      </c>
      <c r="M80" s="5" t="n">
        <v>328092</v>
      </c>
      <c r="N80" s="5">
        <f>ROUND(Tabela8_27[[#This Row],[custo_total]]/Tabela8_27[[#This Row],[area_concorrencia]],2)</f>
        <v/>
      </c>
      <c r="O80" s="5" t="n">
        <v>328092</v>
      </c>
      <c r="P80" s="5" t="n">
        <v>260815</v>
      </c>
      <c r="Q80" s="1" t="inlineStr">
        <is>
          <t>Não</t>
        </is>
      </c>
      <c r="R80" s="16" t="n">
        <v>13.54525674362718</v>
      </c>
    </row>
    <row r="81" ht="45" customHeight="1">
      <c r="A81" s="1" t="inlineStr">
        <is>
          <t>CVE04</t>
        </is>
      </c>
      <c r="B81" s="2" t="inlineStr">
        <is>
          <t>CAMPO VERDE</t>
        </is>
      </c>
      <c r="C81" s="1" t="n">
        <v>4</v>
      </c>
      <c r="D81" s="3" t="n">
        <v>43922</v>
      </c>
      <c r="E81" s="1" t="n">
        <v>16</v>
      </c>
      <c r="F81" s="2" t="inlineStr">
        <is>
          <t>TERRAMAX</t>
        </is>
      </c>
      <c r="G81" s="1" t="inlineStr">
        <is>
          <t>O8C2</t>
        </is>
      </c>
      <c r="H81" s="15" t="inlineStr">
        <is>
          <t>TSD (INCLUSO IMPRIMAÇÃO, SUBLEITO, SUB-BASE E BASE) COM LAMA ASFÁLTICA - PAVIMENTAÇÃO</t>
        </is>
      </c>
      <c r="I81" s="1" t="inlineStr">
        <is>
          <t>M2</t>
        </is>
      </c>
      <c r="J81" s="5">
        <f>ROUND(Tabela8_27[[#This Row],[custo_total]]/Tabela8_27[[#This Row],[custo_unitario]],2)</f>
        <v/>
      </c>
      <c r="K81" s="16" t="n">
        <v>40.52273</v>
      </c>
      <c r="L81" s="16" t="n">
        <v>3043911.801</v>
      </c>
      <c r="M81" s="5" t="n">
        <v>328092</v>
      </c>
      <c r="N81" s="5">
        <f>ROUND(Tabela8_27[[#This Row],[custo_total]]/Tabela8_27[[#This Row],[area_concorrencia]],2)</f>
        <v/>
      </c>
      <c r="O81" s="5" t="n">
        <v>328092</v>
      </c>
      <c r="P81" s="5" t="n">
        <v>260815</v>
      </c>
      <c r="Q81" s="1" t="inlineStr">
        <is>
          <t>Não</t>
        </is>
      </c>
      <c r="R81" s="16" t="n">
        <v>11.3578247859753</v>
      </c>
    </row>
    <row r="82" ht="45" customHeight="1">
      <c r="A82" s="1" t="inlineStr">
        <is>
          <t>CVE04</t>
        </is>
      </c>
      <c r="B82" s="2" t="inlineStr">
        <is>
          <t>CAMPO VERDE</t>
        </is>
      </c>
      <c r="C82" s="1" t="n">
        <v>4</v>
      </c>
      <c r="D82" s="3" t="n">
        <v>43922</v>
      </c>
      <c r="E82" s="1" t="n">
        <v>17</v>
      </c>
      <c r="F82" s="2" t="inlineStr">
        <is>
          <t>RBP</t>
        </is>
      </c>
      <c r="G82" s="1" t="inlineStr">
        <is>
          <t>O8C2</t>
        </is>
      </c>
      <c r="H82" s="15" t="inlineStr">
        <is>
          <t>TSD (INCLUSO IMPRIMAÇÃO, SUBLEITO, SUB-BASE E BASE) COM LAMA ASFÁLTICA - PAVIMENTAÇÃO</t>
        </is>
      </c>
      <c r="I82" s="1" t="inlineStr">
        <is>
          <t>M2</t>
        </is>
      </c>
      <c r="J82" s="5">
        <f>ROUND(Tabela8_27[[#This Row],[custo_total]]/Tabela8_27[[#This Row],[custo_unitario]],2)</f>
        <v/>
      </c>
      <c r="K82" s="16" t="n">
        <v>51.7219</v>
      </c>
      <c r="L82" s="16" t="n">
        <v>3885149.757</v>
      </c>
      <c r="M82" s="5" t="n">
        <v>328092</v>
      </c>
      <c r="N82" s="5">
        <f>ROUND(Tabela8_27[[#This Row],[custo_total]]/Tabela8_27[[#This Row],[area_concorrencia]],2)</f>
        <v/>
      </c>
      <c r="O82" s="5" t="n">
        <v>328092</v>
      </c>
      <c r="P82" s="5" t="n">
        <v>260815</v>
      </c>
      <c r="Q82" s="1" t="inlineStr">
        <is>
          <t>Não</t>
        </is>
      </c>
      <c r="R82" s="16" t="n">
        <v>14.49675716385204</v>
      </c>
    </row>
    <row r="83" ht="45" customHeight="1">
      <c r="A83" s="1" t="inlineStr">
        <is>
          <t>CVE04</t>
        </is>
      </c>
      <c r="B83" s="2" t="inlineStr">
        <is>
          <t>CAMPO VERDE</t>
        </is>
      </c>
      <c r="C83" s="1" t="n">
        <v>4</v>
      </c>
      <c r="D83" s="3" t="n">
        <v>43922</v>
      </c>
      <c r="E83" s="1" t="n">
        <v>18</v>
      </c>
      <c r="F83" s="2" t="inlineStr">
        <is>
          <t>WF</t>
        </is>
      </c>
      <c r="G83" s="1" t="inlineStr">
        <is>
          <t>O8C2</t>
        </is>
      </c>
      <c r="H83" s="15" t="inlineStr">
        <is>
          <t>TSD (INCLUSO IMPRIMAÇÃO, SUBLEITO, SUB-BASE E BASE) COM LAMA ASFÁLTICA - PAVIMENTAÇÃO</t>
        </is>
      </c>
      <c r="I83" s="1" t="inlineStr">
        <is>
          <t>M2</t>
        </is>
      </c>
      <c r="J83" s="5">
        <f>ROUND(Tabela8_27[[#This Row],[custo_total]]/Tabela8_27[[#This Row],[custo_unitario]],2)</f>
        <v/>
      </c>
      <c r="K83" s="16" t="n">
        <v>40.83626</v>
      </c>
      <c r="L83" s="16" t="n">
        <v>3067462.81</v>
      </c>
      <c r="M83" s="5" t="n">
        <v>328092</v>
      </c>
      <c r="N83" s="5">
        <f>ROUND(Tabela8_27[[#This Row],[custo_total]]/Tabela8_27[[#This Row],[area_concorrencia]],2)</f>
        <v/>
      </c>
      <c r="O83" s="5" t="n">
        <v>328092</v>
      </c>
      <c r="P83" s="5" t="n">
        <v>260815</v>
      </c>
      <c r="Q83" s="1" t="inlineStr">
        <is>
          <t>Não</t>
        </is>
      </c>
      <c r="R83" s="16" t="n">
        <v>11.44570125915926</v>
      </c>
    </row>
    <row r="84" ht="45" customHeight="1">
      <c r="A84" s="1" t="inlineStr">
        <is>
          <t>CVE04</t>
        </is>
      </c>
      <c r="B84" s="2" t="inlineStr">
        <is>
          <t>CAMPO VERDE</t>
        </is>
      </c>
      <c r="C84" s="1" t="n">
        <v>4</v>
      </c>
      <c r="D84" s="3" t="n">
        <v>43922</v>
      </c>
      <c r="E84" s="1" t="n">
        <v>19</v>
      </c>
      <c r="F84" s="2" t="inlineStr">
        <is>
          <t>DH</t>
        </is>
      </c>
      <c r="G84" s="1" t="inlineStr">
        <is>
          <t>O8C2</t>
        </is>
      </c>
      <c r="H84" s="15" t="inlineStr">
        <is>
          <t>TSD (INCLUSO IMPRIMAÇÃO, SUBLEITO, SUB-BASE E BASE) COM LAMA ASFÁLTICA - PAVIMENTAÇÃO</t>
        </is>
      </c>
      <c r="I84" s="1" t="inlineStr">
        <is>
          <t>M2</t>
        </is>
      </c>
      <c r="J84" s="5">
        <f>ROUND(Tabela8_27[[#This Row],[custo_total]]/Tabela8_27[[#This Row],[custo_unitario]],2)</f>
        <v/>
      </c>
      <c r="K84" s="16" t="n">
        <v>24.62976</v>
      </c>
      <c r="L84" s="16" t="n">
        <v>1850092.673</v>
      </c>
      <c r="M84" s="5" t="n">
        <v>328092</v>
      </c>
      <c r="N84" s="5">
        <f>ROUND(Tabela8_27[[#This Row],[custo_total]]/Tabela8_27[[#This Row],[area_concorrencia]],2)</f>
        <v/>
      </c>
      <c r="O84" s="5" t="n">
        <v>328092</v>
      </c>
      <c r="P84" s="5" t="n">
        <v>260815</v>
      </c>
      <c r="Q84" s="1" t="inlineStr">
        <is>
          <t>Sim</t>
        </is>
      </c>
      <c r="R84" s="16" t="n">
        <v>6.903297398711551</v>
      </c>
    </row>
    <row r="85" ht="30" customHeight="1">
      <c r="A85" s="32" t="inlineStr">
        <is>
          <t>BJA04</t>
        </is>
      </c>
      <c r="B85" s="33" t="inlineStr">
        <is>
          <t>RESIDENCIAL BENJAMIM</t>
        </is>
      </c>
      <c r="C85" s="32" t="n">
        <v>18</v>
      </c>
      <c r="D85" s="34" t="n">
        <v>44355</v>
      </c>
      <c r="E85" s="32" t="n">
        <v>3</v>
      </c>
      <c r="F85" s="33" t="inlineStr">
        <is>
          <t>LAGUIR</t>
        </is>
      </c>
      <c r="G85" s="32" t="inlineStr">
        <is>
          <t>O8C2</t>
        </is>
      </c>
      <c r="H85" s="36" t="inlineStr">
        <is>
          <t>TSD (INCLUSO SUBLEITO, BASE, IMPRIMAÇÃO) COM CAPA SELANTE</t>
        </is>
      </c>
      <c r="I85" s="32" t="inlineStr">
        <is>
          <t>M2</t>
        </is>
      </c>
      <c r="J85" s="37" t="n">
        <v>44903.92</v>
      </c>
      <c r="K85" s="38">
        <f>ROUND(Tabela8_27[[#This Row],[custo_total]]/Tabela8_27[[#This Row],[quantitativo]],2)</f>
        <v/>
      </c>
      <c r="L85" s="38" t="n">
        <v>2471131.68940033</v>
      </c>
      <c r="M85" s="37" t="n">
        <v>136964.42</v>
      </c>
      <c r="N85" s="37">
        <f>ROUND(Tabela8_27[[#This Row],[custo_total]]/Tabela8_27[[#This Row],[area_concorrencia]],2)</f>
        <v/>
      </c>
      <c r="O85" s="37" t="n">
        <v>136964.42</v>
      </c>
      <c r="P85" s="37" t="n">
        <v>260815</v>
      </c>
      <c r="Q85" s="93" t="inlineStr">
        <is>
          <t>Não</t>
        </is>
      </c>
      <c r="R85" s="16" t="n">
        <v>18.71925469409283</v>
      </c>
    </row>
    <row r="86" ht="30" customHeight="1">
      <c r="A86" s="32" t="inlineStr">
        <is>
          <t>BJA04</t>
        </is>
      </c>
      <c r="B86" s="33" t="inlineStr">
        <is>
          <t>RESIDENCIAL BENJAMIM</t>
        </is>
      </c>
      <c r="C86" s="32" t="n">
        <v>18</v>
      </c>
      <c r="D86" s="34" t="n">
        <v>44355</v>
      </c>
      <c r="E86" s="32" t="n">
        <v>6</v>
      </c>
      <c r="F86" s="33" t="inlineStr">
        <is>
          <t>CTB</t>
        </is>
      </c>
      <c r="G86" s="32" t="inlineStr">
        <is>
          <t>O8C2</t>
        </is>
      </c>
      <c r="H86" s="36" t="inlineStr">
        <is>
          <t>TSD (INCLUSO SUBLEITO, BASE, IMPRIMAÇÃO) COM CAPA SELANTE</t>
        </is>
      </c>
      <c r="I86" s="32" t="inlineStr">
        <is>
          <t>M2</t>
        </is>
      </c>
      <c r="J86" s="37" t="n">
        <v>44903.92</v>
      </c>
      <c r="K86" s="38">
        <f>ROUND(Tabela8_27[[#This Row],[custo_total]]/Tabela8_27[[#This Row],[quantitativo]],2)</f>
        <v/>
      </c>
      <c r="L86" s="38" t="n">
        <v>1996428.2832</v>
      </c>
      <c r="M86" s="37" t="n">
        <v>136964.42</v>
      </c>
      <c r="N86" s="37">
        <f>ROUND(Tabela8_27[[#This Row],[custo_total]]/Tabela8_27[[#This Row],[area_concorrencia]],2)</f>
        <v/>
      </c>
      <c r="O86" s="37" t="n">
        <v>136964.42</v>
      </c>
      <c r="P86" s="37" t="n">
        <v>260815</v>
      </c>
      <c r="Q86" s="93" t="inlineStr">
        <is>
          <t>Não</t>
        </is>
      </c>
      <c r="R86" s="16" t="n">
        <v>15.12329337688202</v>
      </c>
    </row>
    <row r="87" ht="30" customHeight="1">
      <c r="A87" s="32" t="inlineStr">
        <is>
          <t>BJA04</t>
        </is>
      </c>
      <c r="B87" s="33" t="inlineStr">
        <is>
          <t>RESIDENCIAL BENJAMIM</t>
        </is>
      </c>
      <c r="C87" s="32" t="n">
        <v>18</v>
      </c>
      <c r="D87" s="34" t="n">
        <v>44355</v>
      </c>
      <c r="E87" s="32" t="n">
        <v>11</v>
      </c>
      <c r="F87" s="33" t="inlineStr">
        <is>
          <t>ARQUIENGE</t>
        </is>
      </c>
      <c r="G87" s="32" t="inlineStr">
        <is>
          <t>O8C2</t>
        </is>
      </c>
      <c r="H87" s="36" t="inlineStr">
        <is>
          <t>TSD (INCLUSO SUBLEITO, BASE, IMPRIMAÇÃO) COM CAPA SELANTE</t>
        </is>
      </c>
      <c r="I87" s="32" t="inlineStr">
        <is>
          <t>M2</t>
        </is>
      </c>
      <c r="J87" s="37" t="n">
        <v>44903.92</v>
      </c>
      <c r="K87" s="38">
        <f>ROUND(Tabela8_27[[#This Row],[custo_total]]/Tabela8_27[[#This Row],[quantitativo]],2)</f>
        <v/>
      </c>
      <c r="L87" s="38" t="n">
        <v>1781939.12</v>
      </c>
      <c r="M87" s="37" t="n">
        <v>136964.42</v>
      </c>
      <c r="N87" s="37">
        <f>ROUND(Tabela8_27[[#This Row],[custo_total]]/Tabela8_27[[#This Row],[area_concorrencia]],2)</f>
        <v/>
      </c>
      <c r="O87" s="37" t="n">
        <v>136964.42</v>
      </c>
      <c r="P87" s="37" t="n">
        <v>260815</v>
      </c>
      <c r="Q87" s="93" t="inlineStr">
        <is>
          <t>Sim</t>
        </is>
      </c>
      <c r="R87" s="16" t="n">
        <v>13.49850045617856</v>
      </c>
    </row>
    <row r="88" ht="30" customHeight="1">
      <c r="A88" s="32" t="inlineStr">
        <is>
          <t>BJA04</t>
        </is>
      </c>
      <c r="B88" s="33" t="inlineStr">
        <is>
          <t>RESIDENCIAL BENJAMIM</t>
        </is>
      </c>
      <c r="C88" s="32" t="n">
        <v>18</v>
      </c>
      <c r="D88" s="34" t="n">
        <v>44355</v>
      </c>
      <c r="E88" s="32" t="n">
        <v>16</v>
      </c>
      <c r="F88" s="33" t="inlineStr">
        <is>
          <t>TERRAMAX</t>
        </is>
      </c>
      <c r="G88" s="32" t="inlineStr">
        <is>
          <t>O8C2</t>
        </is>
      </c>
      <c r="H88" s="36" t="inlineStr">
        <is>
          <t>TSD (INCLUSO SUBLEITO, BASE, IMPRIMAÇÃO) COM CAPA SELANTE</t>
        </is>
      </c>
      <c r="I88" s="32" t="inlineStr">
        <is>
          <t>M2</t>
        </is>
      </c>
      <c r="J88" s="37" t="n">
        <v>44903.92</v>
      </c>
      <c r="K88" s="38">
        <f>ROUND(Tabela8_27[[#This Row],[custo_total]]/Tabela8_27[[#This Row],[quantitativo]],2)</f>
        <v/>
      </c>
      <c r="L88" s="38" t="n">
        <v>2274066.76880597</v>
      </c>
      <c r="M88" s="37" t="n">
        <v>136964.42</v>
      </c>
      <c r="N88" s="37">
        <f>ROUND(Tabela8_27[[#This Row],[custo_total]]/Tabela8_27[[#This Row],[area_concorrencia]],2)</f>
        <v/>
      </c>
      <c r="O88" s="37" t="n">
        <v>136964.42</v>
      </c>
      <c r="P88" s="37" t="n">
        <v>260815</v>
      </c>
      <c r="Q88" s="93" t="inlineStr">
        <is>
          <t>Não</t>
        </is>
      </c>
      <c r="R88" s="16" t="n">
        <v>17.22645345824603</v>
      </c>
    </row>
    <row r="89" ht="45" customHeight="1">
      <c r="A89" s="1" t="inlineStr">
        <is>
          <t>BJA04</t>
        </is>
      </c>
      <c r="B89" s="2" t="inlineStr">
        <is>
          <t>RESIDENCIAL BENJAMIM</t>
        </is>
      </c>
      <c r="C89" s="1" t="n">
        <v>1</v>
      </c>
      <c r="D89" s="92" t="n">
        <v>43862</v>
      </c>
      <c r="E89" s="1" t="n">
        <v>1</v>
      </c>
      <c r="F89" s="2" t="inlineStr">
        <is>
          <t>AUGE</t>
        </is>
      </c>
      <c r="G89" s="1" t="inlineStr">
        <is>
          <t>O8C1</t>
        </is>
      </c>
      <c r="H89" s="15" t="inlineStr">
        <is>
          <t>TSD (INCLUSO IMPRIMAÇÃO, SUBLEITO, SUB-BASE E BASE) COM CAPA SELANTE - PAVIMENTAÇÃO</t>
        </is>
      </c>
      <c r="I89" s="1" t="inlineStr">
        <is>
          <t>M2</t>
        </is>
      </c>
      <c r="J89" s="5">
        <f>ROUND(Tabela8_27[[#This Row],[custo_total]]/Tabela8_27[[#This Row],[custo_unitario]],2)</f>
        <v/>
      </c>
      <c r="K89" s="16" t="n">
        <v>59.53198</v>
      </c>
      <c r="L89" s="16" t="n">
        <v>2478504.289</v>
      </c>
      <c r="M89" s="5" t="n">
        <v>136964.42</v>
      </c>
      <c r="N89" s="8">
        <f>ROUND(Tabela8_27[[#This Row],[custo_total]]/Tabela8_27[[#This Row],[area_concorrencia]],2)</f>
        <v/>
      </c>
      <c r="O89" s="5" t="n">
        <v>136964.42</v>
      </c>
      <c r="P89" s="5" t="n">
        <v>260815</v>
      </c>
      <c r="Q89" s="1" t="inlineStr">
        <is>
          <t>Não</t>
        </is>
      </c>
      <c r="R89" s="16" t="n">
        <v>22.25914917410008</v>
      </c>
    </row>
    <row r="90" ht="45" customHeight="1">
      <c r="A90" s="1" t="inlineStr">
        <is>
          <t>BJA04</t>
        </is>
      </c>
      <c r="B90" s="2" t="inlineStr">
        <is>
          <t>RESIDENCIAL BENJAMIM</t>
        </is>
      </c>
      <c r="C90" s="1" t="n">
        <v>1</v>
      </c>
      <c r="D90" s="92" t="n">
        <v>43862</v>
      </c>
      <c r="E90" s="1" t="n">
        <v>2</v>
      </c>
      <c r="F90" s="2" t="inlineStr">
        <is>
          <t>DEDICATO</t>
        </is>
      </c>
      <c r="G90" s="1" t="inlineStr">
        <is>
          <t>O8C1</t>
        </is>
      </c>
      <c r="H90" s="15" t="inlineStr">
        <is>
          <t>TSD (INCLUSO IMPRIMAÇÃO, SUBLEITO, SUB-BASE E BASE) COM CAPA SELANTE - PAVIMENTAÇÃO</t>
        </is>
      </c>
      <c r="I90" s="1" t="inlineStr">
        <is>
          <t>M2</t>
        </is>
      </c>
      <c r="J90" s="5">
        <f>ROUND(Tabela8_27[[#This Row],[custo_total]]/Tabela8_27[[#This Row],[custo_unitario]],2)</f>
        <v/>
      </c>
      <c r="K90" s="16" t="n">
        <v>50.4966</v>
      </c>
      <c r="L90" s="16" t="n">
        <v>2102332.769</v>
      </c>
      <c r="M90" s="5" t="n">
        <v>136964.42</v>
      </c>
      <c r="N90" s="8">
        <f>ROUND(Tabela8_27[[#This Row],[custo_total]]/Tabela8_27[[#This Row],[area_concorrencia]],2)</f>
        <v/>
      </c>
      <c r="O90" s="5" t="n">
        <v>136964.42</v>
      </c>
      <c r="P90" s="5" t="n">
        <v>260815</v>
      </c>
      <c r="Q90" s="1" t="inlineStr">
        <is>
          <t>Não</t>
        </is>
      </c>
      <c r="R90" s="16" t="n">
        <v>18.88079795805021</v>
      </c>
    </row>
    <row r="91" ht="45" customHeight="1">
      <c r="A91" s="1" t="inlineStr">
        <is>
          <t>BJA04</t>
        </is>
      </c>
      <c r="B91" s="2" t="inlineStr">
        <is>
          <t>RESIDENCIAL BENJAMIM</t>
        </is>
      </c>
      <c r="C91" s="1" t="n">
        <v>1</v>
      </c>
      <c r="D91" s="92" t="n">
        <v>43862</v>
      </c>
      <c r="E91" s="1" t="n">
        <v>3</v>
      </c>
      <c r="F91" s="2" t="inlineStr">
        <is>
          <t>LAGUIR</t>
        </is>
      </c>
      <c r="G91" s="1" t="inlineStr">
        <is>
          <t>O8C1</t>
        </is>
      </c>
      <c r="H91" s="15" t="inlineStr">
        <is>
          <t>TSD (INCLUSO IMPRIMAÇÃO, SUBLEITO, SUB-BASE E BASE) COM CAPA SELANTE - PAVIMENTAÇÃO</t>
        </is>
      </c>
      <c r="I91" s="1" t="inlineStr">
        <is>
          <t>M2</t>
        </is>
      </c>
      <c r="J91" s="5">
        <f>ROUND(Tabela8_27[[#This Row],[custo_total]]/Tabela8_27[[#This Row],[custo_unitario]],2)</f>
        <v/>
      </c>
      <c r="K91" s="16" t="n">
        <v>72.24384000000001</v>
      </c>
      <c r="L91" s="16" t="n">
        <v>3007739.176</v>
      </c>
      <c r="M91" s="5" t="n">
        <v>136964.42</v>
      </c>
      <c r="N91" s="8">
        <f>ROUND(Tabela8_27[[#This Row],[custo_total]]/Tabela8_27[[#This Row],[area_concorrencia]],2)</f>
        <v/>
      </c>
      <c r="O91" s="5" t="n">
        <v>136964.42</v>
      </c>
      <c r="P91" s="5" t="n">
        <v>260815</v>
      </c>
      <c r="Q91" s="1" t="inlineStr">
        <is>
          <t>Não</t>
        </is>
      </c>
      <c r="R91" s="16" t="n">
        <v>27.012144095333</v>
      </c>
    </row>
    <row r="92" ht="45" customHeight="1">
      <c r="A92" s="1" t="inlineStr">
        <is>
          <t>BJA04</t>
        </is>
      </c>
      <c r="B92" s="2" t="inlineStr">
        <is>
          <t>RESIDENCIAL BENJAMIM</t>
        </is>
      </c>
      <c r="C92" s="1" t="n">
        <v>1</v>
      </c>
      <c r="D92" s="92" t="n">
        <v>43862</v>
      </c>
      <c r="E92" s="1" t="n">
        <v>4</v>
      </c>
      <c r="F92" s="2" t="inlineStr">
        <is>
          <t>RASSI</t>
        </is>
      </c>
      <c r="G92" s="1" t="inlineStr">
        <is>
          <t>O8C1</t>
        </is>
      </c>
      <c r="H92" s="15" t="inlineStr">
        <is>
          <t>TSD (INCLUSO IMPRIMAÇÃO, SUBLEITO, SUB-BASE E BASE) COM CAPA SELANTE - PAVIMENTAÇÃO</t>
        </is>
      </c>
      <c r="I92" s="1" t="inlineStr">
        <is>
          <t>M2</t>
        </is>
      </c>
      <c r="J92" s="5">
        <f>ROUND(Tabela8_27[[#This Row],[custo_total]]/Tabela8_27[[#This Row],[custo_unitario]],2)</f>
        <v/>
      </c>
      <c r="K92" s="16" t="n">
        <v>52.41229</v>
      </c>
      <c r="L92" s="16" t="n">
        <v>2182089.014</v>
      </c>
      <c r="M92" s="5" t="n">
        <v>136964.42</v>
      </c>
      <c r="N92" s="8">
        <f>ROUND(Tabela8_27[[#This Row],[custo_total]]/Tabela8_27[[#This Row],[area_concorrencia]],2)</f>
        <v/>
      </c>
      <c r="O92" s="5" t="n">
        <v>136964.42</v>
      </c>
      <c r="P92" s="5" t="n">
        <v>260815</v>
      </c>
      <c r="Q92" s="1" t="inlineStr">
        <is>
          <t>Não</t>
        </is>
      </c>
      <c r="R92" s="16" t="n">
        <v>19.59707920997306</v>
      </c>
    </row>
    <row r="93" ht="45" customHeight="1">
      <c r="A93" s="1" t="inlineStr">
        <is>
          <t>BJA04</t>
        </is>
      </c>
      <c r="B93" s="2" t="inlineStr">
        <is>
          <t>RESIDENCIAL BENJAMIM</t>
        </is>
      </c>
      <c r="C93" s="1" t="n">
        <v>1</v>
      </c>
      <c r="D93" s="92" t="n">
        <v>43862</v>
      </c>
      <c r="E93" s="1" t="n">
        <v>5</v>
      </c>
      <c r="F93" s="2" t="inlineStr">
        <is>
          <t>OTIMUS</t>
        </is>
      </c>
      <c r="G93" s="1" t="inlineStr">
        <is>
          <t>O8C1</t>
        </is>
      </c>
      <c r="H93" s="15" t="inlineStr">
        <is>
          <t>TSD (INCLUSO IMPRIMAÇÃO, SUBLEITO, SUB-BASE E BASE) COM CAPA SELANTE - PAVIMENTAÇÃO</t>
        </is>
      </c>
      <c r="I93" s="1" t="inlineStr">
        <is>
          <t>M2</t>
        </is>
      </c>
      <c r="J93" s="5">
        <f>ROUND(Tabela8_27[[#This Row],[custo_total]]/Tabela8_27[[#This Row],[custo_unitario]],2)</f>
        <v/>
      </c>
      <c r="K93" s="16" t="n">
        <v>33.21987</v>
      </c>
      <c r="L93" s="16" t="n">
        <v>1383047.945</v>
      </c>
      <c r="M93" s="5" t="n">
        <v>136964.42</v>
      </c>
      <c r="N93" s="8">
        <f>ROUND(Tabela8_27[[#This Row],[custo_total]]/Tabela8_27[[#This Row],[area_concorrencia]],2)</f>
        <v/>
      </c>
      <c r="O93" s="5" t="n">
        <v>136964.42</v>
      </c>
      <c r="P93" s="5" t="n">
        <v>260815</v>
      </c>
      <c r="Q93" s="1" t="inlineStr">
        <is>
          <t>Não</t>
        </is>
      </c>
      <c r="R93" s="16" t="n">
        <v>12.42098739119332</v>
      </c>
    </row>
    <row r="94" ht="45" customHeight="1">
      <c r="A94" s="1" t="inlineStr">
        <is>
          <t>BJA04</t>
        </is>
      </c>
      <c r="B94" s="2" t="inlineStr">
        <is>
          <t>RESIDENCIAL BENJAMIM</t>
        </is>
      </c>
      <c r="C94" s="1" t="n">
        <v>1</v>
      </c>
      <c r="D94" s="92" t="n">
        <v>43862</v>
      </c>
      <c r="E94" s="1" t="n">
        <v>6</v>
      </c>
      <c r="F94" s="2" t="inlineStr">
        <is>
          <t>CTB</t>
        </is>
      </c>
      <c r="G94" s="1" t="inlineStr">
        <is>
          <t>O8C1</t>
        </is>
      </c>
      <c r="H94" s="15" t="inlineStr">
        <is>
          <t>TSD (INCLUSO IMPRIMAÇÃO, SUBLEITO, SUB-BASE E BASE) COM CAPA SELANTE - PAVIMENTAÇÃO</t>
        </is>
      </c>
      <c r="I94" s="1" t="inlineStr">
        <is>
          <t>M2</t>
        </is>
      </c>
      <c r="J94" s="5">
        <f>ROUND(Tabela8_27[[#This Row],[custo_total]]/Tabela8_27[[#This Row],[custo_unitario]],2)</f>
        <v/>
      </c>
      <c r="K94" s="16" t="n">
        <v>51.77261</v>
      </c>
      <c r="L94" s="16" t="n">
        <v>2155457.47</v>
      </c>
      <c r="M94" s="5" t="n">
        <v>136964.42</v>
      </c>
      <c r="N94" s="8">
        <f>ROUND(Tabela8_27[[#This Row],[custo_total]]/Tabela8_27[[#This Row],[area_concorrencia]],2)</f>
        <v/>
      </c>
      <c r="O94" s="5" t="n">
        <v>136964.42</v>
      </c>
      <c r="P94" s="5" t="n">
        <v>260815</v>
      </c>
      <c r="Q94" s="1" t="inlineStr">
        <is>
          <t>Não</t>
        </is>
      </c>
      <c r="R94" s="16" t="n">
        <v>19.35790451365984</v>
      </c>
    </row>
    <row r="95" ht="45" customHeight="1">
      <c r="A95" s="1" t="inlineStr">
        <is>
          <t>BJA04</t>
        </is>
      </c>
      <c r="B95" s="2" t="inlineStr">
        <is>
          <t>RESIDENCIAL BENJAMIM</t>
        </is>
      </c>
      <c r="C95" s="1" t="n">
        <v>1</v>
      </c>
      <c r="D95" s="92" t="n">
        <v>43862</v>
      </c>
      <c r="E95" s="1" t="n">
        <v>7</v>
      </c>
      <c r="F95" s="2" t="inlineStr">
        <is>
          <t>CEMAF</t>
        </is>
      </c>
      <c r="G95" s="1" t="inlineStr">
        <is>
          <t>O8C1</t>
        </is>
      </c>
      <c r="H95" s="15" t="inlineStr">
        <is>
          <t>TSD (INCLUSO IMPRIMAÇÃO, SUBLEITO, SUB-BASE E BASE) COM CAPA SELANTE - PAVIMENTAÇÃO</t>
        </is>
      </c>
      <c r="I95" s="1" t="inlineStr">
        <is>
          <t>M2</t>
        </is>
      </c>
      <c r="J95" s="5">
        <f>ROUND(Tabela8_27[[#This Row],[custo_total]]/Tabela8_27[[#This Row],[custo_unitario]],2)</f>
        <v/>
      </c>
      <c r="K95" s="16" t="n">
        <v>55.33757</v>
      </c>
      <c r="L95" s="16" t="n">
        <v>2303877.747</v>
      </c>
      <c r="M95" s="5" t="n">
        <v>136964.42</v>
      </c>
      <c r="N95" s="8">
        <f>ROUND(Tabela8_27[[#This Row],[custo_total]]/Tabela8_27[[#This Row],[area_concorrencia]],2)</f>
        <v/>
      </c>
      <c r="O95" s="5" t="n">
        <v>136964.42</v>
      </c>
      <c r="P95" s="5" t="n">
        <v>260815</v>
      </c>
      <c r="Q95" s="1" t="inlineStr">
        <is>
          <t>Não</t>
        </is>
      </c>
      <c r="R95" s="16" t="n">
        <v>20.69084918551965</v>
      </c>
    </row>
    <row r="96" ht="45" customHeight="1">
      <c r="A96" s="1" t="inlineStr">
        <is>
          <t>BJA04</t>
        </is>
      </c>
      <c r="B96" s="2" t="inlineStr">
        <is>
          <t>RESIDENCIAL BENJAMIM</t>
        </is>
      </c>
      <c r="C96" s="1" t="n">
        <v>1</v>
      </c>
      <c r="D96" s="92" t="n">
        <v>43862</v>
      </c>
      <c r="E96" s="1" t="n">
        <v>8</v>
      </c>
      <c r="F96" s="2" t="inlineStr">
        <is>
          <t>CETRIA</t>
        </is>
      </c>
      <c r="G96" s="1" t="inlineStr">
        <is>
          <t>O8C1</t>
        </is>
      </c>
      <c r="H96" s="15" t="inlineStr">
        <is>
          <t>TSD (INCLUSO IMPRIMAÇÃO, SUBLEITO, SUB-BASE E BASE) COM CAPA SELANTE - PAVIMENTAÇÃO</t>
        </is>
      </c>
      <c r="I96" s="1" t="inlineStr">
        <is>
          <t>M2</t>
        </is>
      </c>
      <c r="J96" s="5">
        <f>ROUND(Tabela8_27[[#This Row],[custo_total]]/Tabela8_27[[#This Row],[custo_unitario]],2)</f>
        <v/>
      </c>
      <c r="K96" s="16" t="n">
        <v>50.11822</v>
      </c>
      <c r="L96" s="16" t="n">
        <v>2086579.852</v>
      </c>
      <c r="M96" s="5" t="n">
        <v>136964.42</v>
      </c>
      <c r="N96" s="8">
        <f>ROUND(Tabela8_27[[#This Row],[custo_total]]/Tabela8_27[[#This Row],[area_concorrencia]],2)</f>
        <v/>
      </c>
      <c r="O96" s="5" t="n">
        <v>136964.42</v>
      </c>
      <c r="P96" s="5" t="n">
        <v>260815</v>
      </c>
      <c r="Q96" s="1" t="inlineStr">
        <is>
          <t>Não</t>
        </is>
      </c>
      <c r="R96" s="16" t="n">
        <v>18.7393229035238</v>
      </c>
    </row>
    <row r="97" ht="45" customHeight="1">
      <c r="A97" s="1" t="inlineStr">
        <is>
          <t>BJA04</t>
        </is>
      </c>
      <c r="B97" s="2" t="inlineStr">
        <is>
          <t>RESIDENCIAL BENJAMIM</t>
        </is>
      </c>
      <c r="C97" s="1" t="n">
        <v>1</v>
      </c>
      <c r="D97" s="92" t="n">
        <v>43862</v>
      </c>
      <c r="E97" s="1" t="n">
        <v>9</v>
      </c>
      <c r="F97" s="2" t="inlineStr">
        <is>
          <t>IBIZA</t>
        </is>
      </c>
      <c r="G97" s="1" t="inlineStr">
        <is>
          <t>O8C1</t>
        </is>
      </c>
      <c r="H97" s="15" t="inlineStr">
        <is>
          <t>TSD (INCLUSO IMPRIMAÇÃO, SUBLEITO, SUB-BASE E BASE) COM CAPA SELANTE - PAVIMENTAÇÃO</t>
        </is>
      </c>
      <c r="I97" s="1" t="inlineStr">
        <is>
          <t>M2</t>
        </is>
      </c>
      <c r="J97" s="5">
        <f>ROUND(Tabela8_27[[#This Row],[custo_total]]/Tabela8_27[[#This Row],[custo_unitario]],2)</f>
        <v/>
      </c>
      <c r="K97" s="16" t="n">
        <v>29.87865</v>
      </c>
      <c r="L97" s="16" t="n">
        <v>1243942.63</v>
      </c>
      <c r="M97" s="5" t="n">
        <v>136964.42</v>
      </c>
      <c r="N97" s="8">
        <f>ROUND(Tabela8_27[[#This Row],[custo_total]]/Tabela8_27[[#This Row],[area_concorrencia]],2)</f>
        <v/>
      </c>
      <c r="O97" s="5" t="n">
        <v>136964.42</v>
      </c>
      <c r="P97" s="5" t="n">
        <v>260815</v>
      </c>
      <c r="Q97" s="1" t="inlineStr">
        <is>
          <t>Não</t>
        </is>
      </c>
      <c r="R97" s="16" t="n">
        <v>11.17169927366318</v>
      </c>
    </row>
    <row r="98" ht="45" customHeight="1">
      <c r="A98" s="1" t="inlineStr">
        <is>
          <t>BJA04</t>
        </is>
      </c>
      <c r="B98" s="2" t="inlineStr">
        <is>
          <t>RESIDENCIAL BENJAMIM</t>
        </is>
      </c>
      <c r="C98" s="1" t="n">
        <v>1</v>
      </c>
      <c r="D98" s="92" t="n">
        <v>43862</v>
      </c>
      <c r="E98" s="1" t="n">
        <v>10</v>
      </c>
      <c r="F98" s="2" t="inlineStr">
        <is>
          <t>CABRAL BELO</t>
        </is>
      </c>
      <c r="G98" s="1" t="inlineStr">
        <is>
          <t>O8C1</t>
        </is>
      </c>
      <c r="H98" s="15" t="inlineStr">
        <is>
          <t>TSD (INCLUSO IMPRIMAÇÃO, SUBLEITO, SUB-BASE E BASE) COM CAPA SELANTE - PAVIMENTAÇÃO</t>
        </is>
      </c>
      <c r="I98" s="1" t="inlineStr">
        <is>
          <t>M2</t>
        </is>
      </c>
      <c r="J98" s="5">
        <f>ROUND(Tabela8_27[[#This Row],[custo_total]]/Tabela8_27[[#This Row],[custo_unitario]],2)</f>
        <v/>
      </c>
      <c r="K98" s="16" t="n">
        <v>38.06528</v>
      </c>
      <c r="L98" s="16" t="n">
        <v>1584777.973</v>
      </c>
      <c r="M98" s="5" t="n">
        <v>136964.42</v>
      </c>
      <c r="N98" s="8">
        <f>ROUND(Tabela8_27[[#This Row],[custo_total]]/Tabela8_27[[#This Row],[area_concorrencia]],2)</f>
        <v/>
      </c>
      <c r="O98" s="5" t="n">
        <v>136964.42</v>
      </c>
      <c r="P98" s="5" t="n">
        <v>260815</v>
      </c>
      <c r="Q98" s="1" t="inlineStr">
        <is>
          <t>Não</t>
        </is>
      </c>
      <c r="R98" s="16" t="n">
        <v>14.23270053047504</v>
      </c>
    </row>
    <row r="99" ht="45" customHeight="1">
      <c r="A99" s="1" t="inlineStr">
        <is>
          <t>BJA04</t>
        </is>
      </c>
      <c r="B99" s="2" t="inlineStr">
        <is>
          <t>RESIDENCIAL BENJAMIM</t>
        </is>
      </c>
      <c r="C99" s="1" t="n">
        <v>1</v>
      </c>
      <c r="D99" s="92" t="n">
        <v>43862</v>
      </c>
      <c r="E99" s="1" t="n">
        <v>11</v>
      </c>
      <c r="F99" s="2" t="inlineStr">
        <is>
          <t>ARQUIENGE</t>
        </is>
      </c>
      <c r="G99" s="1" t="inlineStr">
        <is>
          <t>O8C1</t>
        </is>
      </c>
      <c r="H99" s="15" t="inlineStr">
        <is>
          <t>TSD (INCLUSO IMPRIMAÇÃO, SUBLEITO, SUB-BASE E BASE) COM CAPA SELANTE - PAVIMENTAÇÃO</t>
        </is>
      </c>
      <c r="I99" s="1" t="inlineStr">
        <is>
          <t>M2</t>
        </is>
      </c>
      <c r="J99" s="5">
        <f>ROUND(Tabela8_27[[#This Row],[custo_total]]/Tabela8_27[[#This Row],[custo_unitario]],2)</f>
        <v/>
      </c>
      <c r="K99" s="16" t="n">
        <v>38.61679</v>
      </c>
      <c r="L99" s="16" t="n">
        <v>1607738.994</v>
      </c>
      <c r="M99" s="5" t="n">
        <v>136964.42</v>
      </c>
      <c r="N99" s="8">
        <f>ROUND(Tabela8_27[[#This Row],[custo_total]]/Tabela8_27[[#This Row],[area_concorrencia]],2)</f>
        <v/>
      </c>
      <c r="O99" s="5" t="n">
        <v>136964.42</v>
      </c>
      <c r="P99" s="5" t="n">
        <v>260815</v>
      </c>
      <c r="Q99" s="1" t="inlineStr">
        <is>
          <t>Sim</t>
        </is>
      </c>
      <c r="R99" s="16" t="n">
        <v>14.43891070081727</v>
      </c>
    </row>
    <row r="100" ht="45" customHeight="1">
      <c r="A100" s="1" t="inlineStr">
        <is>
          <t>LRA04</t>
        </is>
      </c>
      <c r="B100" s="2" t="inlineStr">
        <is>
          <t>PARK JARDINS</t>
        </is>
      </c>
      <c r="C100" s="1" t="n">
        <v>11</v>
      </c>
      <c r="D100" s="3" t="n">
        <v>44317</v>
      </c>
      <c r="E100" s="1" t="n">
        <v>6</v>
      </c>
      <c r="F100" s="2" t="inlineStr">
        <is>
          <t>CTB</t>
        </is>
      </c>
      <c r="G100" s="1" t="inlineStr">
        <is>
          <t>O8C1</t>
        </is>
      </c>
      <c r="H100" s="15" t="inlineStr">
        <is>
          <t>TSD (INCLUSO IMPRIMAÇÃO, SUBLEITO, SUB-BASE E BASE) COM CAPA SELANTE - PAVIMENTAÇÃO</t>
        </is>
      </c>
      <c r="I100" s="1" t="inlineStr">
        <is>
          <t>M2</t>
        </is>
      </c>
      <c r="J100" s="5">
        <f>ROUND(Tabela8_27[[#This Row],[custo_total]]/Tabela8_27[[#This Row],[custo_unitario]],2)</f>
        <v/>
      </c>
      <c r="K100" s="16" t="n">
        <v>53.6</v>
      </c>
      <c r="L100" s="16" t="n">
        <v>1753013.43</v>
      </c>
      <c r="M100" s="5" t="n">
        <v>124233.66</v>
      </c>
      <c r="N100" s="5">
        <f>ROUND(Tabela8_27[[#This Row],[custo_total]]/Tabela8_27[[#This Row],[area_concorrencia]],2)</f>
        <v/>
      </c>
      <c r="O100" s="5" t="n">
        <v>630550.8199999999</v>
      </c>
      <c r="P100" s="5" t="n">
        <v>996055.73</v>
      </c>
      <c r="Q100" s="1" t="inlineStr">
        <is>
          <t>Não</t>
        </is>
      </c>
      <c r="R100" s="16" t="n">
        <v>14.95644535983958</v>
      </c>
    </row>
    <row r="101" ht="45" customHeight="1">
      <c r="A101" s="1" t="inlineStr">
        <is>
          <t>LRA04</t>
        </is>
      </c>
      <c r="B101" s="2" t="inlineStr">
        <is>
          <t>PARK JARDINS</t>
        </is>
      </c>
      <c r="C101" s="1" t="n">
        <v>11</v>
      </c>
      <c r="D101" s="3" t="n">
        <v>44317</v>
      </c>
      <c r="E101" s="1" t="n">
        <v>35</v>
      </c>
      <c r="F101" s="2" t="inlineStr">
        <is>
          <t>SHOX DO BRASIL</t>
        </is>
      </c>
      <c r="G101" s="1" t="inlineStr">
        <is>
          <t>O8C1</t>
        </is>
      </c>
      <c r="H101" s="15" t="inlineStr">
        <is>
          <t>TSD (INCLUSO IMPRIMAÇÃO, SUBLEITO, SUB-BASE E BASE) COM CAPA SELANTE - PAVIMENTAÇÃO</t>
        </is>
      </c>
      <c r="I101" s="1" t="inlineStr">
        <is>
          <t>M2</t>
        </is>
      </c>
      <c r="J101" s="5">
        <f>ROUND(Tabela8_27[[#This Row],[custo_total]]/Tabela8_27[[#This Row],[custo_unitario]],2)</f>
        <v/>
      </c>
      <c r="K101" s="16" t="n">
        <v>55.85</v>
      </c>
      <c r="L101" s="16" t="n">
        <v>1826547.82</v>
      </c>
      <c r="M101" s="5" t="n">
        <v>124233.66</v>
      </c>
      <c r="N101" s="5">
        <f>ROUND(Tabela8_27[[#This Row],[custo_total]]/Tabela8_27[[#This Row],[area_concorrencia]],2)</f>
        <v/>
      </c>
      <c r="O101" s="5" t="n">
        <v>630550.8199999999</v>
      </c>
      <c r="P101" s="5" t="n">
        <v>996055.73</v>
      </c>
      <c r="Q101" s="1" t="inlineStr">
        <is>
          <t>Não</t>
        </is>
      </c>
      <c r="R101" s="16" t="n">
        <v>15.58382964981854</v>
      </c>
    </row>
    <row r="102" ht="45" customHeight="1">
      <c r="A102" s="1" t="inlineStr">
        <is>
          <t>LRA04</t>
        </is>
      </c>
      <c r="B102" s="2" t="inlineStr">
        <is>
          <t>PARK JARDINS</t>
        </is>
      </c>
      <c r="C102" s="1" t="n">
        <v>11</v>
      </c>
      <c r="D102" s="3" t="n">
        <v>44317</v>
      </c>
      <c r="E102" s="1" t="n">
        <v>36</v>
      </c>
      <c r="F102" s="2" t="inlineStr">
        <is>
          <t>TEHAL ENGENHARIA</t>
        </is>
      </c>
      <c r="G102" s="1" t="inlineStr">
        <is>
          <t>O8C1</t>
        </is>
      </c>
      <c r="H102" s="15" t="inlineStr">
        <is>
          <t>TSD (INCLUSO IMPRIMAÇÃO, SUBLEITO, SUB-BASE E BASE) COM CAPA SELANTE - PAVIMENTAÇÃO</t>
        </is>
      </c>
      <c r="I102" s="1" t="inlineStr">
        <is>
          <t>M2</t>
        </is>
      </c>
      <c r="J102" s="5">
        <f>ROUND(Tabela8_27[[#This Row],[custo_total]]/Tabela8_27[[#This Row],[custo_unitario]],2)</f>
        <v/>
      </c>
      <c r="K102" s="16" t="n">
        <v>64.41</v>
      </c>
      <c r="L102" s="16" t="n">
        <v>2106640.05</v>
      </c>
      <c r="M102" s="5" t="n">
        <v>124233.66</v>
      </c>
      <c r="N102" s="5">
        <f>ROUND(Tabela8_27[[#This Row],[custo_total]]/Tabela8_27[[#This Row],[area_concorrencia]],2)</f>
        <v/>
      </c>
      <c r="O102" s="5" t="n">
        <v>630550.8199999999</v>
      </c>
      <c r="P102" s="5" t="n">
        <v>996055.73</v>
      </c>
      <c r="Q102" s="1" t="inlineStr">
        <is>
          <t>Não</t>
        </is>
      </c>
      <c r="R102" s="16" t="n">
        <v>17.97353417918465</v>
      </c>
    </row>
    <row r="103" ht="45" customHeight="1">
      <c r="A103" s="1" t="inlineStr">
        <is>
          <t>LRA04</t>
        </is>
      </c>
      <c r="B103" s="2" t="inlineStr">
        <is>
          <t>PARK JARDINS</t>
        </is>
      </c>
      <c r="C103" s="1" t="n">
        <v>11</v>
      </c>
      <c r="D103" s="3" t="n">
        <v>44317</v>
      </c>
      <c r="E103" s="1" t="n">
        <v>37</v>
      </c>
      <c r="F103" s="2" t="inlineStr">
        <is>
          <t>STEM</t>
        </is>
      </c>
      <c r="G103" s="1" t="inlineStr">
        <is>
          <t>O8C1</t>
        </is>
      </c>
      <c r="H103" s="15" t="inlineStr">
        <is>
          <t>TSD (INCLUSO IMPRIMAÇÃO, SUBLEITO, SUB-BASE E BASE) COM CAPA SELANTE - PAVIMENTAÇÃO</t>
        </is>
      </c>
      <c r="I103" s="1" t="inlineStr">
        <is>
          <t>M2</t>
        </is>
      </c>
      <c r="J103" s="5">
        <f>ROUND(Tabela8_27[[#This Row],[custo_total]]/Tabela8_27[[#This Row],[custo_unitario]],2)</f>
        <v/>
      </c>
      <c r="K103" s="16" t="n">
        <v>115.63</v>
      </c>
      <c r="L103" s="16" t="n">
        <v>3782099.87</v>
      </c>
      <c r="M103" s="5" t="n">
        <v>124233.66</v>
      </c>
      <c r="N103" s="5">
        <f>ROUND(Tabela8_27[[#This Row],[custo_total]]/Tabela8_27[[#This Row],[area_concorrencia]],2)</f>
        <v/>
      </c>
      <c r="O103" s="5" t="n">
        <v>630550.8199999999</v>
      </c>
      <c r="P103" s="5" t="n">
        <v>996055.73</v>
      </c>
      <c r="Q103" s="1" t="inlineStr">
        <is>
          <t>Não</t>
        </is>
      </c>
      <c r="R103" s="16" t="n">
        <v>32.26830387209947</v>
      </c>
    </row>
    <row r="104" ht="45" customHeight="1">
      <c r="A104" s="1" t="inlineStr">
        <is>
          <t>LFT04</t>
        </is>
      </c>
      <c r="B104" s="2" t="inlineStr">
        <is>
          <t>CIDADE NOVA 2</t>
        </is>
      </c>
      <c r="C104" s="1" t="n">
        <v>12</v>
      </c>
      <c r="D104" s="3" t="n">
        <v>44317</v>
      </c>
      <c r="E104" s="1" t="n">
        <v>6</v>
      </c>
      <c r="F104" s="2" t="inlineStr">
        <is>
          <t>CTB</t>
        </is>
      </c>
      <c r="G104" s="1" t="inlineStr">
        <is>
          <t>O8C1</t>
        </is>
      </c>
      <c r="H104" s="15" t="inlineStr">
        <is>
          <t>TSD (INCLUSO IMPRIMAÇÃO, SUBLEITO, SUB-BASE E BASE) COM CAPA SELANTE - PAVIMENTAÇÃO</t>
        </is>
      </c>
      <c r="I104" s="1" t="inlineStr">
        <is>
          <t>M2</t>
        </is>
      </c>
      <c r="J104" s="5">
        <f>ROUND(Tabela8_27[[#This Row],[custo_total]]/Tabela8_27[[#This Row],[custo_unitario]],2)</f>
        <v/>
      </c>
      <c r="K104" s="16" t="n">
        <v>90.41</v>
      </c>
      <c r="L104" s="16" t="n">
        <v>4485522.83</v>
      </c>
      <c r="M104" s="5" t="n">
        <v>186068.64</v>
      </c>
      <c r="N104" s="5">
        <f>ROUND(Tabela8_27[[#This Row],[custo_total]]/Tabela8_27[[#This Row],[area_concorrencia]],2)</f>
        <v/>
      </c>
      <c r="O104" s="5" t="n">
        <v>378937.47</v>
      </c>
      <c r="P104" s="5" t="n">
        <v>584784.83</v>
      </c>
      <c r="Q104" s="1" t="inlineStr">
        <is>
          <t>Não</t>
        </is>
      </c>
      <c r="R104" s="16" t="n">
        <v>25.55184789599278</v>
      </c>
    </row>
    <row r="105" ht="45" customHeight="1">
      <c r="A105" s="1" t="inlineStr">
        <is>
          <t>LFT04</t>
        </is>
      </c>
      <c r="B105" s="2" t="inlineStr">
        <is>
          <t>CIDADE NOVA 2</t>
        </is>
      </c>
      <c r="C105" s="1" t="n">
        <v>12</v>
      </c>
      <c r="D105" s="3" t="n">
        <v>44317</v>
      </c>
      <c r="E105" s="1" t="n">
        <v>34</v>
      </c>
      <c r="F105" s="2" t="inlineStr">
        <is>
          <t>ROTA CONSTRUÇÕES</t>
        </is>
      </c>
      <c r="G105" s="1" t="inlineStr">
        <is>
          <t>O8C1</t>
        </is>
      </c>
      <c r="H105" s="15" t="inlineStr">
        <is>
          <t>TSD (INCLUSO IMPRIMAÇÃO, SUBLEITO, SUB-BASE E BASE) COM CAPA SELANTE - PAVIMENTAÇÃO</t>
        </is>
      </c>
      <c r="I105" s="1" t="inlineStr">
        <is>
          <t>M2</t>
        </is>
      </c>
      <c r="J105" s="5">
        <f>ROUND(Tabela8_27[[#This Row],[custo_total]]/Tabela8_27[[#This Row],[custo_unitario]],2)</f>
        <v/>
      </c>
      <c r="K105" s="16" t="n">
        <v>67.41</v>
      </c>
      <c r="L105" s="16" t="n">
        <v>3344546.46</v>
      </c>
      <c r="M105" s="5" t="n">
        <v>186068.64</v>
      </c>
      <c r="N105" s="5">
        <f>ROUND(Tabela8_27[[#This Row],[custo_total]]/Tabela8_27[[#This Row],[area_concorrencia]],2)</f>
        <v/>
      </c>
      <c r="O105" s="5" t="n">
        <v>378937.47</v>
      </c>
      <c r="P105" s="5" t="n">
        <v>584784.83</v>
      </c>
      <c r="Q105" s="1" t="inlineStr">
        <is>
          <t>Não</t>
        </is>
      </c>
      <c r="R105" s="16" t="n">
        <v>19.05225893744946</v>
      </c>
    </row>
    <row r="106" ht="45" customHeight="1">
      <c r="A106" s="1" t="inlineStr">
        <is>
          <t>LFT04</t>
        </is>
      </c>
      <c r="B106" s="2" t="inlineStr">
        <is>
          <t>CIDADE NOVA 2</t>
        </is>
      </c>
      <c r="C106" s="1" t="n">
        <v>12</v>
      </c>
      <c r="D106" s="3" t="n">
        <v>44317</v>
      </c>
      <c r="E106" s="1" t="n">
        <v>35</v>
      </c>
      <c r="F106" s="2" t="inlineStr">
        <is>
          <t>SHOX DO BRASIL</t>
        </is>
      </c>
      <c r="G106" s="1" t="inlineStr">
        <is>
          <t>O8C1</t>
        </is>
      </c>
      <c r="H106" s="15" t="inlineStr">
        <is>
          <t>TSD (INCLUSO IMPRIMAÇÃO, SUBLEITO, SUB-BASE E BASE) COM CAPA SELANTE - PAVIMENTAÇÃO</t>
        </is>
      </c>
      <c r="I106" s="1" t="inlineStr">
        <is>
          <t>M2</t>
        </is>
      </c>
      <c r="J106" s="5">
        <f>ROUND(Tabela8_27[[#This Row],[custo_total]]/Tabela8_27[[#This Row],[custo_unitario]],2)</f>
        <v/>
      </c>
      <c r="K106" s="16" t="n">
        <v>78.59999999999999</v>
      </c>
      <c r="L106" s="16" t="n">
        <v>3899881.88</v>
      </c>
      <c r="M106" s="5" t="n">
        <v>186068.64</v>
      </c>
      <c r="N106" s="5">
        <f>ROUND(Tabela8_27[[#This Row],[custo_total]]/Tabela8_27[[#This Row],[area_concorrencia]],2)</f>
        <v/>
      </c>
      <c r="O106" s="5" t="n">
        <v>378937.47</v>
      </c>
      <c r="P106" s="5" t="n">
        <v>584784.83</v>
      </c>
      <c r="Q106" s="1" t="inlineStr">
        <is>
          <t>Não</t>
        </is>
      </c>
      <c r="R106" s="16" t="n">
        <v>22.21573546424204</v>
      </c>
    </row>
    <row r="107" ht="45" customHeight="1">
      <c r="A107" s="1" t="inlineStr">
        <is>
          <t>LFT04</t>
        </is>
      </c>
      <c r="B107" s="2" t="inlineStr">
        <is>
          <t>CIDADE NOVA 2</t>
        </is>
      </c>
      <c r="C107" s="1" t="n">
        <v>12</v>
      </c>
      <c r="D107" s="3" t="n">
        <v>44317</v>
      </c>
      <c r="E107" s="1" t="n">
        <v>36</v>
      </c>
      <c r="F107" s="2" t="inlineStr">
        <is>
          <t>TEHAL ENGENHARIA</t>
        </is>
      </c>
      <c r="G107" s="1" t="inlineStr">
        <is>
          <t>O8C1</t>
        </is>
      </c>
      <c r="H107" s="15" t="inlineStr">
        <is>
          <t>TSD (INCLUSO IMPRIMAÇÃO, SUBLEITO, SUB-BASE E BASE) COM CAPA SELANTE - PAVIMENTAÇÃO</t>
        </is>
      </c>
      <c r="I107" s="1" t="inlineStr">
        <is>
          <t>M2</t>
        </is>
      </c>
      <c r="J107" s="5">
        <f>ROUND(Tabela8_27[[#This Row],[custo_total]]/Tabela8_27[[#This Row],[custo_unitario]],2)</f>
        <v/>
      </c>
      <c r="K107" s="16" t="n">
        <v>84.31</v>
      </c>
      <c r="L107" s="16" t="n">
        <v>4183013.72</v>
      </c>
      <c r="M107" s="5" t="n">
        <v>186068.64</v>
      </c>
      <c r="N107" s="5">
        <f>ROUND(Tabela8_27[[#This Row],[custo_total]]/Tabela8_27[[#This Row],[area_concorrencia]],2)</f>
        <v/>
      </c>
      <c r="O107" s="5" t="n">
        <v>378937.47</v>
      </c>
      <c r="P107" s="5" t="n">
        <v>584784.83</v>
      </c>
      <c r="Q107" s="1" t="inlineStr">
        <is>
          <t>Não</t>
        </is>
      </c>
      <c r="R107" s="16" t="n">
        <v>23.82860022591634</v>
      </c>
    </row>
    <row r="108" ht="45" customHeight="1">
      <c r="A108" s="1" t="inlineStr">
        <is>
          <t>LFT04</t>
        </is>
      </c>
      <c r="B108" s="2" t="inlineStr">
        <is>
          <t>CIDADE NOVA 2</t>
        </is>
      </c>
      <c r="C108" s="1" t="n">
        <v>12</v>
      </c>
      <c r="D108" s="3" t="n">
        <v>44317</v>
      </c>
      <c r="E108" s="1" t="n">
        <v>37</v>
      </c>
      <c r="F108" s="2" t="inlineStr">
        <is>
          <t>STEM</t>
        </is>
      </c>
      <c r="G108" s="1" t="inlineStr">
        <is>
          <t>O8C1</t>
        </is>
      </c>
      <c r="H108" s="15" t="inlineStr">
        <is>
          <t>TSD (INCLUSO IMPRIMAÇÃO, SUBLEITO, SUB-BASE E BASE) COM CAPA SELANTE - PAVIMENTAÇÃO</t>
        </is>
      </c>
      <c r="I108" s="1" t="inlineStr">
        <is>
          <t>M2</t>
        </is>
      </c>
      <c r="J108" s="5">
        <f>ROUND(Tabela8_27[[#This Row],[custo_total]]/Tabela8_27[[#This Row],[custo_unitario]],2)</f>
        <v/>
      </c>
      <c r="K108" s="16" t="n">
        <v>98.48</v>
      </c>
      <c r="L108" s="16" t="n">
        <v>4886219.84</v>
      </c>
      <c r="M108" s="5" t="n">
        <v>186068.64</v>
      </c>
      <c r="N108" s="5">
        <f>ROUND(Tabela8_27[[#This Row],[custo_total]]/Tabela8_27[[#This Row],[area_concorrencia]],2)</f>
        <v/>
      </c>
      <c r="O108" s="5" t="n">
        <v>378937.47</v>
      </c>
      <c r="P108" s="5" t="n">
        <v>584784.83</v>
      </c>
      <c r="Q108" s="1" t="inlineStr">
        <is>
          <t>Não</t>
        </is>
      </c>
      <c r="R108" s="16" t="n">
        <v>27.8344244071236</v>
      </c>
    </row>
    <row r="109" ht="45" customHeight="1">
      <c r="A109" s="1" t="inlineStr">
        <is>
          <t>EJE04</t>
        </is>
      </c>
      <c r="B109" s="2" t="inlineStr">
        <is>
          <t>JARDIM EUROPA</t>
        </is>
      </c>
      <c r="C109" s="1" t="n">
        <v>14</v>
      </c>
      <c r="D109" s="3" t="n">
        <v>44317</v>
      </c>
      <c r="E109" s="1" t="n">
        <v>2</v>
      </c>
      <c r="F109" s="2" t="inlineStr">
        <is>
          <t>DEDICATO</t>
        </is>
      </c>
      <c r="G109" s="1" t="inlineStr">
        <is>
          <t>O8C1</t>
        </is>
      </c>
      <c r="H109" s="15" t="inlineStr">
        <is>
          <t>TSD (INCLUSO IMPRIMAÇÃO, SUBLEITO, SUB-BASE E BASE) COM CAPA SELANTE - PAVIMENTAÇÃO</t>
        </is>
      </c>
      <c r="I109" s="1" t="inlineStr">
        <is>
          <t>M2</t>
        </is>
      </c>
      <c r="J109" s="5">
        <f>ROUND(Tabela8_27[[#This Row],[custo_total]]/Tabela8_27[[#This Row],[custo_unitario]],2)</f>
        <v/>
      </c>
      <c r="K109" s="16" t="n">
        <v>39.44</v>
      </c>
      <c r="L109" s="16" t="n">
        <v>4287767.43</v>
      </c>
      <c r="M109" s="5" t="n">
        <v>181690.83</v>
      </c>
      <c r="N109" s="5">
        <f>ROUND(Tabela8_27[[#This Row],[custo_total]]/Tabela8_27[[#This Row],[area_concorrencia]],2)</f>
        <v/>
      </c>
      <c r="O109" s="5" t="n">
        <v>393426.11</v>
      </c>
      <c r="P109" s="5" t="n">
        <v>971799</v>
      </c>
      <c r="Q109" s="1" t="inlineStr">
        <is>
          <t>Não</t>
        </is>
      </c>
      <c r="R109" s="16" t="n">
        <v>25.01385555277746</v>
      </c>
    </row>
    <row r="110" ht="45" customHeight="1">
      <c r="A110" s="1" t="inlineStr">
        <is>
          <t>EJE04</t>
        </is>
      </c>
      <c r="B110" s="2" t="inlineStr">
        <is>
          <t>JARDIM EUROPA</t>
        </is>
      </c>
      <c r="C110" s="1" t="n">
        <v>14</v>
      </c>
      <c r="D110" s="3" t="n">
        <v>44317</v>
      </c>
      <c r="E110" s="1" t="n">
        <v>3</v>
      </c>
      <c r="F110" s="2" t="inlineStr">
        <is>
          <t>LAGUIR</t>
        </is>
      </c>
      <c r="G110" s="1" t="inlineStr">
        <is>
          <t>O8C1</t>
        </is>
      </c>
      <c r="H110" s="15" t="inlineStr">
        <is>
          <t>TSD (INCLUSO IMPRIMAÇÃO, SUBLEITO, SUB-BASE E BASE) COM CAPA SELANTE - PAVIMENTAÇÃO</t>
        </is>
      </c>
      <c r="I110" s="1" t="inlineStr">
        <is>
          <t>M2</t>
        </is>
      </c>
      <c r="J110" s="5">
        <f>ROUND(Tabela8_27[[#This Row],[custo_total]]/Tabela8_27[[#This Row],[custo_unitario]],2)</f>
        <v/>
      </c>
      <c r="K110" s="16" t="n">
        <v>36.84</v>
      </c>
      <c r="L110" s="16" t="n">
        <v>4255861.66</v>
      </c>
      <c r="M110" s="5" t="n">
        <v>181690.83</v>
      </c>
      <c r="N110" s="5">
        <f>ROUND(Tabela8_27[[#This Row],[custo_total]]/Tabela8_27[[#This Row],[area_concorrencia]],2)</f>
        <v/>
      </c>
      <c r="O110" s="5" t="n">
        <v>393426.11</v>
      </c>
      <c r="P110" s="5" t="n">
        <v>971799</v>
      </c>
      <c r="Q110" s="1" t="inlineStr">
        <is>
          <t>Sim</t>
        </is>
      </c>
      <c r="R110" s="16" t="n">
        <v>24.82772458016542</v>
      </c>
    </row>
    <row r="111" ht="45" customHeight="1">
      <c r="A111" s="1" t="inlineStr">
        <is>
          <t>EJE04</t>
        </is>
      </c>
      <c r="B111" s="2" t="inlineStr">
        <is>
          <t>JARDIM EUROPA</t>
        </is>
      </c>
      <c r="C111" s="1" t="n">
        <v>14</v>
      </c>
      <c r="D111" s="3" t="n">
        <v>44317</v>
      </c>
      <c r="E111" s="1" t="n">
        <v>5</v>
      </c>
      <c r="F111" s="2" t="inlineStr">
        <is>
          <t>OTIMUS</t>
        </is>
      </c>
      <c r="G111" s="1" t="inlineStr">
        <is>
          <t>O8C1</t>
        </is>
      </c>
      <c r="H111" s="15" t="inlineStr">
        <is>
          <t>TSD (INCLUSO IMPRIMAÇÃO, SUBLEITO, SUB-BASE E BASE) COM CAPA SELANTE - PAVIMENTAÇÃO</t>
        </is>
      </c>
      <c r="I111" s="1" t="inlineStr">
        <is>
          <t>M2</t>
        </is>
      </c>
      <c r="J111" s="5">
        <f>ROUND(Tabela8_27[[#This Row],[custo_total]]/Tabela8_27[[#This Row],[custo_unitario]],2)</f>
        <v/>
      </c>
      <c r="K111" s="16" t="n">
        <v>33.43</v>
      </c>
      <c r="L111" s="16" t="n">
        <v>3635917.42</v>
      </c>
      <c r="M111" s="5" t="n">
        <v>181690.83</v>
      </c>
      <c r="N111" s="5">
        <f>ROUND(Tabela8_27[[#This Row],[custo_total]]/Tabela8_27[[#This Row],[area_concorrencia]],2)</f>
        <v/>
      </c>
      <c r="O111" s="5" t="n">
        <v>393426.11</v>
      </c>
      <c r="P111" s="5" t="n">
        <v>971799</v>
      </c>
      <c r="Q111" s="1" t="inlineStr">
        <is>
          <t>Não</t>
        </is>
      </c>
      <c r="R111" s="16" t="n">
        <v>21.21111152376735</v>
      </c>
    </row>
    <row r="112" ht="45" customHeight="1">
      <c r="A112" s="1" t="inlineStr">
        <is>
          <t>EJE04</t>
        </is>
      </c>
      <c r="B112" s="2" t="inlineStr">
        <is>
          <t>JARDIM EUROPA</t>
        </is>
      </c>
      <c r="C112" s="1" t="n">
        <v>14</v>
      </c>
      <c r="D112" s="3" t="n">
        <v>44317</v>
      </c>
      <c r="E112" s="1" t="n">
        <v>38</v>
      </c>
      <c r="F112" s="2" t="inlineStr">
        <is>
          <t>CONVEXA</t>
        </is>
      </c>
      <c r="G112" s="1" t="inlineStr">
        <is>
          <t>O8C1</t>
        </is>
      </c>
      <c r="H112" s="15" t="inlineStr">
        <is>
          <t>TSD (INCLUSO IMPRIMAÇÃO, SUBLEITO, SUB-BASE E BASE) COM CAPA SELANTE - PAVIMENTAÇÃO</t>
        </is>
      </c>
      <c r="I112" s="1" t="inlineStr">
        <is>
          <t>M2</t>
        </is>
      </c>
      <c r="J112" s="5">
        <f>ROUND(Tabela8_27[[#This Row],[custo_total]]/Tabela8_27[[#This Row],[custo_unitario]],2)</f>
        <v/>
      </c>
      <c r="K112" s="16" t="n">
        <v>36.72</v>
      </c>
      <c r="L112" s="16" t="n">
        <v>3962168.51</v>
      </c>
      <c r="M112" s="5" t="n">
        <v>181690.83</v>
      </c>
      <c r="N112" s="5">
        <f>ROUND(Tabela8_27[[#This Row],[custo_total]]/Tabela8_27[[#This Row],[area_concorrencia]],2)</f>
        <v/>
      </c>
      <c r="O112" s="5" t="n">
        <v>393426.11</v>
      </c>
      <c r="P112" s="5" t="n">
        <v>971799</v>
      </c>
      <c r="Q112" s="1" t="inlineStr">
        <is>
          <t>Não</t>
        </is>
      </c>
      <c r="R112" s="16" t="n">
        <v>23.11438584366119</v>
      </c>
    </row>
    <row r="113" ht="30" customHeight="1">
      <c r="A113" s="1" t="inlineStr">
        <is>
          <t>LRA04</t>
        </is>
      </c>
      <c r="B113" s="2" t="inlineStr">
        <is>
          <t>PARK JARDINS</t>
        </is>
      </c>
      <c r="C113" s="1" t="n">
        <v>11</v>
      </c>
      <c r="D113" s="3" t="n">
        <v>44317</v>
      </c>
      <c r="E113" s="1" t="n">
        <v>6</v>
      </c>
      <c r="F113" s="2" t="inlineStr">
        <is>
          <t>CTB</t>
        </is>
      </c>
      <c r="G113" s="1" t="inlineStr">
        <is>
          <t>O7C9</t>
        </is>
      </c>
      <c r="H113" s="15" t="inlineStr">
        <is>
          <t>ASSENTAMENTO TUBO PVC OCRE 300MM - ESGOTO</t>
        </is>
      </c>
      <c r="I113" s="1" t="inlineStr">
        <is>
          <t>M</t>
        </is>
      </c>
      <c r="J113" s="5">
        <f>ROUND(Tabela8_27[[#This Row],[custo_total]]/Tabela8_27[[#This Row],[custo_unitario]],2)</f>
        <v/>
      </c>
      <c r="K113" s="16" t="n">
        <v>365.64</v>
      </c>
      <c r="L113" s="16" t="n">
        <v>122212.02</v>
      </c>
      <c r="M113" s="5" t="n">
        <v>124233.66</v>
      </c>
      <c r="N113" s="5">
        <f>ROUND(Tabela8_27[[#This Row],[custo_total]]/Tabela8_27[[#This Row],[area_concorrencia]],2)</f>
        <v/>
      </c>
      <c r="O113" s="5" t="n">
        <v>630550.8199999999</v>
      </c>
      <c r="P113" s="5" t="n">
        <v>996055.73</v>
      </c>
      <c r="Q113" s="1" t="inlineStr">
        <is>
          <t>Não</t>
        </is>
      </c>
      <c r="R113" s="16" t="n">
        <v>1.042694464380471</v>
      </c>
    </row>
    <row r="114" ht="30" customHeight="1">
      <c r="A114" s="1" t="inlineStr">
        <is>
          <t>LRA04</t>
        </is>
      </c>
      <c r="B114" s="2" t="inlineStr">
        <is>
          <t>PARK JARDINS</t>
        </is>
      </c>
      <c r="C114" s="1" t="n">
        <v>11</v>
      </c>
      <c r="D114" s="3" t="n">
        <v>44317</v>
      </c>
      <c r="E114" s="1" t="n">
        <v>35</v>
      </c>
      <c r="F114" s="2" t="inlineStr">
        <is>
          <t>SHOX DO BRASIL</t>
        </is>
      </c>
      <c r="G114" s="1" t="inlineStr">
        <is>
          <t>O7C9</t>
        </is>
      </c>
      <c r="H114" s="15" t="inlineStr">
        <is>
          <t>ASSENTAMENTO TUBO PVC OCRE 300MM - ESGOTO</t>
        </is>
      </c>
      <c r="I114" s="1" t="inlineStr">
        <is>
          <t>M</t>
        </is>
      </c>
      <c r="J114" s="5">
        <f>ROUND(Tabela8_27[[#This Row],[custo_total]]/Tabela8_27[[#This Row],[custo_unitario]],2)</f>
        <v/>
      </c>
      <c r="K114" s="16" t="n">
        <v>421.91</v>
      </c>
      <c r="L114" s="16" t="n">
        <v>141020.65</v>
      </c>
      <c r="M114" s="5" t="n">
        <v>124233.66</v>
      </c>
      <c r="N114" s="5">
        <f>ROUND(Tabela8_27[[#This Row],[custo_total]]/Tabela8_27[[#This Row],[area_concorrencia]],2)</f>
        <v/>
      </c>
      <c r="O114" s="5" t="n">
        <v>630550.8199999999</v>
      </c>
      <c r="P114" s="5" t="n">
        <v>996055.73</v>
      </c>
      <c r="Q114" s="1" t="inlineStr">
        <is>
          <t>Não</t>
        </is>
      </c>
      <c r="R114" s="16" t="n">
        <v>1.203166849859251</v>
      </c>
    </row>
    <row r="115" ht="30" customHeight="1">
      <c r="A115" s="1" t="inlineStr">
        <is>
          <t>LRA04</t>
        </is>
      </c>
      <c r="B115" s="2" t="inlineStr">
        <is>
          <t>PARK JARDINS</t>
        </is>
      </c>
      <c r="C115" s="1" t="n">
        <v>11</v>
      </c>
      <c r="D115" s="3" t="n">
        <v>44317</v>
      </c>
      <c r="E115" s="1" t="n">
        <v>37</v>
      </c>
      <c r="F115" s="2" t="inlineStr">
        <is>
          <t>STEM</t>
        </is>
      </c>
      <c r="G115" s="1" t="inlineStr">
        <is>
          <t>O7C9</t>
        </is>
      </c>
      <c r="H115" s="15" t="inlineStr">
        <is>
          <t>ASSENTAMENTO TUBO PVC OCRE 300MM - ESGOTO</t>
        </is>
      </c>
      <c r="I115" s="1" t="inlineStr">
        <is>
          <t>M</t>
        </is>
      </c>
      <c r="J115" s="5">
        <f>ROUND(Tabela8_27[[#This Row],[custo_total]]/Tabela8_27[[#This Row],[custo_unitario]],2)</f>
        <v/>
      </c>
      <c r="K115" s="16" t="n">
        <v>157.79</v>
      </c>
      <c r="L115" s="16" t="n">
        <v>52740.7</v>
      </c>
      <c r="M115" s="5" t="n">
        <v>124233.66</v>
      </c>
      <c r="N115" s="5">
        <f>ROUND(Tabela8_27[[#This Row],[custo_total]]/Tabela8_27[[#This Row],[area_concorrencia]],2)</f>
        <v/>
      </c>
      <c r="O115" s="5" t="n">
        <v>630550.8199999999</v>
      </c>
      <c r="P115" s="5" t="n">
        <v>996055.73</v>
      </c>
      <c r="Q115" s="1" t="inlineStr">
        <is>
          <t>Não</t>
        </is>
      </c>
      <c r="R115" s="16" t="n">
        <v>0.4499756729129514</v>
      </c>
    </row>
    <row r="116" ht="30" customHeight="1">
      <c r="A116" s="1" t="inlineStr">
        <is>
          <t>LRA04</t>
        </is>
      </c>
      <c r="B116" s="2" t="inlineStr">
        <is>
          <t>PARK JARDINS</t>
        </is>
      </c>
      <c r="C116" s="1" t="n">
        <v>11</v>
      </c>
      <c r="D116" s="3" t="n">
        <v>44317</v>
      </c>
      <c r="E116" s="1" t="n">
        <v>6</v>
      </c>
      <c r="F116" s="2" t="inlineStr">
        <is>
          <t>CTB</t>
        </is>
      </c>
      <c r="G116" s="1" t="inlineStr">
        <is>
          <t>O7C7</t>
        </is>
      </c>
      <c r="H116" s="15" t="inlineStr">
        <is>
          <t>ASSENTAMENTO TUBO PVC OCRE 200MM - ESGOTO</t>
        </is>
      </c>
      <c r="I116" s="1" t="inlineStr">
        <is>
          <t>M</t>
        </is>
      </c>
      <c r="J116" s="5">
        <f>ROUND(Tabela8_27[[#This Row],[custo_total]]/Tabela8_27[[#This Row],[custo_unitario]],2)</f>
        <v/>
      </c>
      <c r="K116" s="16" t="n">
        <v>171.67</v>
      </c>
      <c r="L116" s="16" t="n">
        <v>34878.54</v>
      </c>
      <c r="M116" s="5" t="n">
        <v>124233.66</v>
      </c>
      <c r="N116" s="5">
        <f>ROUND(Tabela8_27[[#This Row],[custo_total]]/Tabela8_27[[#This Row],[area_concorrencia]],2)</f>
        <v/>
      </c>
      <c r="O116" s="5" t="n">
        <v>630550.8199999999</v>
      </c>
      <c r="P116" s="5" t="n">
        <v>996055.73</v>
      </c>
      <c r="Q116" s="1" t="inlineStr">
        <is>
          <t>Não</t>
        </is>
      </c>
      <c r="R116" s="16" t="n">
        <v>0.2975784262765055</v>
      </c>
    </row>
    <row r="117" ht="30" customHeight="1">
      <c r="A117" s="1" t="inlineStr">
        <is>
          <t>LRA04</t>
        </is>
      </c>
      <c r="B117" s="2" t="inlineStr">
        <is>
          <t>PARK JARDINS</t>
        </is>
      </c>
      <c r="C117" s="1" t="n">
        <v>11</v>
      </c>
      <c r="D117" s="3" t="n">
        <v>44317</v>
      </c>
      <c r="E117" s="1" t="n">
        <v>35</v>
      </c>
      <c r="F117" s="2" t="inlineStr">
        <is>
          <t>SHOX DO BRASIL</t>
        </is>
      </c>
      <c r="G117" s="1" t="inlineStr">
        <is>
          <t>O7C7</t>
        </is>
      </c>
      <c r="H117" s="15" t="inlineStr">
        <is>
          <t>ASSENTAMENTO TUBO PVC OCRE 200MM - ESGOTO</t>
        </is>
      </c>
      <c r="I117" s="1" t="inlineStr">
        <is>
          <t>M</t>
        </is>
      </c>
      <c r="J117" s="5">
        <f>ROUND(Tabela8_27[[#This Row],[custo_total]]/Tabela8_27[[#This Row],[custo_unitario]],2)</f>
        <v/>
      </c>
      <c r="K117" s="16" t="n">
        <v>162.86</v>
      </c>
      <c r="L117" s="16" t="n">
        <v>33089.15</v>
      </c>
      <c r="M117" s="5" t="n">
        <v>124233.66</v>
      </c>
      <c r="N117" s="5">
        <f>ROUND(Tabela8_27[[#This Row],[custo_total]]/Tabela8_27[[#This Row],[area_concorrencia]],2)</f>
        <v/>
      </c>
      <c r="O117" s="5" t="n">
        <v>630550.8199999999</v>
      </c>
      <c r="P117" s="5" t="n">
        <v>996055.73</v>
      </c>
      <c r="Q117" s="1" t="inlineStr">
        <is>
          <t>Não</t>
        </is>
      </c>
      <c r="R117" s="16" t="n">
        <v>0.2823116215250762</v>
      </c>
    </row>
    <row r="118" ht="30" customHeight="1">
      <c r="A118" s="1" t="inlineStr">
        <is>
          <t>LRA04</t>
        </is>
      </c>
      <c r="B118" s="2" t="inlineStr">
        <is>
          <t>PARK JARDINS</t>
        </is>
      </c>
      <c r="C118" s="1" t="n">
        <v>11</v>
      </c>
      <c r="D118" s="3" t="n">
        <v>44317</v>
      </c>
      <c r="E118" s="1" t="n">
        <v>37</v>
      </c>
      <c r="F118" s="2" t="inlineStr">
        <is>
          <t>STEM</t>
        </is>
      </c>
      <c r="G118" s="1" t="inlineStr">
        <is>
          <t>O7C7</t>
        </is>
      </c>
      <c r="H118" s="15" t="inlineStr">
        <is>
          <t>ASSENTAMENTO TUBO PVC OCRE 200MM - ESGOTO</t>
        </is>
      </c>
      <c r="I118" s="1" t="inlineStr">
        <is>
          <t>M</t>
        </is>
      </c>
      <c r="J118" s="5">
        <f>ROUND(Tabela8_27[[#This Row],[custo_total]]/Tabela8_27[[#This Row],[custo_unitario]],2)</f>
        <v/>
      </c>
      <c r="K118" s="16" t="n">
        <v>118.66</v>
      </c>
      <c r="L118" s="16" t="n">
        <v>24107.72</v>
      </c>
      <c r="M118" s="5" t="n">
        <v>124233.66</v>
      </c>
      <c r="N118" s="5">
        <f>ROUND(Tabela8_27[[#This Row],[custo_total]]/Tabela8_27[[#This Row],[area_concorrencia]],2)</f>
        <v/>
      </c>
      <c r="O118" s="5" t="n">
        <v>630550.8199999999</v>
      </c>
      <c r="P118" s="5" t="n">
        <v>996055.73</v>
      </c>
      <c r="Q118" s="1" t="inlineStr">
        <is>
          <t>Não</t>
        </is>
      </c>
      <c r="R118" s="16" t="n">
        <v>0.2056834196246356</v>
      </c>
    </row>
    <row r="119" ht="30" customHeight="1">
      <c r="A119" s="1" t="inlineStr">
        <is>
          <t>KTB04</t>
        </is>
      </c>
      <c r="B119" s="2" t="inlineStr">
        <is>
          <t>KOTA BULAN</t>
        </is>
      </c>
      <c r="C119" s="1" t="n">
        <v>7</v>
      </c>
      <c r="D119" s="3" t="n">
        <v>44256</v>
      </c>
      <c r="E119" s="1" t="n">
        <v>8</v>
      </c>
      <c r="F119" s="2" t="inlineStr">
        <is>
          <t>CETRIA</t>
        </is>
      </c>
      <c r="G119" s="1" t="inlineStr">
        <is>
          <t>O7C6</t>
        </is>
      </c>
      <c r="H119" s="15" t="inlineStr">
        <is>
          <t>ASSENTAMENTO TUBO PVC OCRE 150MM - ESGOTO</t>
        </is>
      </c>
      <c r="I119" s="1" t="inlineStr">
        <is>
          <t>M</t>
        </is>
      </c>
      <c r="J119" s="5">
        <f>ROUND(Tabela8_27[[#This Row],[custo_total]]/Tabela8_27[[#This Row],[custo_unitario]],2)</f>
        <v/>
      </c>
      <c r="K119" s="16" t="n">
        <v>81.17427000000001</v>
      </c>
      <c r="L119" s="16" t="n">
        <v>371128.7462</v>
      </c>
      <c r="M119" s="5" t="n">
        <v>67410.42</v>
      </c>
      <c r="N119" s="5">
        <f>ROUND(Tabela8_27[[#This Row],[custo_total]]/Tabela8_27[[#This Row],[area_concorrencia]],2)</f>
        <v/>
      </c>
      <c r="O119" s="5" t="n">
        <v>67410.42</v>
      </c>
      <c r="P119" s="5" t="n">
        <v>176819</v>
      </c>
      <c r="Q119" s="1" t="inlineStr">
        <is>
          <t>Não</t>
        </is>
      </c>
      <c r="R119" s="16" t="n">
        <v>6.018719314104207</v>
      </c>
    </row>
    <row r="120" ht="30" customHeight="1">
      <c r="A120" s="1" t="inlineStr">
        <is>
          <t>KTB04</t>
        </is>
      </c>
      <c r="B120" s="2" t="inlineStr">
        <is>
          <t>KOTA BULAN</t>
        </is>
      </c>
      <c r="C120" s="1" t="n">
        <v>7</v>
      </c>
      <c r="D120" s="3" t="n">
        <v>44256</v>
      </c>
      <c r="E120" s="1" t="n">
        <v>25</v>
      </c>
      <c r="F120" s="2" t="inlineStr">
        <is>
          <t>WORK CONSTRUTORA</t>
        </is>
      </c>
      <c r="G120" s="1" t="inlineStr">
        <is>
          <t>O7C6</t>
        </is>
      </c>
      <c r="H120" s="15" t="inlineStr">
        <is>
          <t>ASSENTAMENTO TUBO PVC OCRE 150MM - ESGOTO</t>
        </is>
      </c>
      <c r="I120" s="1" t="inlineStr">
        <is>
          <t>M</t>
        </is>
      </c>
      <c r="J120" s="5">
        <f>ROUND(Tabela8_27[[#This Row],[custo_total]]/Tabela8_27[[#This Row],[custo_unitario]],2)</f>
        <v/>
      </c>
      <c r="K120" s="16" t="n">
        <v>135.29593</v>
      </c>
      <c r="L120" s="16" t="n">
        <v>618572.9708</v>
      </c>
      <c r="M120" s="5" t="n">
        <v>67410.42</v>
      </c>
      <c r="N120" s="5">
        <f>ROUND(Tabela8_27[[#This Row],[custo_total]]/Tabela8_27[[#This Row],[area_concorrencia]],2)</f>
        <v/>
      </c>
      <c r="O120" s="5" t="n">
        <v>67410.42</v>
      </c>
      <c r="P120" s="5" t="n">
        <v>176819</v>
      </c>
      <c r="Q120" s="1" t="inlineStr">
        <is>
          <t>Não</t>
        </is>
      </c>
      <c r="R120" s="16" t="n">
        <v>10.03160527083089</v>
      </c>
    </row>
    <row r="121" ht="30" customHeight="1">
      <c r="A121" s="1" t="inlineStr">
        <is>
          <t>KTB04</t>
        </is>
      </c>
      <c r="B121" s="2" t="inlineStr">
        <is>
          <t>KOTA BULAN</t>
        </is>
      </c>
      <c r="C121" s="1" t="n">
        <v>7</v>
      </c>
      <c r="D121" s="3" t="n">
        <v>44256</v>
      </c>
      <c r="E121" s="1" t="n">
        <v>27</v>
      </c>
      <c r="F121" s="2" t="inlineStr">
        <is>
          <t>CONVERD ENGENHARIA</t>
        </is>
      </c>
      <c r="G121" s="1" t="inlineStr">
        <is>
          <t>O7C6</t>
        </is>
      </c>
      <c r="H121" s="15" t="inlineStr">
        <is>
          <t>ASSENTAMENTO TUBO PVC OCRE 150MM - ESGOTO</t>
        </is>
      </c>
      <c r="I121" s="1" t="inlineStr">
        <is>
          <t>M</t>
        </is>
      </c>
      <c r="J121" s="5">
        <f>ROUND(Tabela8_27[[#This Row],[custo_total]]/Tabela8_27[[#This Row],[custo_unitario]],2)</f>
        <v/>
      </c>
      <c r="K121" s="16" t="n">
        <v>45</v>
      </c>
      <c r="L121" s="16" t="n">
        <v>205740</v>
      </c>
      <c r="M121" s="5" t="n">
        <v>67410.42</v>
      </c>
      <c r="N121" s="5">
        <f>ROUND(Tabela8_27[[#This Row],[custo_total]]/Tabela8_27[[#This Row],[area_concorrencia]],2)</f>
        <v/>
      </c>
      <c r="O121" s="5" t="n">
        <v>67410.42</v>
      </c>
      <c r="P121" s="5" t="n">
        <v>176819</v>
      </c>
      <c r="Q121" s="1" t="inlineStr">
        <is>
          <t>Não</t>
        </is>
      </c>
      <c r="R121" s="16" t="n">
        <v>3.336554563241751</v>
      </c>
    </row>
    <row r="122" ht="30" customHeight="1">
      <c r="A122" s="1" t="inlineStr">
        <is>
          <t>KTB04</t>
        </is>
      </c>
      <c r="B122" s="2" t="inlineStr">
        <is>
          <t>KOTA BULAN</t>
        </is>
      </c>
      <c r="C122" s="1" t="n">
        <v>7</v>
      </c>
      <c r="D122" s="3" t="n">
        <v>44256</v>
      </c>
      <c r="E122" s="1" t="n">
        <v>28</v>
      </c>
      <c r="F122" s="2" t="inlineStr">
        <is>
          <t>CARDOSO TERRAPLANAGEM</t>
        </is>
      </c>
      <c r="G122" s="1" t="inlineStr">
        <is>
          <t>O7C6</t>
        </is>
      </c>
      <c r="H122" s="15" t="inlineStr">
        <is>
          <t>ASSENTAMENTO TUBO PVC OCRE 150MM - ESGOTO</t>
        </is>
      </c>
      <c r="I122" s="1" t="inlineStr">
        <is>
          <t>M</t>
        </is>
      </c>
      <c r="J122" s="5">
        <f>ROUND(Tabela8_27[[#This Row],[custo_total]]/Tabela8_27[[#This Row],[custo_unitario]],2)</f>
        <v/>
      </c>
      <c r="K122" s="16" t="n">
        <v>75</v>
      </c>
      <c r="L122" s="16" t="n">
        <v>342900</v>
      </c>
      <c r="M122" s="5" t="n">
        <v>67410.42</v>
      </c>
      <c r="N122" s="5">
        <f>ROUND(Tabela8_27[[#This Row],[custo_total]]/Tabela8_27[[#This Row],[area_concorrencia]],2)</f>
        <v/>
      </c>
      <c r="O122" s="5" t="n">
        <v>67410.42</v>
      </c>
      <c r="P122" s="5" t="n">
        <v>176819</v>
      </c>
      <c r="Q122" s="1" t="inlineStr">
        <is>
          <t>Não</t>
        </is>
      </c>
      <c r="R122" s="16" t="n">
        <v>5.560924272069585</v>
      </c>
    </row>
    <row r="123" ht="30" customHeight="1">
      <c r="A123" s="1" t="inlineStr">
        <is>
          <t>KTB04</t>
        </is>
      </c>
      <c r="B123" s="2" t="inlineStr">
        <is>
          <t>KOTA BULAN</t>
        </is>
      </c>
      <c r="C123" s="1" t="n">
        <v>7</v>
      </c>
      <c r="D123" s="3" t="n">
        <v>44256</v>
      </c>
      <c r="E123" s="1" t="n">
        <v>29</v>
      </c>
      <c r="F123" s="2" t="inlineStr">
        <is>
          <t>CARDOSO TERRAPLANAGEM</t>
        </is>
      </c>
      <c r="G123" s="1" t="inlineStr">
        <is>
          <t>O7C6</t>
        </is>
      </c>
      <c r="H123" s="15" t="inlineStr">
        <is>
          <t>ASSENTAMENTO TUBO PVC OCRE 150MM - ESGOTO</t>
        </is>
      </c>
      <c r="I123" s="1" t="inlineStr">
        <is>
          <t>M</t>
        </is>
      </c>
      <c r="J123" s="5">
        <f>ROUND(Tabela8_27[[#This Row],[custo_total]]/Tabela8_27[[#This Row],[custo_unitario]],2)</f>
        <v/>
      </c>
      <c r="K123" s="16" t="n">
        <v>228.25267</v>
      </c>
      <c r="L123" s="16" t="n">
        <v>1043571.207</v>
      </c>
      <c r="M123" s="5" t="n">
        <v>67410.42</v>
      </c>
      <c r="N123" s="5">
        <f>ROUND(Tabela8_27[[#This Row],[custo_total]]/Tabela8_27[[#This Row],[area_concorrencia]],2)</f>
        <v/>
      </c>
      <c r="O123" s="5" t="n">
        <v>67410.42</v>
      </c>
      <c r="P123" s="5" t="n">
        <v>176819</v>
      </c>
      <c r="Q123" s="1" t="inlineStr">
        <is>
          <t>Não</t>
        </is>
      </c>
      <c r="R123" s="16" t="n">
        <v>16.9239441663437</v>
      </c>
    </row>
    <row r="124" ht="30" customHeight="1">
      <c r="A124" s="1" t="inlineStr">
        <is>
          <t>KTB04</t>
        </is>
      </c>
      <c r="B124" s="2" t="inlineStr">
        <is>
          <t>KOTA BULAN</t>
        </is>
      </c>
      <c r="C124" s="1" t="n">
        <v>7</v>
      </c>
      <c r="D124" s="3" t="n">
        <v>44256</v>
      </c>
      <c r="E124" s="1" t="n">
        <v>30</v>
      </c>
      <c r="F124" s="2" t="inlineStr">
        <is>
          <t>MITRO CONSTRUTORA</t>
        </is>
      </c>
      <c r="G124" s="1" t="inlineStr">
        <is>
          <t>O7C6</t>
        </is>
      </c>
      <c r="H124" s="15" t="inlineStr">
        <is>
          <t>ASSENTAMENTO TUBO PVC OCRE 150MM - ESGOTO</t>
        </is>
      </c>
      <c r="I124" s="1" t="inlineStr">
        <is>
          <t>M</t>
        </is>
      </c>
      <c r="J124" s="5">
        <f>ROUND(Tabela8_27[[#This Row],[custo_total]]/Tabela8_27[[#This Row],[custo_unitario]],2)</f>
        <v/>
      </c>
      <c r="K124" s="16" t="n">
        <v>244.31582</v>
      </c>
      <c r="L124" s="16" t="n">
        <v>1117011.949</v>
      </c>
      <c r="M124" s="5" t="n">
        <v>67410.42</v>
      </c>
      <c r="N124" s="5">
        <f>ROUND(Tabela8_27[[#This Row],[custo_total]]/Tabela8_27[[#This Row],[area_concorrencia]],2)</f>
        <v/>
      </c>
      <c r="O124" s="5" t="n">
        <v>67410.42</v>
      </c>
      <c r="P124" s="5" t="n">
        <v>176819</v>
      </c>
      <c r="Q124" s="1" t="inlineStr">
        <is>
          <t>Não</t>
        </is>
      </c>
      <c r="R124" s="16" t="n">
        <v>18.1149573035458</v>
      </c>
    </row>
    <row r="125" ht="30" customHeight="1">
      <c r="A125" s="1" t="inlineStr">
        <is>
          <t>KTB04</t>
        </is>
      </c>
      <c r="B125" s="2" t="inlineStr">
        <is>
          <t>KOTA BULAN</t>
        </is>
      </c>
      <c r="C125" s="1" t="n">
        <v>7</v>
      </c>
      <c r="D125" s="3" t="n">
        <v>44256</v>
      </c>
      <c r="E125" s="1" t="n">
        <v>31</v>
      </c>
      <c r="F125" s="2" t="inlineStr">
        <is>
          <t>CONSTRUTORA TERRABRASILIS</t>
        </is>
      </c>
      <c r="G125" s="1" t="inlineStr">
        <is>
          <t>O7C6</t>
        </is>
      </c>
      <c r="H125" s="15" t="inlineStr">
        <is>
          <t>ASSENTAMENTO TUBO PVC OCRE 150MM - ESGOTO</t>
        </is>
      </c>
      <c r="I125" s="1" t="inlineStr">
        <is>
          <t>M</t>
        </is>
      </c>
      <c r="J125" s="5">
        <f>ROUND(Tabela8_27[[#This Row],[custo_total]]/Tabela8_27[[#This Row],[custo_unitario]],2)</f>
        <v/>
      </c>
      <c r="K125" s="16" t="n">
        <v>119.17871</v>
      </c>
      <c r="L125" s="16" t="n">
        <v>544885.0568</v>
      </c>
      <c r="M125" s="5" t="n">
        <v>67410.42</v>
      </c>
      <c r="N125" s="5">
        <f>ROUND(Tabela8_27[[#This Row],[custo_total]]/Tabela8_27[[#This Row],[area_concorrencia]],2)</f>
        <v/>
      </c>
      <c r="O125" s="5" t="n">
        <v>67410.42</v>
      </c>
      <c r="P125" s="5" t="n">
        <v>176819</v>
      </c>
      <c r="Q125" s="1" t="inlineStr">
        <is>
          <t>Não</t>
        </is>
      </c>
      <c r="R125" s="16" t="n">
        <v>8.836583662429671</v>
      </c>
    </row>
    <row r="126" ht="30" customHeight="1">
      <c r="A126" s="1" t="inlineStr">
        <is>
          <t>KTB04</t>
        </is>
      </c>
      <c r="B126" s="2" t="inlineStr">
        <is>
          <t>KOTA BULAN</t>
        </is>
      </c>
      <c r="C126" s="1" t="n">
        <v>7</v>
      </c>
      <c r="D126" s="3" t="n">
        <v>44256</v>
      </c>
      <c r="E126" s="1" t="n">
        <v>32</v>
      </c>
      <c r="F126" s="2" t="inlineStr">
        <is>
          <t>PORTO BELO</t>
        </is>
      </c>
      <c r="G126" s="1" t="inlineStr">
        <is>
          <t>O7C6</t>
        </is>
      </c>
      <c r="H126" s="15" t="inlineStr">
        <is>
          <t>ASSENTAMENTO TUBO PVC OCRE 150MM - ESGOTO</t>
        </is>
      </c>
      <c r="I126" s="1" t="inlineStr">
        <is>
          <t>M</t>
        </is>
      </c>
      <c r="J126" s="5">
        <f>ROUND(Tabela8_27[[#This Row],[custo_total]]/Tabela8_27[[#This Row],[custo_unitario]],2)</f>
        <v/>
      </c>
      <c r="K126" s="16" t="n">
        <v>137.31029</v>
      </c>
      <c r="L126" s="16" t="n">
        <v>627782.6306</v>
      </c>
      <c r="M126" s="5" t="n">
        <v>67410.42</v>
      </c>
      <c r="N126" s="5">
        <f>ROUND(Tabela8_27[[#This Row],[custo_total]]/Tabela8_27[[#This Row],[area_concorrencia]],2)</f>
        <v/>
      </c>
      <c r="O126" s="5" t="n">
        <v>67410.42</v>
      </c>
      <c r="P126" s="5" t="n">
        <v>176819</v>
      </c>
      <c r="Q126" s="1" t="inlineStr">
        <is>
          <t>Não</t>
        </is>
      </c>
      <c r="R126" s="16" t="n">
        <v>10.18096141174463</v>
      </c>
    </row>
    <row r="127" ht="30" customHeight="1">
      <c r="A127" s="1" t="inlineStr">
        <is>
          <t>KTB04</t>
        </is>
      </c>
      <c r="B127" s="2" t="inlineStr">
        <is>
          <t>KOTA BULAN</t>
        </is>
      </c>
      <c r="C127" s="1" t="n">
        <v>7</v>
      </c>
      <c r="D127" s="3" t="n">
        <v>44256</v>
      </c>
      <c r="E127" s="1" t="n">
        <v>33</v>
      </c>
      <c r="F127" s="2" t="inlineStr">
        <is>
          <t>LGR CONSTRUTORA</t>
        </is>
      </c>
      <c r="G127" s="1" t="inlineStr">
        <is>
          <t>O7C6</t>
        </is>
      </c>
      <c r="H127" s="15" t="inlineStr">
        <is>
          <t>ASSENTAMENTO TUBO PVC OCRE 150MM - ESGOTO</t>
        </is>
      </c>
      <c r="I127" s="1" t="inlineStr">
        <is>
          <t>M</t>
        </is>
      </c>
      <c r="J127" s="5">
        <f>ROUND(Tabela8_27[[#This Row],[custo_total]]/Tabela8_27[[#This Row],[custo_unitario]],2)</f>
        <v/>
      </c>
      <c r="K127" s="16" t="n">
        <v>121.43731</v>
      </c>
      <c r="L127" s="16" t="n">
        <v>555211.397</v>
      </c>
      <c r="M127" s="5" t="n">
        <v>67410.42</v>
      </c>
      <c r="N127" s="5">
        <f>ROUND(Tabela8_27[[#This Row],[custo_total]]/Tabela8_27[[#This Row],[area_concorrencia]],2)</f>
        <v/>
      </c>
      <c r="O127" s="5" t="n">
        <v>67410.42</v>
      </c>
      <c r="P127" s="5" t="n">
        <v>176819</v>
      </c>
      <c r="Q127" s="1" t="inlineStr">
        <is>
          <t>Sim</t>
        </is>
      </c>
      <c r="R127" s="16" t="n">
        <v>9.004049383805667</v>
      </c>
    </row>
    <row r="128" ht="30" customHeight="1">
      <c r="A128" s="1" t="inlineStr">
        <is>
          <t>ARL23</t>
        </is>
      </c>
      <c r="B128" s="2" t="inlineStr">
        <is>
          <t>SOLANGE</t>
        </is>
      </c>
      <c r="C128" s="1" t="n">
        <v>10</v>
      </c>
      <c r="D128" s="3" t="n">
        <v>44317</v>
      </c>
      <c r="E128" s="1" t="n">
        <v>3</v>
      </c>
      <c r="F128" s="2" t="inlineStr">
        <is>
          <t>LAGUIR</t>
        </is>
      </c>
      <c r="G128" s="1" t="inlineStr">
        <is>
          <t>O7C6</t>
        </is>
      </c>
      <c r="H128" s="15" t="inlineStr">
        <is>
          <t>ASSENTAMENTO TUBO PVC OCRE 150MM - ESGOTO</t>
        </is>
      </c>
      <c r="I128" s="1" t="inlineStr">
        <is>
          <t>M</t>
        </is>
      </c>
      <c r="J128" s="5">
        <f>ROUND(Tabela8_27[[#This Row],[custo_total]]/Tabela8_27[[#This Row],[custo_unitario]],2)</f>
        <v/>
      </c>
      <c r="K128" s="16" t="n">
        <v>79</v>
      </c>
      <c r="L128" s="16" t="n">
        <v>39498.83</v>
      </c>
      <c r="M128" s="5" t="n">
        <v>164431.77</v>
      </c>
      <c r="N128" s="5">
        <f>ROUND(Tabela8_27[[#This Row],[custo_total]]/Tabela8_27[[#This Row],[area_concorrencia]],2)</f>
        <v/>
      </c>
      <c r="O128" s="5" t="n">
        <v>510860.96</v>
      </c>
      <c r="P128" s="5" t="n">
        <v>837719.48</v>
      </c>
      <c r="Q128" s="1" t="inlineStr">
        <is>
          <t>Não</t>
        </is>
      </c>
      <c r="R128" s="16" t="n">
        <v>0.2546132058979159</v>
      </c>
    </row>
    <row r="129" ht="30" customHeight="1">
      <c r="A129" s="1" t="inlineStr">
        <is>
          <t>ARL23</t>
        </is>
      </c>
      <c r="B129" s="2" t="inlineStr">
        <is>
          <t>SOLANGE</t>
        </is>
      </c>
      <c r="C129" s="1" t="n">
        <v>10</v>
      </c>
      <c r="D129" s="3" t="n">
        <v>44317</v>
      </c>
      <c r="E129" s="1" t="n">
        <v>6</v>
      </c>
      <c r="F129" s="2" t="inlineStr">
        <is>
          <t>CTB</t>
        </is>
      </c>
      <c r="G129" s="1" t="inlineStr">
        <is>
          <t>O7C6</t>
        </is>
      </c>
      <c r="H129" s="15" t="inlineStr">
        <is>
          <t>ASSENTAMENTO TUBO PVC OCRE 150MM - ESGOTO</t>
        </is>
      </c>
      <c r="I129" s="1" t="inlineStr">
        <is>
          <t>M</t>
        </is>
      </c>
      <c r="J129" s="5">
        <f>ROUND(Tabela8_27[[#This Row],[custo_total]]/Tabela8_27[[#This Row],[custo_unitario]],2)</f>
        <v/>
      </c>
      <c r="K129" s="16" t="n">
        <v>104</v>
      </c>
      <c r="L129" s="16" t="n">
        <v>52000</v>
      </c>
      <c r="M129" s="5" t="n">
        <v>164431.77</v>
      </c>
      <c r="N129" s="5">
        <f>ROUND(Tabela8_27[[#This Row],[custo_total]]/Tabela8_27[[#This Row],[area_concorrencia]],2)</f>
        <v/>
      </c>
      <c r="O129" s="5" t="n">
        <v>510860.96</v>
      </c>
      <c r="P129" s="5" t="n">
        <v>837719.48</v>
      </c>
      <c r="Q129" s="1" t="inlineStr">
        <is>
          <t>Não</t>
        </is>
      </c>
      <c r="R129" s="16" t="n">
        <v>0.3351969338507401</v>
      </c>
    </row>
    <row r="130" ht="30" customHeight="1">
      <c r="A130" s="1" t="inlineStr">
        <is>
          <t>LRA04</t>
        </is>
      </c>
      <c r="B130" s="2" t="inlineStr">
        <is>
          <t>PARK JARDINS</t>
        </is>
      </c>
      <c r="C130" s="1" t="n">
        <v>11</v>
      </c>
      <c r="D130" s="3" t="n">
        <v>44317</v>
      </c>
      <c r="E130" s="1" t="n">
        <v>6</v>
      </c>
      <c r="F130" s="2" t="inlineStr">
        <is>
          <t>CTB</t>
        </is>
      </c>
      <c r="G130" s="1" t="inlineStr">
        <is>
          <t>O7C6</t>
        </is>
      </c>
      <c r="H130" s="15" t="inlineStr">
        <is>
          <t>ASSENTAMENTO TUBO PVC OCRE 150MM - ESGOTO</t>
        </is>
      </c>
      <c r="I130" s="1" t="inlineStr">
        <is>
          <t>M</t>
        </is>
      </c>
      <c r="J130" s="5">
        <f>ROUND(Tabela8_27[[#This Row],[custo_total]]/Tabela8_27[[#This Row],[custo_unitario]],2)</f>
        <v/>
      </c>
      <c r="K130" s="16" t="n">
        <v>137.41</v>
      </c>
      <c r="L130" s="16" t="n">
        <v>34309.47</v>
      </c>
      <c r="M130" s="5" t="n">
        <v>124233.66</v>
      </c>
      <c r="N130" s="5">
        <f>ROUND(Tabela8_27[[#This Row],[custo_total]]/Tabela8_27[[#This Row],[area_concorrencia]],2)</f>
        <v/>
      </c>
      <c r="O130" s="5" t="n">
        <v>630550.8199999999</v>
      </c>
      <c r="P130" s="5" t="n">
        <v>996055.73</v>
      </c>
      <c r="Q130" s="1" t="inlineStr">
        <is>
          <t>Não</t>
        </is>
      </c>
      <c r="R130" s="16" t="n">
        <v>0.2927232071348451</v>
      </c>
    </row>
    <row r="131" ht="30" customHeight="1">
      <c r="A131" s="9" t="inlineStr">
        <is>
          <t>KTB04</t>
        </is>
      </c>
      <c r="B131" s="10" t="inlineStr">
        <is>
          <t>KOTA BULAN</t>
        </is>
      </c>
      <c r="C131" s="9" t="n">
        <v>23</v>
      </c>
      <c r="D131" s="11" t="n">
        <v>44427</v>
      </c>
      <c r="E131" s="9" t="n">
        <v>33</v>
      </c>
      <c r="F131" s="10" t="inlineStr">
        <is>
          <t>LGR CONSTRUTORA</t>
        </is>
      </c>
      <c r="G131" s="10" t="inlineStr">
        <is>
          <t>O7C6</t>
        </is>
      </c>
      <c r="H131" s="12" t="inlineStr">
        <is>
          <t>ASSENTAMENTO TUBO PVC OCRE 150MM - ESGOTO</t>
        </is>
      </c>
      <c r="I131" s="9" t="inlineStr">
        <is>
          <t>M</t>
        </is>
      </c>
      <c r="J131" s="13">
        <f>ROUND(Tabela8_27[[#This Row],[custo_total]]/Tabela8_27[[#This Row],[custo_unitario]],2)</f>
        <v/>
      </c>
      <c r="K131" s="53" t="n">
        <v>59.2655364687401</v>
      </c>
      <c r="L131" s="53" t="n">
        <v>270962.03273508</v>
      </c>
      <c r="M131" s="13" t="n"/>
      <c r="N131" s="13">
        <f>ROUND(Tabela8_27[[#This Row],[custo_total]]/Tabela8_27[[#This Row],[area_concorrencia]],2)</f>
        <v/>
      </c>
      <c r="O131" s="13" t="n"/>
      <c r="P131" s="13" t="n"/>
      <c r="Q131" s="24" t="inlineStr">
        <is>
          <t>Sim</t>
        </is>
      </c>
      <c r="R131" s="16" t="n">
        <v>-1</v>
      </c>
    </row>
    <row r="132" ht="30" customHeight="1">
      <c r="A132" s="54" t="inlineStr">
        <is>
          <t>KTB04</t>
        </is>
      </c>
      <c r="B132" s="54" t="inlineStr">
        <is>
          <t>KOTA BULAN</t>
        </is>
      </c>
      <c r="C132" s="54" t="n">
        <v>23</v>
      </c>
      <c r="D132" s="55" t="n">
        <v>44427</v>
      </c>
      <c r="E132" s="54" t="n">
        <v>59</v>
      </c>
      <c r="F132" s="54" t="inlineStr">
        <is>
          <t>CONVERD ENGENHARIA</t>
        </is>
      </c>
      <c r="G132" s="54" t="inlineStr">
        <is>
          <t>O7C6</t>
        </is>
      </c>
      <c r="H132" s="54" t="inlineStr">
        <is>
          <t>ASSENTAMENTO TUBO PVC OCRE 150MM - ESGOTO</t>
        </is>
      </c>
      <c r="I132" s="56" t="inlineStr">
        <is>
          <t>M</t>
        </is>
      </c>
      <c r="J132" s="57">
        <f>ROUND(Tabela8_27[[#This Row],[custo_total]]/Tabela8_27[[#This Row],[custo_unitario]],2)</f>
        <v/>
      </c>
      <c r="K132" s="58" t="n">
        <v>45.57478789089</v>
      </c>
      <c r="L132" s="58" t="n">
        <v>200844.9</v>
      </c>
      <c r="M132" s="57" t="n"/>
      <c r="N132" s="57">
        <f>ROUND(Tabela8_27[[#This Row],[custo_total]]/Tabela8_27[[#This Row],[area_concorrencia]],2)</f>
        <v/>
      </c>
      <c r="O132" s="57" t="n"/>
      <c r="P132" s="57" t="n"/>
      <c r="Q132" s="24" t="inlineStr">
        <is>
          <t>Não</t>
        </is>
      </c>
      <c r="R132" s="16" t="n">
        <v>-1</v>
      </c>
    </row>
    <row r="133" ht="30" customHeight="1">
      <c r="A133" s="59" t="inlineStr">
        <is>
          <t>KTB04</t>
        </is>
      </c>
      <c r="B133" s="59" t="inlineStr">
        <is>
          <t>KOTA BULAN</t>
        </is>
      </c>
      <c r="C133" s="59" t="n">
        <v>23</v>
      </c>
      <c r="D133" s="60" t="n">
        <v>44427</v>
      </c>
      <c r="E133" s="59" t="n">
        <v>8</v>
      </c>
      <c r="F133" s="59" t="inlineStr">
        <is>
          <t>CETRIA</t>
        </is>
      </c>
      <c r="G133" s="59" t="inlineStr">
        <is>
          <t>O7C6</t>
        </is>
      </c>
      <c r="H133" s="59" t="inlineStr">
        <is>
          <t>ASSENTAMENTO TUBO PVC OCRE 150MM - ESGOTO</t>
        </is>
      </c>
      <c r="I133" s="61" t="inlineStr">
        <is>
          <t>M</t>
        </is>
      </c>
      <c r="J133" s="62">
        <f>ROUND(Tabela8_27[[#This Row],[custo_total]]/Tabela8_27[[#This Row],[custo_unitario]],2)</f>
        <v/>
      </c>
      <c r="K133" s="63" t="n">
        <v>117.346971701389</v>
      </c>
      <c r="L133" s="63" t="n">
        <v>517139.89</v>
      </c>
      <c r="M133" s="62" t="n"/>
      <c r="N133" s="62">
        <f>ROUND(Tabela8_27[[#This Row],[custo_total]]/Tabela8_27[[#This Row],[area_concorrencia]],2)</f>
        <v/>
      </c>
      <c r="O133" s="62" t="n"/>
      <c r="P133" s="62" t="n"/>
      <c r="Q133" s="24" t="inlineStr">
        <is>
          <t>Não</t>
        </is>
      </c>
      <c r="R133" s="16" t="n">
        <v>-1</v>
      </c>
    </row>
    <row r="134" ht="30" customHeight="1">
      <c r="A134" s="64" t="inlineStr">
        <is>
          <t>KTB04</t>
        </is>
      </c>
      <c r="B134" s="65" t="inlineStr">
        <is>
          <t>KOTA BULAN</t>
        </is>
      </c>
      <c r="C134" s="64" t="n">
        <v>23</v>
      </c>
      <c r="D134" s="66" t="n">
        <v>44427</v>
      </c>
      <c r="E134" s="64" t="n">
        <v>28</v>
      </c>
      <c r="F134" s="65" t="inlineStr">
        <is>
          <t>CARDOSO TERRAPLANAGEM</t>
        </is>
      </c>
      <c r="G134" s="64" t="inlineStr">
        <is>
          <t>O7C6</t>
        </is>
      </c>
      <c r="H134" s="67" t="inlineStr">
        <is>
          <t>ASSENTAMENTO TUBO PVC OCRE 150MM - ESGOTO</t>
        </is>
      </c>
      <c r="I134" s="64" t="inlineStr">
        <is>
          <t>M</t>
        </is>
      </c>
      <c r="J134" s="68">
        <f>ROUND(Tabela8_27[[#This Row],[custo_total]]/Tabela8_27[[#This Row],[custo_unitario]],2)</f>
        <v/>
      </c>
      <c r="K134" s="69" t="n">
        <v>78.7963502937419</v>
      </c>
      <c r="L134" s="69" t="n">
        <v>347250</v>
      </c>
      <c r="M134" s="68" t="n"/>
      <c r="N134" s="68">
        <f>ROUND(Tabela8_27[[#This Row],[custo_total]]/Tabela8_27[[#This Row],[area_concorrencia]],2)</f>
        <v/>
      </c>
      <c r="O134" s="68" t="n"/>
      <c r="P134" s="68" t="n"/>
      <c r="Q134" s="24" t="inlineStr">
        <is>
          <t>Não</t>
        </is>
      </c>
      <c r="R134" s="16" t="n">
        <v>-1</v>
      </c>
    </row>
    <row r="135" ht="30" customHeight="1">
      <c r="A135" s="70" t="inlineStr">
        <is>
          <t>KTB04</t>
        </is>
      </c>
      <c r="B135" s="71" t="inlineStr">
        <is>
          <t>KOTA BULAN</t>
        </is>
      </c>
      <c r="C135" s="70" t="n">
        <v>23</v>
      </c>
      <c r="D135" s="72" t="n">
        <v>44427</v>
      </c>
      <c r="E135" s="70" t="n">
        <v>29</v>
      </c>
      <c r="F135" s="71" t="inlineStr">
        <is>
          <t>JA ARQUITETURA &amp; CONSTRUÇÃO</t>
        </is>
      </c>
      <c r="G135" s="70" t="inlineStr">
        <is>
          <t>O7C6</t>
        </is>
      </c>
      <c r="H135" s="73" t="inlineStr">
        <is>
          <t>ASSENTAMENTO TUBO PVC OCRE 150MM - ESGOTO</t>
        </is>
      </c>
      <c r="I135" s="70" t="inlineStr">
        <is>
          <t>M</t>
        </is>
      </c>
      <c r="J135" s="74">
        <f>ROUND(Tabela8_27[[#This Row],[custo_total]]/Tabela8_27[[#This Row],[custo_unitario]],2)</f>
        <v/>
      </c>
      <c r="K135" s="75" t="n">
        <v>227.893737297359</v>
      </c>
      <c r="L135" s="75" t="n">
        <v>1004311.74770785</v>
      </c>
      <c r="M135" s="74" t="n"/>
      <c r="N135" s="74">
        <f>ROUND(Tabela8_27[[#This Row],[custo_total]]/Tabela8_27[[#This Row],[area_concorrencia]],2)</f>
        <v/>
      </c>
      <c r="O135" s="74" t="n"/>
      <c r="P135" s="74" t="n"/>
      <c r="Q135" s="24" t="inlineStr">
        <is>
          <t>Não</t>
        </is>
      </c>
      <c r="R135" s="16" t="n">
        <v>-1</v>
      </c>
    </row>
    <row r="136" ht="30" customHeight="1">
      <c r="A136" s="17" t="inlineStr">
        <is>
          <t>KTB04</t>
        </is>
      </c>
      <c r="B136" s="18" t="inlineStr">
        <is>
          <t>KOTA BULAN</t>
        </is>
      </c>
      <c r="C136" s="17" t="n">
        <v>23</v>
      </c>
      <c r="D136" s="76" t="n">
        <v>44427</v>
      </c>
      <c r="E136" s="17" t="n">
        <v>25</v>
      </c>
      <c r="F136" s="18" t="inlineStr">
        <is>
          <t>WORK CONSTRUTORA</t>
        </is>
      </c>
      <c r="G136" s="17" t="inlineStr">
        <is>
          <t>O7C6</t>
        </is>
      </c>
      <c r="H136" s="21" t="inlineStr">
        <is>
          <t>ASSENTAMENTO TUBO PVC OCRE 150MM - ESGOTO</t>
        </is>
      </c>
      <c r="I136" s="17" t="inlineStr">
        <is>
          <t>M</t>
        </is>
      </c>
      <c r="J136" s="22">
        <f>ROUND(Tabela8_27[[#This Row],[custo_total]]/Tabela8_27[[#This Row],[custo_unitario]],2)</f>
        <v/>
      </c>
      <c r="K136" s="77" t="n">
        <v>162.560644368726</v>
      </c>
      <c r="L136" s="77" t="n">
        <v>716393.380487868</v>
      </c>
      <c r="M136" s="22" t="n"/>
      <c r="N136" s="22">
        <f>ROUND(Tabela8_27[[#This Row],[custo_total]]/Tabela8_27[[#This Row],[area_concorrencia]],2)</f>
        <v/>
      </c>
      <c r="O136" s="22" t="n"/>
      <c r="P136" s="22" t="n"/>
      <c r="Q136" s="24" t="inlineStr">
        <is>
          <t>Não</t>
        </is>
      </c>
      <c r="R136" s="16" t="n">
        <v>-1</v>
      </c>
    </row>
    <row r="137" ht="30" customHeight="1">
      <c r="A137" s="46" t="inlineStr">
        <is>
          <t>KTB04</t>
        </is>
      </c>
      <c r="B137" s="47" t="inlineStr">
        <is>
          <t>KOTA BULAN</t>
        </is>
      </c>
      <c r="C137" s="46" t="n">
        <v>23</v>
      </c>
      <c r="D137" s="78" t="n">
        <v>44427</v>
      </c>
      <c r="E137" s="46" t="n">
        <v>32</v>
      </c>
      <c r="F137" s="47" t="inlineStr">
        <is>
          <t>PORTO BELO</t>
        </is>
      </c>
      <c r="G137" s="46" t="inlineStr">
        <is>
          <t>O7C6</t>
        </is>
      </c>
      <c r="H137" s="50" t="inlineStr">
        <is>
          <t>ASSENTAMENTO TUBO PVC OCRE 150MM - ESGOTO</t>
        </is>
      </c>
      <c r="I137" s="46" t="inlineStr">
        <is>
          <t>M</t>
        </is>
      </c>
      <c r="J137" s="51">
        <f>ROUND(Tabela8_27[[#This Row],[custo_total]]/Tabela8_27[[#This Row],[custo_unitario]],2)</f>
        <v/>
      </c>
      <c r="K137" s="79" t="n">
        <v>140.210144023164</v>
      </c>
      <c r="L137" s="79" t="n">
        <v>617896.29</v>
      </c>
      <c r="M137" s="51" t="n"/>
      <c r="N137" s="51">
        <f>ROUND(Tabela8_27[[#This Row],[custo_total]]/Tabela8_27[[#This Row],[area_concorrencia]],2)</f>
        <v/>
      </c>
      <c r="O137" s="51" t="n"/>
      <c r="P137" s="51" t="n"/>
      <c r="Q137" s="24" t="inlineStr">
        <is>
          <t>Não</t>
        </is>
      </c>
      <c r="R137" s="16" t="n">
        <v>-1</v>
      </c>
    </row>
    <row r="138" ht="30" customHeight="1">
      <c r="A138" s="80" t="inlineStr">
        <is>
          <t>KTB04</t>
        </is>
      </c>
      <c r="B138" s="81" t="inlineStr">
        <is>
          <t>KOTA BULAN</t>
        </is>
      </c>
      <c r="C138" s="80" t="n">
        <v>23</v>
      </c>
      <c r="D138" s="82" t="n">
        <v>44427</v>
      </c>
      <c r="E138" s="80" t="n">
        <v>30</v>
      </c>
      <c r="F138" s="81" t="inlineStr">
        <is>
          <t>MITRO CONSTRUTORA</t>
        </is>
      </c>
      <c r="G138" s="80" t="inlineStr">
        <is>
          <t>O7C6</t>
        </is>
      </c>
      <c r="H138" s="83" t="inlineStr">
        <is>
          <t>ASSENTAMENTO TUBO PVC OCRE 150MM - ESGOTO</t>
        </is>
      </c>
      <c r="I138" s="80" t="inlineStr">
        <is>
          <t>M</t>
        </is>
      </c>
      <c r="J138" s="84">
        <f>ROUND(Tabela8_27[[#This Row],[custo_total]]/Tabela8_27[[#This Row],[custo_unitario]],2)</f>
        <v/>
      </c>
      <c r="K138" s="85" t="n">
        <v>248.406114218704</v>
      </c>
      <c r="L138" s="85" t="n">
        <v>1094708.35693383</v>
      </c>
      <c r="M138" s="84" t="n"/>
      <c r="N138" s="84">
        <f>ROUND(Tabela8_27[[#This Row],[custo_total]]/Tabela8_27[[#This Row],[area_concorrencia]],2)</f>
        <v/>
      </c>
      <c r="O138" s="84" t="n"/>
      <c r="P138" s="84" t="n"/>
      <c r="Q138" s="24" t="inlineStr">
        <is>
          <t>Não</t>
        </is>
      </c>
      <c r="R138" s="16" t="n">
        <v>-1</v>
      </c>
    </row>
    <row r="139" ht="30" customHeight="1">
      <c r="A139" s="86" t="inlineStr">
        <is>
          <t>KTB04</t>
        </is>
      </c>
      <c r="B139" s="87" t="inlineStr">
        <is>
          <t>KOTA BULAN</t>
        </is>
      </c>
      <c r="C139" s="86" t="n">
        <v>23</v>
      </c>
      <c r="D139" s="88" t="n">
        <v>44427</v>
      </c>
      <c r="E139" s="86" t="n">
        <v>31</v>
      </c>
      <c r="F139" s="87" t="inlineStr">
        <is>
          <t>CONSTRUTORA TERRABRASILIS</t>
        </is>
      </c>
      <c r="G139" s="86" t="inlineStr">
        <is>
          <t>O7C6</t>
        </is>
      </c>
      <c r="H139" s="89" t="inlineStr">
        <is>
          <t>ASSENTAMENTO TUBO PVC OCRE 150MM - ESGOTO</t>
        </is>
      </c>
      <c r="I139" s="86" t="inlineStr">
        <is>
          <t>M</t>
        </is>
      </c>
      <c r="J139" s="90">
        <f>ROUND(Tabela8_27[[#This Row],[custo_total]]/Tabela8_27[[#This Row],[custo_unitario]],2)</f>
        <v/>
      </c>
      <c r="K139" s="91" t="n">
        <v>129.597596990773</v>
      </c>
      <c r="L139" s="91" t="n">
        <v>571127.5381065489</v>
      </c>
      <c r="M139" s="90" t="n"/>
      <c r="N139" s="90">
        <f>ROUND(Tabela8_27[[#This Row],[custo_total]]/Tabela8_27[[#This Row],[area_concorrencia]],2)</f>
        <v/>
      </c>
      <c r="O139" s="90" t="n"/>
      <c r="P139" s="90" t="n"/>
      <c r="Q139" s="24" t="inlineStr">
        <is>
          <t>Não</t>
        </is>
      </c>
      <c r="R139" s="16" t="n">
        <v>-1</v>
      </c>
    </row>
    <row r="140" ht="30" customHeight="1">
      <c r="A140" s="1" t="inlineStr">
        <is>
          <t>ARL23</t>
        </is>
      </c>
      <c r="B140" s="2" t="inlineStr">
        <is>
          <t>SOLANGE</t>
        </is>
      </c>
      <c r="C140" s="1" t="n">
        <v>10</v>
      </c>
      <c r="D140" s="3" t="n">
        <v>44317</v>
      </c>
      <c r="E140" s="1" t="n">
        <v>3</v>
      </c>
      <c r="F140" s="2" t="inlineStr">
        <is>
          <t>LAGUIR</t>
        </is>
      </c>
      <c r="G140" s="1" t="inlineStr">
        <is>
          <t>O7C5</t>
        </is>
      </c>
      <c r="H140" s="15" t="inlineStr">
        <is>
          <t>ASSENTAMENTO TUBO PVC OCRE 100MM - ESGOTO</t>
        </is>
      </c>
      <c r="I140" s="1" t="inlineStr">
        <is>
          <t>M</t>
        </is>
      </c>
      <c r="J140" s="5">
        <f>ROUND(Tabela8_27[[#This Row],[custo_total]]/Tabela8_27[[#This Row],[custo_unitario]],2)</f>
        <v/>
      </c>
      <c r="K140" s="16" t="n">
        <v>56.86</v>
      </c>
      <c r="L140" s="16" t="n">
        <v>304345.7</v>
      </c>
      <c r="M140" s="5" t="n">
        <v>164431.77</v>
      </c>
      <c r="N140" s="5">
        <f>ROUND(Tabela8_27[[#This Row],[custo_total]]/Tabela8_27[[#This Row],[area_concorrencia]],2)</f>
        <v/>
      </c>
      <c r="O140" s="5" t="n">
        <v>510860.96</v>
      </c>
      <c r="P140" s="5" t="n">
        <v>837719.48</v>
      </c>
      <c r="Q140" s="1" t="inlineStr">
        <is>
          <t>Não</t>
        </is>
      </c>
      <c r="R140" s="16" t="n">
        <v>1.9618412590511</v>
      </c>
    </row>
    <row r="141" ht="30" customHeight="1">
      <c r="A141" s="1" t="inlineStr">
        <is>
          <t>ARL23</t>
        </is>
      </c>
      <c r="B141" s="2" t="inlineStr">
        <is>
          <t>SOLANGE</t>
        </is>
      </c>
      <c r="C141" s="1" t="n">
        <v>10</v>
      </c>
      <c r="D141" s="3" t="n">
        <v>44317</v>
      </c>
      <c r="E141" s="1" t="n">
        <v>6</v>
      </c>
      <c r="F141" s="2" t="inlineStr">
        <is>
          <t>CTB</t>
        </is>
      </c>
      <c r="G141" s="1" t="inlineStr">
        <is>
          <t>O7C5</t>
        </is>
      </c>
      <c r="H141" s="15" t="inlineStr">
        <is>
          <t>ASSENTAMENTO TUBO PVC OCRE 100MM - ESGOTO</t>
        </is>
      </c>
      <c r="I141" s="1" t="inlineStr">
        <is>
          <t>M</t>
        </is>
      </c>
      <c r="J141" s="5">
        <f>ROUND(Tabela8_27[[#This Row],[custo_total]]/Tabela8_27[[#This Row],[custo_unitario]],2)</f>
        <v/>
      </c>
      <c r="K141" s="16" t="n">
        <v>76</v>
      </c>
      <c r="L141" s="16" t="n">
        <v>406828</v>
      </c>
      <c r="M141" s="5" t="n">
        <v>164431.77</v>
      </c>
      <c r="N141" s="5">
        <f>ROUND(Tabela8_27[[#This Row],[custo_total]]/Tabela8_27[[#This Row],[area_concorrencia]],2)</f>
        <v/>
      </c>
      <c r="O141" s="5" t="n">
        <v>510860.96</v>
      </c>
      <c r="P141" s="5" t="n">
        <v>837719.48</v>
      </c>
      <c r="Q141" s="1" t="inlineStr">
        <is>
          <t>Não</t>
        </is>
      </c>
      <c r="R141" s="16" t="n">
        <v>2.622451888550556</v>
      </c>
    </row>
    <row r="142" ht="30" customHeight="1">
      <c r="A142" s="1" t="inlineStr">
        <is>
          <t>LRA04</t>
        </is>
      </c>
      <c r="B142" s="2" t="inlineStr">
        <is>
          <t>PARK JARDINS</t>
        </is>
      </c>
      <c r="C142" s="1" t="n">
        <v>11</v>
      </c>
      <c r="D142" s="3" t="n">
        <v>44317</v>
      </c>
      <c r="E142" s="1" t="n">
        <v>6</v>
      </c>
      <c r="F142" s="2" t="inlineStr">
        <is>
          <t>CTB</t>
        </is>
      </c>
      <c r="G142" s="1" t="inlineStr">
        <is>
          <t>O7C5</t>
        </is>
      </c>
      <c r="H142" s="15" t="inlineStr">
        <is>
          <t>ASSENTAMENTO TUBO PVC OCRE 100MM - ESGOTO</t>
        </is>
      </c>
      <c r="I142" s="1" t="inlineStr">
        <is>
          <t>M</t>
        </is>
      </c>
      <c r="J142" s="5">
        <f>ROUND(Tabela8_27[[#This Row],[custo_total]]/Tabela8_27[[#This Row],[custo_unitario]],2)</f>
        <v/>
      </c>
      <c r="K142" s="16" t="n">
        <v>91.97</v>
      </c>
      <c r="L142" s="16" t="n">
        <v>493166.08</v>
      </c>
      <c r="M142" s="5" t="n">
        <v>124233.66</v>
      </c>
      <c r="N142" s="5">
        <f>ROUND(Tabela8_27[[#This Row],[custo_total]]/Tabela8_27[[#This Row],[area_concorrencia]],2)</f>
        <v/>
      </c>
      <c r="O142" s="5" t="n">
        <v>630550.8199999999</v>
      </c>
      <c r="P142" s="5" t="n">
        <v>996055.73</v>
      </c>
      <c r="Q142" s="1" t="inlineStr">
        <is>
          <t>Não</t>
        </is>
      </c>
      <c r="R142" s="16" t="n">
        <v>4.207618380223289</v>
      </c>
    </row>
    <row r="143" ht="30" customHeight="1">
      <c r="A143" s="1" t="inlineStr">
        <is>
          <t>LRA04</t>
        </is>
      </c>
      <c r="B143" s="2" t="inlineStr">
        <is>
          <t>PARK JARDINS</t>
        </is>
      </c>
      <c r="C143" s="1" t="n">
        <v>11</v>
      </c>
      <c r="D143" s="3" t="n">
        <v>44317</v>
      </c>
      <c r="E143" s="1" t="n">
        <v>35</v>
      </c>
      <c r="F143" s="2" t="inlineStr">
        <is>
          <t>SHOX DO BRASIL</t>
        </is>
      </c>
      <c r="G143" s="1" t="inlineStr">
        <is>
          <t>O7C5</t>
        </is>
      </c>
      <c r="H143" s="15" t="inlineStr">
        <is>
          <t>ASSENTAMENTO TUBO PVC OCRE 100MM - ESGOTO</t>
        </is>
      </c>
      <c r="I143" s="1" t="inlineStr">
        <is>
          <t>M</t>
        </is>
      </c>
      <c r="J143" s="5">
        <f>ROUND(Tabela8_27[[#This Row],[custo_total]]/Tabela8_27[[#This Row],[custo_unitario]],2)</f>
        <v/>
      </c>
      <c r="K143" s="16" t="n">
        <v>58.98</v>
      </c>
      <c r="L143" s="16" t="n">
        <v>316232.16</v>
      </c>
      <c r="M143" s="5" t="n">
        <v>124233.66</v>
      </c>
      <c r="N143" s="5">
        <f>ROUND(Tabela8_27[[#This Row],[custo_total]]/Tabela8_27[[#This Row],[area_concorrencia]],2)</f>
        <v/>
      </c>
      <c r="O143" s="5" t="n">
        <v>630550.8199999999</v>
      </c>
      <c r="P143" s="5" t="n">
        <v>996055.73</v>
      </c>
      <c r="Q143" s="1" t="inlineStr">
        <is>
          <t>Não</t>
        </is>
      </c>
      <c r="R143" s="16" t="n">
        <v>2.698044944278633</v>
      </c>
    </row>
    <row r="144" ht="30" customHeight="1">
      <c r="A144" s="1" t="inlineStr">
        <is>
          <t>LRA04</t>
        </is>
      </c>
      <c r="B144" s="2" t="inlineStr">
        <is>
          <t>PARK JARDINS</t>
        </is>
      </c>
      <c r="C144" s="1" t="n">
        <v>11</v>
      </c>
      <c r="D144" s="3" t="n">
        <v>44317</v>
      </c>
      <c r="E144" s="1" t="n">
        <v>36</v>
      </c>
      <c r="F144" s="2" t="inlineStr">
        <is>
          <t>TEHAL ENGENHARIA</t>
        </is>
      </c>
      <c r="G144" s="1" t="inlineStr">
        <is>
          <t>O7C5</t>
        </is>
      </c>
      <c r="H144" s="15" t="inlineStr">
        <is>
          <t>ASSENTAMENTO TUBO PVC OCRE 100MM - ESGOTO</t>
        </is>
      </c>
      <c r="I144" s="1" t="inlineStr">
        <is>
          <t>M</t>
        </is>
      </c>
      <c r="J144" s="5">
        <f>ROUND(Tabela8_27[[#This Row],[custo_total]]/Tabela8_27[[#This Row],[custo_unitario]],2)</f>
        <v/>
      </c>
      <c r="K144" s="16" t="n">
        <v>63.63</v>
      </c>
      <c r="L144" s="16" t="n">
        <v>341173.34</v>
      </c>
      <c r="M144" s="5" t="n">
        <v>124233.66</v>
      </c>
      <c r="N144" s="5">
        <f>ROUND(Tabela8_27[[#This Row],[custo_total]]/Tabela8_27[[#This Row],[area_concorrencia]],2)</f>
        <v/>
      </c>
      <c r="O144" s="5" t="n">
        <v>630550.8199999999</v>
      </c>
      <c r="P144" s="5" t="n">
        <v>996055.73</v>
      </c>
      <c r="Q144" s="1" t="inlineStr">
        <is>
          <t>Não</t>
        </is>
      </c>
      <c r="R144" s="16" t="n">
        <v>2.910839318523629</v>
      </c>
    </row>
    <row r="145" ht="30" customHeight="1">
      <c r="A145" s="1" t="inlineStr">
        <is>
          <t>LRA04</t>
        </is>
      </c>
      <c r="B145" s="2" t="inlineStr">
        <is>
          <t>PARK JARDINS</t>
        </is>
      </c>
      <c r="C145" s="1" t="n">
        <v>11</v>
      </c>
      <c r="D145" s="3" t="n">
        <v>44317</v>
      </c>
      <c r="E145" s="1" t="n">
        <v>37</v>
      </c>
      <c r="F145" s="2" t="inlineStr">
        <is>
          <t>STEM</t>
        </is>
      </c>
      <c r="G145" s="1" t="inlineStr">
        <is>
          <t>O7C5</t>
        </is>
      </c>
      <c r="H145" s="15" t="inlineStr">
        <is>
          <t>ASSENTAMENTO TUBO PVC OCRE 100MM - ESGOTO</t>
        </is>
      </c>
      <c r="I145" s="1" t="inlineStr">
        <is>
          <t>M</t>
        </is>
      </c>
      <c r="J145" s="5">
        <f>ROUND(Tabela8_27[[#This Row],[custo_total]]/Tabela8_27[[#This Row],[custo_unitario]],2)</f>
        <v/>
      </c>
      <c r="K145" s="16" t="n">
        <v>61.15</v>
      </c>
      <c r="L145" s="16" t="n">
        <v>327905.63</v>
      </c>
      <c r="M145" s="5" t="n">
        <v>124233.66</v>
      </c>
      <c r="N145" s="5">
        <f>ROUND(Tabela8_27[[#This Row],[custo_total]]/Tabela8_27[[#This Row],[area_concorrencia]],2)</f>
        <v/>
      </c>
      <c r="O145" s="5" t="n">
        <v>630550.8199999999</v>
      </c>
      <c r="P145" s="5" t="n">
        <v>996055.73</v>
      </c>
      <c r="Q145" s="1" t="inlineStr">
        <is>
          <t>Não</t>
        </is>
      </c>
      <c r="R145" s="16" t="n">
        <v>2.797641224162654</v>
      </c>
    </row>
    <row r="146">
      <c r="A146" s="1" t="inlineStr">
        <is>
          <t>KTB04</t>
        </is>
      </c>
      <c r="B146" s="2" t="inlineStr">
        <is>
          <t>KOTA BULAN</t>
        </is>
      </c>
      <c r="C146" s="1" t="n">
        <v>7</v>
      </c>
      <c r="D146" s="3" t="n">
        <v>44256</v>
      </c>
      <c r="E146" s="1" t="n">
        <v>8</v>
      </c>
      <c r="F146" s="2" t="inlineStr">
        <is>
          <t>CETRIA</t>
        </is>
      </c>
      <c r="G146" s="1" t="inlineStr">
        <is>
          <t>O7C2</t>
        </is>
      </c>
      <c r="H146" s="15" t="inlineStr">
        <is>
          <t>DISPOSITIVOS DE VISITA RCE</t>
        </is>
      </c>
      <c r="I146" s="1" t="inlineStr">
        <is>
          <t>UN</t>
        </is>
      </c>
      <c r="J146" s="5">
        <f>ROUND(Tabela8_27[[#This Row],[custo_total]]/Tabela8_27[[#This Row],[custo_unitario]],2)</f>
        <v/>
      </c>
      <c r="K146" s="16" t="n">
        <v>5951.4118</v>
      </c>
      <c r="L146" s="16" t="n">
        <v>416598.8262</v>
      </c>
      <c r="M146" s="5" t="n">
        <v>67410.42</v>
      </c>
      <c r="N146" s="5">
        <f>ROUND(Tabela8_27[[#This Row],[custo_total]]/Tabela8_27[[#This Row],[area_concorrencia]],2)</f>
        <v/>
      </c>
      <c r="O146" s="5" t="n">
        <v>67410.42</v>
      </c>
      <c r="P146" s="5" t="n">
        <v>176819</v>
      </c>
      <c r="Q146" s="1" t="inlineStr">
        <is>
          <t>Não</t>
        </is>
      </c>
      <c r="R146" s="16" t="n">
        <v>6.756122847276987</v>
      </c>
    </row>
    <row r="147">
      <c r="A147" s="1" t="inlineStr">
        <is>
          <t>KTB04</t>
        </is>
      </c>
      <c r="B147" s="2" t="inlineStr">
        <is>
          <t>KOTA BULAN</t>
        </is>
      </c>
      <c r="C147" s="1" t="n">
        <v>7</v>
      </c>
      <c r="D147" s="3" t="n">
        <v>44256</v>
      </c>
      <c r="E147" s="1" t="n">
        <v>25</v>
      </c>
      <c r="F147" s="2" t="inlineStr">
        <is>
          <t>WORK CONSTRUTORA</t>
        </is>
      </c>
      <c r="G147" s="1" t="inlineStr">
        <is>
          <t>O7C2</t>
        </is>
      </c>
      <c r="H147" s="15" t="inlineStr">
        <is>
          <t>DISPOSITIVOS DE VISITA RCE</t>
        </is>
      </c>
      <c r="I147" s="1" t="inlineStr">
        <is>
          <t>UN</t>
        </is>
      </c>
      <c r="J147" s="5">
        <f>ROUND(Tabela8_27[[#This Row],[custo_total]]/Tabela8_27[[#This Row],[custo_unitario]],2)</f>
        <v/>
      </c>
      <c r="K147" s="16" t="n">
        <v>5694.24327</v>
      </c>
      <c r="L147" s="16" t="n">
        <v>398597.0291</v>
      </c>
      <c r="M147" s="5" t="n">
        <v>67410.42</v>
      </c>
      <c r="N147" s="5">
        <f>ROUND(Tabela8_27[[#This Row],[custo_total]]/Tabela8_27[[#This Row],[area_concorrencia]],2)</f>
        <v/>
      </c>
      <c r="O147" s="5" t="n">
        <v>67410.42</v>
      </c>
      <c r="P147" s="5" t="n">
        <v>176819</v>
      </c>
      <c r="Q147" s="1" t="inlineStr">
        <is>
          <t>Não</t>
        </is>
      </c>
      <c r="R147" s="16" t="n">
        <v>6.464181667824487</v>
      </c>
    </row>
    <row r="148">
      <c r="A148" s="1" t="inlineStr">
        <is>
          <t>KTB04</t>
        </is>
      </c>
      <c r="B148" s="2" t="inlineStr">
        <is>
          <t>KOTA BULAN</t>
        </is>
      </c>
      <c r="C148" s="1" t="n">
        <v>7</v>
      </c>
      <c r="D148" s="3" t="n">
        <v>44256</v>
      </c>
      <c r="E148" s="1" t="n">
        <v>27</v>
      </c>
      <c r="F148" s="2" t="inlineStr">
        <is>
          <t>CONVERD ENGENHARIA</t>
        </is>
      </c>
      <c r="G148" s="1" t="inlineStr">
        <is>
          <t>O7C2</t>
        </is>
      </c>
      <c r="H148" s="15" t="inlineStr">
        <is>
          <t>DISPOSITIVOS DE VISITA RCE</t>
        </is>
      </c>
      <c r="I148" s="1" t="inlineStr">
        <is>
          <t>UN</t>
        </is>
      </c>
      <c r="J148" s="5">
        <f>ROUND(Tabela8_27[[#This Row],[custo_total]]/Tabela8_27[[#This Row],[custo_unitario]],2)</f>
        <v/>
      </c>
      <c r="K148" s="16" t="n">
        <v>3900</v>
      </c>
      <c r="L148" s="16" t="n">
        <v>273000</v>
      </c>
      <c r="M148" s="5" t="n">
        <v>67410.42</v>
      </c>
      <c r="N148" s="5">
        <f>ROUND(Tabela8_27[[#This Row],[custo_total]]/Tabela8_27[[#This Row],[area_concorrencia]],2)</f>
        <v/>
      </c>
      <c r="O148" s="5" t="n">
        <v>67410.42</v>
      </c>
      <c r="P148" s="5" t="n">
        <v>176819</v>
      </c>
      <c r="Q148" s="1" t="inlineStr">
        <is>
          <t>Não</t>
        </is>
      </c>
      <c r="R148" s="16" t="n">
        <v>4.427332535068524</v>
      </c>
    </row>
    <row r="149">
      <c r="A149" s="1" t="inlineStr">
        <is>
          <t>KTB04</t>
        </is>
      </c>
      <c r="B149" s="2" t="inlineStr">
        <is>
          <t>KOTA BULAN</t>
        </is>
      </c>
      <c r="C149" s="1" t="n">
        <v>7</v>
      </c>
      <c r="D149" s="3" t="n">
        <v>44256</v>
      </c>
      <c r="E149" s="1" t="n">
        <v>28</v>
      </c>
      <c r="F149" s="2" t="inlineStr">
        <is>
          <t>CARDOSO TERRAPLANAGEM</t>
        </is>
      </c>
      <c r="G149" s="1" t="inlineStr">
        <is>
          <t>O7C2</t>
        </is>
      </c>
      <c r="H149" s="15" t="inlineStr">
        <is>
          <t>DISPOSITIVOS DE VISITA RCE</t>
        </is>
      </c>
      <c r="I149" s="1" t="inlineStr">
        <is>
          <t>UN</t>
        </is>
      </c>
      <c r="J149" s="5">
        <f>ROUND(Tabela8_27[[#This Row],[custo_total]]/Tabela8_27[[#This Row],[custo_unitario]],2)</f>
        <v/>
      </c>
      <c r="K149" s="16" t="n">
        <v>3295</v>
      </c>
      <c r="L149" s="16" t="n">
        <v>230650</v>
      </c>
      <c r="M149" s="5" t="n">
        <v>67410.42</v>
      </c>
      <c r="N149" s="5">
        <f>ROUND(Tabela8_27[[#This Row],[custo_total]]/Tabela8_27[[#This Row],[area_concorrencia]],2)</f>
        <v/>
      </c>
      <c r="O149" s="5" t="n">
        <v>67410.42</v>
      </c>
      <c r="P149" s="5" t="n">
        <v>176819</v>
      </c>
      <c r="Q149" s="1" t="inlineStr">
        <is>
          <t>Não</t>
        </is>
      </c>
      <c r="R149" s="16" t="n">
        <v>3.740528385397638</v>
      </c>
    </row>
    <row r="150">
      <c r="A150" s="1" t="inlineStr">
        <is>
          <t>KTB04</t>
        </is>
      </c>
      <c r="B150" s="2" t="inlineStr">
        <is>
          <t>KOTA BULAN</t>
        </is>
      </c>
      <c r="C150" s="1" t="n">
        <v>7</v>
      </c>
      <c r="D150" s="3" t="n">
        <v>44256</v>
      </c>
      <c r="E150" s="1" t="n">
        <v>29</v>
      </c>
      <c r="F150" s="2" t="inlineStr">
        <is>
          <t>CARDOSO TERRAPLANAGEM</t>
        </is>
      </c>
      <c r="G150" s="1" t="inlineStr">
        <is>
          <t>O7C2</t>
        </is>
      </c>
      <c r="H150" s="15" t="inlineStr">
        <is>
          <t>DISPOSITIVOS DE VISITA RCE</t>
        </is>
      </c>
      <c r="I150" s="1" t="inlineStr">
        <is>
          <t>UN</t>
        </is>
      </c>
      <c r="J150" s="5">
        <f>ROUND(Tabela8_27[[#This Row],[custo_total]]/Tabela8_27[[#This Row],[custo_unitario]],2)</f>
        <v/>
      </c>
      <c r="K150" s="16" t="n">
        <v>2985.98464</v>
      </c>
      <c r="L150" s="16" t="n">
        <v>209018.9251</v>
      </c>
      <c r="M150" s="5" t="n">
        <v>67410.42</v>
      </c>
      <c r="N150" s="5">
        <f>ROUND(Tabela8_27[[#This Row],[custo_total]]/Tabela8_27[[#This Row],[area_concorrencia]],2)</f>
        <v/>
      </c>
      <c r="O150" s="5" t="n">
        <v>67410.42</v>
      </c>
      <c r="P150" s="5" t="n">
        <v>176819</v>
      </c>
      <c r="Q150" s="1" t="inlineStr">
        <is>
          <t>Não</t>
        </is>
      </c>
      <c r="R150" s="16" t="n">
        <v>3.389729990990039</v>
      </c>
    </row>
    <row r="151">
      <c r="A151" s="1" t="inlineStr">
        <is>
          <t>KTB04</t>
        </is>
      </c>
      <c r="B151" s="2" t="inlineStr">
        <is>
          <t>KOTA BULAN</t>
        </is>
      </c>
      <c r="C151" s="1" t="n">
        <v>7</v>
      </c>
      <c r="D151" s="3" t="n">
        <v>44256</v>
      </c>
      <c r="E151" s="1" t="n">
        <v>30</v>
      </c>
      <c r="F151" s="2" t="inlineStr">
        <is>
          <t>MITRO CONSTRUTORA</t>
        </is>
      </c>
      <c r="G151" s="1" t="inlineStr">
        <is>
          <t>O7C2</t>
        </is>
      </c>
      <c r="H151" s="15" t="inlineStr">
        <is>
          <t>DISPOSITIVOS DE VISITA RCE</t>
        </is>
      </c>
      <c r="I151" s="1" t="inlineStr">
        <is>
          <t>UN</t>
        </is>
      </c>
      <c r="J151" s="5">
        <f>ROUND(Tabela8_27[[#This Row],[custo_total]]/Tabela8_27[[#This Row],[custo_unitario]],2)</f>
        <v/>
      </c>
      <c r="K151" s="16" t="n">
        <v>3904.3096</v>
      </c>
      <c r="L151" s="16" t="n">
        <v>273301.6723</v>
      </c>
      <c r="M151" s="5" t="n">
        <v>67410.42</v>
      </c>
      <c r="N151" s="5">
        <f>ROUND(Tabela8_27[[#This Row],[custo_total]]/Tabela8_27[[#This Row],[area_concorrencia]],2)</f>
        <v/>
      </c>
      <c r="O151" s="5" t="n">
        <v>67410.42</v>
      </c>
      <c r="P151" s="5" t="n">
        <v>176819</v>
      </c>
      <c r="Q151" s="1" t="inlineStr">
        <is>
          <t>Não</t>
        </is>
      </c>
      <c r="R151" s="16" t="n">
        <v>4.432224855906322</v>
      </c>
    </row>
    <row r="152">
      <c r="A152" s="1" t="inlineStr">
        <is>
          <t>KTB04</t>
        </is>
      </c>
      <c r="B152" s="2" t="inlineStr">
        <is>
          <t>KOTA BULAN</t>
        </is>
      </c>
      <c r="C152" s="1" t="n">
        <v>7</v>
      </c>
      <c r="D152" s="3" t="n">
        <v>44256</v>
      </c>
      <c r="E152" s="1" t="n">
        <v>31</v>
      </c>
      <c r="F152" s="2" t="inlineStr">
        <is>
          <t>CONSTRUTORA TERRABRASILIS</t>
        </is>
      </c>
      <c r="G152" s="1" t="inlineStr">
        <is>
          <t>O7C2</t>
        </is>
      </c>
      <c r="H152" s="15" t="inlineStr">
        <is>
          <t>DISPOSITIVOS DE VISITA RCE</t>
        </is>
      </c>
      <c r="I152" s="1" t="inlineStr">
        <is>
          <t>UN</t>
        </is>
      </c>
      <c r="J152" s="5">
        <f>ROUND(Tabela8_27[[#This Row],[custo_total]]/Tabela8_27[[#This Row],[custo_unitario]],2)</f>
        <v/>
      </c>
      <c r="K152" s="16" t="n">
        <v>5657.82395</v>
      </c>
      <c r="L152" s="16" t="n">
        <v>396047.6768</v>
      </c>
      <c r="M152" s="5" t="n">
        <v>67410.42</v>
      </c>
      <c r="N152" s="5">
        <f>ROUND(Tabela8_27[[#This Row],[custo_total]]/Tabela8_27[[#This Row],[area_concorrencia]],2)</f>
        <v/>
      </c>
      <c r="O152" s="5" t="n">
        <v>67410.42</v>
      </c>
      <c r="P152" s="5" t="n">
        <v>176819</v>
      </c>
      <c r="Q152" s="1" t="inlineStr">
        <is>
          <t>Não</t>
        </is>
      </c>
      <c r="R152" s="16" t="n">
        <v>6.422837966794664</v>
      </c>
    </row>
    <row r="153">
      <c r="A153" s="1" t="inlineStr">
        <is>
          <t>KTB04</t>
        </is>
      </c>
      <c r="B153" s="2" t="inlineStr">
        <is>
          <t>KOTA BULAN</t>
        </is>
      </c>
      <c r="C153" s="1" t="n">
        <v>7</v>
      </c>
      <c r="D153" s="3" t="n">
        <v>44256</v>
      </c>
      <c r="E153" s="1" t="n">
        <v>32</v>
      </c>
      <c r="F153" s="2" t="inlineStr">
        <is>
          <t>PORTO BELO</t>
        </is>
      </c>
      <c r="G153" s="1" t="inlineStr">
        <is>
          <t>O7C2</t>
        </is>
      </c>
      <c r="H153" s="15" t="inlineStr">
        <is>
          <t>DISPOSITIVOS DE VISITA RCE</t>
        </is>
      </c>
      <c r="I153" s="1" t="inlineStr">
        <is>
          <t>UN</t>
        </is>
      </c>
      <c r="J153" s="5">
        <f>ROUND(Tabela8_27[[#This Row],[custo_total]]/Tabela8_27[[#This Row],[custo_unitario]],2)</f>
        <v/>
      </c>
      <c r="K153" s="16" t="n">
        <v>2104.22329</v>
      </c>
      <c r="L153" s="16" t="n">
        <v>147295.63</v>
      </c>
      <c r="M153" s="5" t="n">
        <v>67410.42</v>
      </c>
      <c r="N153" s="5">
        <f>ROUND(Tabela8_27[[#This Row],[custo_total]]/Tabela8_27[[#This Row],[area_concorrencia]],2)</f>
        <v/>
      </c>
      <c r="O153" s="5" t="n">
        <v>67410.42</v>
      </c>
      <c r="P153" s="5" t="n">
        <v>176819</v>
      </c>
      <c r="Q153" s="1" t="inlineStr">
        <is>
          <t>Não</t>
        </is>
      </c>
      <c r="R153" s="16" t="n">
        <v>2.388742618946576</v>
      </c>
    </row>
    <row r="154">
      <c r="A154" s="1" t="inlineStr">
        <is>
          <t>KTB04</t>
        </is>
      </c>
      <c r="B154" s="2" t="inlineStr">
        <is>
          <t>KOTA BULAN</t>
        </is>
      </c>
      <c r="C154" s="1" t="n">
        <v>7</v>
      </c>
      <c r="D154" s="3" t="n">
        <v>44256</v>
      </c>
      <c r="E154" s="1" t="n">
        <v>33</v>
      </c>
      <c r="F154" s="2" t="inlineStr">
        <is>
          <t>LGR CONSTRUTORA</t>
        </is>
      </c>
      <c r="G154" s="1" t="inlineStr">
        <is>
          <t>O7C2</t>
        </is>
      </c>
      <c r="H154" s="15" t="inlineStr">
        <is>
          <t>DISPOSITIVOS DE VISITA RCE</t>
        </is>
      </c>
      <c r="I154" s="1" t="inlineStr">
        <is>
          <t>UN</t>
        </is>
      </c>
      <c r="J154" s="5">
        <f>ROUND(Tabela8_27[[#This Row],[custo_total]]/Tabela8_27[[#This Row],[custo_unitario]],2)</f>
        <v/>
      </c>
      <c r="K154" s="16" t="n">
        <v>4955.77316</v>
      </c>
      <c r="L154" s="16" t="n">
        <v>346904.1215</v>
      </c>
      <c r="M154" s="5" t="n">
        <v>67410.42</v>
      </c>
      <c r="N154" s="5">
        <f>ROUND(Tabela8_27[[#This Row],[custo_total]]/Tabela8_27[[#This Row],[area_concorrencia]],2)</f>
        <v/>
      </c>
      <c r="O154" s="5" t="n">
        <v>67410.42</v>
      </c>
      <c r="P154" s="5" t="n">
        <v>176819</v>
      </c>
      <c r="Q154" s="1" t="inlineStr">
        <is>
          <t>Sim</t>
        </is>
      </c>
      <c r="R154" s="16" t="n">
        <v>5.625860452990161</v>
      </c>
    </row>
    <row r="155">
      <c r="A155" s="1" t="inlineStr">
        <is>
          <t>ARL23</t>
        </is>
      </c>
      <c r="B155" s="2" t="inlineStr">
        <is>
          <t>SOLANGE</t>
        </is>
      </c>
      <c r="C155" s="1" t="n">
        <v>10</v>
      </c>
      <c r="D155" s="3" t="n">
        <v>44317</v>
      </c>
      <c r="E155" s="1" t="n">
        <v>3</v>
      </c>
      <c r="F155" s="2" t="inlineStr">
        <is>
          <t>LAGUIR</t>
        </is>
      </c>
      <c r="G155" s="1" t="inlineStr">
        <is>
          <t>O7C2</t>
        </is>
      </c>
      <c r="H155" s="15" t="inlineStr">
        <is>
          <t>DISPOSITIVOS DE VISITA RCE</t>
        </is>
      </c>
      <c r="I155" s="1" t="inlineStr">
        <is>
          <t>UN</t>
        </is>
      </c>
      <c r="J155" s="5">
        <f>ROUND(Tabela8_27[[#This Row],[custo_total]]/Tabela8_27[[#This Row],[custo_unitario]],2)</f>
        <v/>
      </c>
      <c r="K155" s="16" t="n">
        <v>551.86</v>
      </c>
      <c r="L155" s="16" t="n">
        <v>56841.42</v>
      </c>
      <c r="M155" s="5" t="n">
        <v>164431.77</v>
      </c>
      <c r="N155" s="5">
        <f>ROUND(Tabela8_27[[#This Row],[custo_total]]/Tabela8_27[[#This Row],[area_concorrencia]],2)</f>
        <v/>
      </c>
      <c r="O155" s="5" t="n">
        <v>510860.96</v>
      </c>
      <c r="P155" s="5" t="n">
        <v>837719.48</v>
      </c>
      <c r="Q155" s="1" t="inlineStr">
        <is>
          <t>Não</t>
        </is>
      </c>
      <c r="R155" s="16" t="n">
        <v>0.3664051865331179</v>
      </c>
    </row>
    <row r="156">
      <c r="A156" s="1" t="inlineStr">
        <is>
          <t>ARL23</t>
        </is>
      </c>
      <c r="B156" s="2" t="inlineStr">
        <is>
          <t>SOLANGE</t>
        </is>
      </c>
      <c r="C156" s="1" t="n">
        <v>10</v>
      </c>
      <c r="D156" s="3" t="n">
        <v>44317</v>
      </c>
      <c r="E156" s="1" t="n">
        <v>6</v>
      </c>
      <c r="F156" s="2" t="inlineStr">
        <is>
          <t>CTB</t>
        </is>
      </c>
      <c r="G156" s="1" t="inlineStr">
        <is>
          <t>O7C2</t>
        </is>
      </c>
      <c r="H156" s="15" t="inlineStr">
        <is>
          <t>DISPOSITIVOS DE VISITA RCE</t>
        </is>
      </c>
      <c r="I156" s="1" t="inlineStr">
        <is>
          <t>UN</t>
        </is>
      </c>
      <c r="J156" s="5">
        <f>ROUND(Tabela8_27[[#This Row],[custo_total]]/Tabela8_27[[#This Row],[custo_unitario]],2)</f>
        <v/>
      </c>
      <c r="K156" s="16" t="n">
        <v>720.95</v>
      </c>
      <c r="L156" s="16" t="n">
        <v>74258.10000000001</v>
      </c>
      <c r="M156" s="5" t="n">
        <v>164431.77</v>
      </c>
      <c r="N156" s="5">
        <f>ROUND(Tabela8_27[[#This Row],[custo_total]]/Tabela8_27[[#This Row],[area_concorrencia]],2)</f>
        <v/>
      </c>
      <c r="O156" s="5" t="n">
        <v>510860.96</v>
      </c>
      <c r="P156" s="5" t="n">
        <v>837719.48</v>
      </c>
      <c r="Q156" s="1" t="inlineStr">
        <is>
          <t>Não</t>
        </is>
      </c>
      <c r="R156" s="16" t="n">
        <v>0.4786747583381086</v>
      </c>
    </row>
    <row r="157">
      <c r="A157" s="1" t="inlineStr">
        <is>
          <t>LRA04</t>
        </is>
      </c>
      <c r="B157" s="2" t="inlineStr">
        <is>
          <t>PARK JARDINS</t>
        </is>
      </c>
      <c r="C157" s="1" t="n">
        <v>11</v>
      </c>
      <c r="D157" s="3" t="n">
        <v>44317</v>
      </c>
      <c r="E157" s="1" t="n">
        <v>6</v>
      </c>
      <c r="F157" s="2" t="inlineStr">
        <is>
          <t>CTB</t>
        </is>
      </c>
      <c r="G157" s="1" t="inlineStr">
        <is>
          <t>O7C2</t>
        </is>
      </c>
      <c r="H157" s="15" t="inlineStr">
        <is>
          <t>DISPOSITIVOS DE VISITA RCE</t>
        </is>
      </c>
      <c r="I157" s="1" t="inlineStr">
        <is>
          <t>UN</t>
        </is>
      </c>
      <c r="J157" s="5">
        <f>ROUND(Tabela8_27[[#This Row],[custo_total]]/Tabela8_27[[#This Row],[custo_unitario]],2)</f>
        <v/>
      </c>
      <c r="K157" s="16" t="n">
        <v>879.52</v>
      </c>
      <c r="L157" s="16" t="n">
        <v>75638.56</v>
      </c>
      <c r="M157" s="5" t="n">
        <v>124233.66</v>
      </c>
      <c r="N157" s="5">
        <f>ROUND(Tabela8_27[[#This Row],[custo_total]]/Tabela8_27[[#This Row],[area_concorrencia]],2)</f>
        <v/>
      </c>
      <c r="O157" s="5" t="n">
        <v>630550.8199999999</v>
      </c>
      <c r="P157" s="5" t="n">
        <v>996055.73</v>
      </c>
      <c r="Q157" s="1" t="inlineStr">
        <is>
          <t>Não</t>
        </is>
      </c>
      <c r="R157" s="16" t="n">
        <v>0.6453367500652561</v>
      </c>
    </row>
    <row r="158">
      <c r="A158" s="1" t="inlineStr">
        <is>
          <t>LRA04</t>
        </is>
      </c>
      <c r="B158" s="2" t="inlineStr">
        <is>
          <t>PARK JARDINS</t>
        </is>
      </c>
      <c r="C158" s="1" t="n">
        <v>11</v>
      </c>
      <c r="D158" s="3" t="n">
        <v>44317</v>
      </c>
      <c r="E158" s="1" t="n">
        <v>35</v>
      </c>
      <c r="F158" s="2" t="inlineStr">
        <is>
          <t>SHOX DO BRASIL</t>
        </is>
      </c>
      <c r="G158" s="1" t="inlineStr">
        <is>
          <t>O7C2</t>
        </is>
      </c>
      <c r="H158" s="15" t="inlineStr">
        <is>
          <t>DISPOSITIVOS DE VISITA RCE</t>
        </is>
      </c>
      <c r="I158" s="1" t="inlineStr">
        <is>
          <t>UN</t>
        </is>
      </c>
      <c r="J158" s="5">
        <f>ROUND(Tabela8_27[[#This Row],[custo_total]]/Tabela8_27[[#This Row],[custo_unitario]],2)</f>
        <v/>
      </c>
      <c r="K158" s="16" t="n">
        <v>3376.15</v>
      </c>
      <c r="L158" s="16" t="n">
        <v>290349.07</v>
      </c>
      <c r="M158" s="5" t="n">
        <v>124233.66</v>
      </c>
      <c r="N158" s="5">
        <f>ROUND(Tabela8_27[[#This Row],[custo_total]]/Tabela8_27[[#This Row],[area_concorrencia]],2)</f>
        <v/>
      </c>
      <c r="O158" s="5" t="n">
        <v>630550.8199999999</v>
      </c>
      <c r="P158" s="5" t="n">
        <v>996055.73</v>
      </c>
      <c r="Q158" s="1" t="inlineStr">
        <is>
          <t>Não</t>
        </is>
      </c>
      <c r="R158" s="16" t="n">
        <v>2.477214336421391</v>
      </c>
    </row>
    <row r="159">
      <c r="A159" s="1" t="inlineStr">
        <is>
          <t>LRA04</t>
        </is>
      </c>
      <c r="B159" s="2" t="inlineStr">
        <is>
          <t>PARK JARDINS</t>
        </is>
      </c>
      <c r="C159" s="1" t="n">
        <v>11</v>
      </c>
      <c r="D159" s="3" t="n">
        <v>44317</v>
      </c>
      <c r="E159" s="1" t="n">
        <v>36</v>
      </c>
      <c r="F159" s="2" t="inlineStr">
        <is>
          <t>TEHAL ENGENHARIA</t>
        </is>
      </c>
      <c r="G159" s="1" t="inlineStr">
        <is>
          <t>O7C2</t>
        </is>
      </c>
      <c r="H159" s="15" t="inlineStr">
        <is>
          <t>DISPOSITIVOS DE VISITA RCE</t>
        </is>
      </c>
      <c r="I159" s="1" t="inlineStr">
        <is>
          <t>UN</t>
        </is>
      </c>
      <c r="J159" s="5">
        <f>ROUND(Tabela8_27[[#This Row],[custo_total]]/Tabela8_27[[#This Row],[custo_unitario]],2)</f>
        <v/>
      </c>
      <c r="K159" s="16" t="n">
        <v>3612</v>
      </c>
      <c r="L159" s="16" t="n">
        <v>310632</v>
      </c>
      <c r="M159" s="5" t="n">
        <v>124233.66</v>
      </c>
      <c r="N159" s="5">
        <f>ROUND(Tabela8_27[[#This Row],[custo_total]]/Tabela8_27[[#This Row],[area_concorrencia]],2)</f>
        <v/>
      </c>
      <c r="O159" s="5" t="n">
        <v>630550.8199999999</v>
      </c>
      <c r="P159" s="5" t="n">
        <v>996055.73</v>
      </c>
      <c r="Q159" s="1" t="inlineStr">
        <is>
          <t>Não</t>
        </is>
      </c>
      <c r="R159" s="16" t="n">
        <v>2.650265226443638</v>
      </c>
    </row>
    <row r="160">
      <c r="A160" s="1" t="inlineStr">
        <is>
          <t>LRA04</t>
        </is>
      </c>
      <c r="B160" s="2" t="inlineStr">
        <is>
          <t>PARK JARDINS</t>
        </is>
      </c>
      <c r="C160" s="1" t="n">
        <v>11</v>
      </c>
      <c r="D160" s="3" t="n">
        <v>44317</v>
      </c>
      <c r="E160" s="1" t="n">
        <v>37</v>
      </c>
      <c r="F160" s="2" t="inlineStr">
        <is>
          <t>STEM</t>
        </is>
      </c>
      <c r="G160" s="1" t="inlineStr">
        <is>
          <t>O7C2</t>
        </is>
      </c>
      <c r="H160" s="15" t="inlineStr">
        <is>
          <t>DISPOSITIVOS DE VISITA RCE</t>
        </is>
      </c>
      <c r="I160" s="1" t="inlineStr">
        <is>
          <t>UN</t>
        </is>
      </c>
      <c r="J160" s="5">
        <f>ROUND(Tabela8_27[[#This Row],[custo_total]]/Tabela8_27[[#This Row],[custo_unitario]],2)</f>
        <v/>
      </c>
      <c r="K160" s="16" t="n">
        <v>4393.8</v>
      </c>
      <c r="L160" s="16" t="n">
        <v>377866.81</v>
      </c>
      <c r="M160" s="5" t="n">
        <v>124233.66</v>
      </c>
      <c r="N160" s="5">
        <f>ROUND(Tabela8_27[[#This Row],[custo_total]]/Tabela8_27[[#This Row],[area_concorrencia]],2)</f>
        <v/>
      </c>
      <c r="O160" s="5" t="n">
        <v>630550.8199999999</v>
      </c>
      <c r="P160" s="5" t="n">
        <v>996055.73</v>
      </c>
      <c r="Q160" s="1" t="inlineStr">
        <is>
          <t>Não</t>
        </is>
      </c>
      <c r="R160" s="16" t="n">
        <v>3.22390245296745</v>
      </c>
    </row>
    <row r="161">
      <c r="A161" s="1" t="inlineStr">
        <is>
          <t>LFT04</t>
        </is>
      </c>
      <c r="B161" s="2" t="inlineStr">
        <is>
          <t>CIDADE NOVA 2</t>
        </is>
      </c>
      <c r="C161" s="1" t="n">
        <v>12</v>
      </c>
      <c r="D161" s="3" t="n">
        <v>44317</v>
      </c>
      <c r="E161" s="1" t="n">
        <v>6</v>
      </c>
      <c r="F161" s="2" t="inlineStr">
        <is>
          <t>CTB</t>
        </is>
      </c>
      <c r="G161" s="1" t="inlineStr">
        <is>
          <t>O7C2</t>
        </is>
      </c>
      <c r="H161" s="15" t="inlineStr">
        <is>
          <t>DISPOSITIVOS DE VISITA RCE</t>
        </is>
      </c>
      <c r="I161" s="1" t="inlineStr">
        <is>
          <t>UN</t>
        </is>
      </c>
      <c r="J161" s="5">
        <f>ROUND(Tabela8_27[[#This Row],[custo_total]]/Tabela8_27[[#This Row],[custo_unitario]],2)</f>
        <v/>
      </c>
      <c r="K161" s="16" t="n">
        <v>1333.52</v>
      </c>
      <c r="L161" s="16" t="n">
        <v>233366.14</v>
      </c>
      <c r="M161" s="5" t="n">
        <v>186068.64</v>
      </c>
      <c r="N161" s="5">
        <f>ROUND(Tabela8_27[[#This Row],[custo_total]]/Tabela8_27[[#This Row],[area_concorrencia]],2)</f>
        <v/>
      </c>
      <c r="O161" s="5" t="n">
        <v>378937.47</v>
      </c>
      <c r="P161" s="5" t="n">
        <v>584784.83</v>
      </c>
      <c r="Q161" s="1" t="inlineStr">
        <is>
          <t>Não</t>
        </is>
      </c>
      <c r="R161" s="16" t="n">
        <v>1.329373707223993</v>
      </c>
    </row>
    <row r="162">
      <c r="A162" s="1" t="inlineStr">
        <is>
          <t>LFT04</t>
        </is>
      </c>
      <c r="B162" s="2" t="inlineStr">
        <is>
          <t>CIDADE NOVA 2</t>
        </is>
      </c>
      <c r="C162" s="1" t="n">
        <v>12</v>
      </c>
      <c r="D162" s="3" t="n">
        <v>44317</v>
      </c>
      <c r="E162" s="1" t="n">
        <v>35</v>
      </c>
      <c r="F162" s="2" t="inlineStr">
        <is>
          <t>SHOX DO BRASIL</t>
        </is>
      </c>
      <c r="G162" s="1" t="inlineStr">
        <is>
          <t>O7C2</t>
        </is>
      </c>
      <c r="H162" s="15" t="inlineStr">
        <is>
          <t>DISPOSITIVOS DE VISITA RCE</t>
        </is>
      </c>
      <c r="I162" s="1" t="inlineStr">
        <is>
          <t>UN</t>
        </is>
      </c>
      <c r="J162" s="5">
        <f>ROUND(Tabela8_27[[#This Row],[custo_total]]/Tabela8_27[[#This Row],[custo_unitario]],2)</f>
        <v/>
      </c>
      <c r="K162" s="16" t="n">
        <v>3190.05</v>
      </c>
      <c r="L162" s="16" t="n">
        <v>558258.75</v>
      </c>
      <c r="M162" s="5" t="n">
        <v>186068.64</v>
      </c>
      <c r="N162" s="5">
        <f>ROUND(Tabela8_27[[#This Row],[custo_total]]/Tabela8_27[[#This Row],[area_concorrencia]],2)</f>
        <v/>
      </c>
      <c r="O162" s="5" t="n">
        <v>378937.47</v>
      </c>
      <c r="P162" s="5" t="n">
        <v>584784.83</v>
      </c>
      <c r="Q162" s="1" t="inlineStr">
        <is>
          <t>Não</t>
        </is>
      </c>
      <c r="R162" s="16" t="n">
        <v>3.18012931986505</v>
      </c>
    </row>
    <row r="163">
      <c r="A163" s="1" t="inlineStr">
        <is>
          <t>LFT04</t>
        </is>
      </c>
      <c r="B163" s="2" t="inlineStr">
        <is>
          <t>CIDADE NOVA 2</t>
        </is>
      </c>
      <c r="C163" s="1" t="n">
        <v>12</v>
      </c>
      <c r="D163" s="3" t="n">
        <v>44317</v>
      </c>
      <c r="E163" s="1" t="n">
        <v>36</v>
      </c>
      <c r="F163" s="2" t="inlineStr">
        <is>
          <t>TEHAL ENGENHARIA</t>
        </is>
      </c>
      <c r="G163" s="1" t="inlineStr">
        <is>
          <t>O7C2</t>
        </is>
      </c>
      <c r="H163" s="15" t="inlineStr">
        <is>
          <t>DISPOSITIVOS DE VISITA RCE</t>
        </is>
      </c>
      <c r="I163" s="1" t="inlineStr">
        <is>
          <t>UN</t>
        </is>
      </c>
      <c r="J163" s="5">
        <f>ROUND(Tabela8_27[[#This Row],[custo_total]]/Tabela8_27[[#This Row],[custo_unitario]],2)</f>
        <v/>
      </c>
      <c r="K163" s="16" t="n">
        <v>3612</v>
      </c>
      <c r="L163" s="16" t="n">
        <v>632100</v>
      </c>
      <c r="M163" s="5" t="n">
        <v>186068.64</v>
      </c>
      <c r="N163" s="5">
        <f>ROUND(Tabela8_27[[#This Row],[custo_total]]/Tabela8_27[[#This Row],[area_concorrencia]],2)</f>
        <v/>
      </c>
      <c r="O163" s="5" t="n">
        <v>378937.47</v>
      </c>
      <c r="P163" s="5" t="n">
        <v>584784.83</v>
      </c>
      <c r="Q163" s="1" t="inlineStr">
        <is>
          <t>Não</t>
        </is>
      </c>
      <c r="R163" s="16" t="n">
        <v>3.600767105014831</v>
      </c>
    </row>
    <row r="164">
      <c r="A164" s="1" t="inlineStr">
        <is>
          <t>LFT04</t>
        </is>
      </c>
      <c r="B164" s="2" t="inlineStr">
        <is>
          <t>CIDADE NOVA 2</t>
        </is>
      </c>
      <c r="C164" s="1" t="n">
        <v>12</v>
      </c>
      <c r="D164" s="3" t="n">
        <v>44317</v>
      </c>
      <c r="E164" s="1" t="n">
        <v>37</v>
      </c>
      <c r="F164" s="2" t="inlineStr">
        <is>
          <t>STEM</t>
        </is>
      </c>
      <c r="G164" s="1" t="inlineStr">
        <is>
          <t>O7C2</t>
        </is>
      </c>
      <c r="H164" s="15" t="inlineStr">
        <is>
          <t>DISPOSITIVOS DE VISITA RCE</t>
        </is>
      </c>
      <c r="I164" s="1" t="inlineStr">
        <is>
          <t>UN</t>
        </is>
      </c>
      <c r="J164" s="5">
        <f>ROUND(Tabela8_27[[#This Row],[custo_total]]/Tabela8_27[[#This Row],[custo_unitario]],2)</f>
        <v/>
      </c>
      <c r="K164" s="16" t="n">
        <v>4292.48</v>
      </c>
      <c r="L164" s="16" t="n">
        <v>751184.3100000001</v>
      </c>
      <c r="M164" s="5" t="n">
        <v>186068.64</v>
      </c>
      <c r="N164" s="5">
        <f>ROUND(Tabela8_27[[#This Row],[custo_total]]/Tabela8_27[[#This Row],[area_concorrencia]],2)</f>
        <v/>
      </c>
      <c r="O164" s="5" t="n">
        <v>378937.47</v>
      </c>
      <c r="P164" s="5" t="n">
        <v>584784.83</v>
      </c>
      <c r="Q164" s="1" t="inlineStr">
        <is>
          <t>Não</t>
        </is>
      </c>
      <c r="R164" s="16" t="n">
        <v>4.279132658204815</v>
      </c>
    </row>
    <row r="165">
      <c r="A165" s="9" t="inlineStr">
        <is>
          <t>KTB04</t>
        </is>
      </c>
      <c r="B165" s="10" t="inlineStr">
        <is>
          <t>KOTA BULAN</t>
        </is>
      </c>
      <c r="C165" s="9" t="n">
        <v>23</v>
      </c>
      <c r="D165" s="11" t="n">
        <v>44427</v>
      </c>
      <c r="E165" s="9" t="n">
        <v>33</v>
      </c>
      <c r="F165" s="10" t="inlineStr">
        <is>
          <t>LGR CONSTRUTORA</t>
        </is>
      </c>
      <c r="G165" s="10" t="inlineStr">
        <is>
          <t>O7C2</t>
        </is>
      </c>
      <c r="H165" s="12" t="inlineStr">
        <is>
          <t>DISPOSITIVOS DE VISITA RCE</t>
        </is>
      </c>
      <c r="I165" s="9" t="inlineStr">
        <is>
          <t>UN</t>
        </is>
      </c>
      <c r="J165" s="13">
        <f>ROUND(Tabela8_27[[#This Row],[custo_total]]/Tabela8_27[[#This Row],[custo_unitario]],2)</f>
        <v/>
      </c>
      <c r="K165" s="53" t="n">
        <v>7833.50122317324</v>
      </c>
      <c r="L165" s="53" t="n">
        <v>548345.0856221271</v>
      </c>
      <c r="M165" s="13" t="n"/>
      <c r="N165" s="13">
        <f>ROUND(Tabela8_27[[#This Row],[custo_total]]/Tabela8_27[[#This Row],[area_concorrencia]],2)</f>
        <v/>
      </c>
      <c r="O165" s="13" t="n"/>
      <c r="P165" s="13" t="n"/>
      <c r="Q165" s="24" t="inlineStr">
        <is>
          <t>Sim</t>
        </is>
      </c>
      <c r="R165" s="16" t="n">
        <v>-1</v>
      </c>
    </row>
    <row r="166">
      <c r="A166" s="54" t="inlineStr">
        <is>
          <t>KTB04</t>
        </is>
      </c>
      <c r="B166" s="54" t="inlineStr">
        <is>
          <t>KOTA BULAN</t>
        </is>
      </c>
      <c r="C166" s="54" t="n">
        <v>23</v>
      </c>
      <c r="D166" s="55" t="n">
        <v>44427</v>
      </c>
      <c r="E166" s="54" t="n">
        <v>59</v>
      </c>
      <c r="F166" s="54" t="inlineStr">
        <is>
          <t>CONVERD ENGENHARIA</t>
        </is>
      </c>
      <c r="G166" s="54" t="inlineStr">
        <is>
          <t>O7C2</t>
        </is>
      </c>
      <c r="H166" s="54" t="inlineStr">
        <is>
          <t>DISPOSITIVOS DE VISITA RCE</t>
        </is>
      </c>
      <c r="I166" s="56" t="inlineStr">
        <is>
          <t>UN</t>
        </is>
      </c>
      <c r="J166" s="57">
        <f>ROUND(Tabela8_27[[#This Row],[custo_total]]/Tabela8_27[[#This Row],[custo_unitario]],2)</f>
        <v/>
      </c>
      <c r="K166" s="58" t="n">
        <v>670.0635437589669</v>
      </c>
      <c r="L166" s="58" t="n">
        <v>467034.29</v>
      </c>
      <c r="M166" s="57" t="n"/>
      <c r="N166" s="57">
        <f>ROUND(Tabela8_27[[#This Row],[custo_total]]/Tabela8_27[[#This Row],[area_concorrencia]],2)</f>
        <v/>
      </c>
      <c r="O166" s="57" t="n"/>
      <c r="P166" s="57" t="n"/>
      <c r="Q166" s="24" t="inlineStr">
        <is>
          <t>Não</t>
        </is>
      </c>
      <c r="R166" s="16" t="n">
        <v>-1</v>
      </c>
    </row>
    <row r="167">
      <c r="A167" s="59" t="inlineStr">
        <is>
          <t>KTB04</t>
        </is>
      </c>
      <c r="B167" s="59" t="inlineStr">
        <is>
          <t>KOTA BULAN</t>
        </is>
      </c>
      <c r="C167" s="59" t="n">
        <v>23</v>
      </c>
      <c r="D167" s="60" t="n">
        <v>44427</v>
      </c>
      <c r="E167" s="59" t="n">
        <v>8</v>
      </c>
      <c r="F167" s="59" t="inlineStr">
        <is>
          <t>CETRIA</t>
        </is>
      </c>
      <c r="G167" s="59" t="inlineStr">
        <is>
          <t>O7C2</t>
        </is>
      </c>
      <c r="H167" s="59" t="inlineStr">
        <is>
          <t>DISPOSITIVOS DE VISITA RCE</t>
        </is>
      </c>
      <c r="I167" s="61" t="inlineStr">
        <is>
          <t>UN</t>
        </is>
      </c>
      <c r="J167" s="62">
        <f>ROUND(Tabela8_27[[#This Row],[custo_total]]/Tabela8_27[[#This Row],[custo_unitario]],2)</f>
        <v/>
      </c>
      <c r="K167" s="63" t="n">
        <v>520.8552654232431</v>
      </c>
      <c r="L167" s="63" t="n">
        <v>363036.12</v>
      </c>
      <c r="M167" s="62" t="n"/>
      <c r="N167" s="62">
        <f>ROUND(Tabela8_27[[#This Row],[custo_total]]/Tabela8_27[[#This Row],[area_concorrencia]],2)</f>
        <v/>
      </c>
      <c r="O167" s="62" t="n"/>
      <c r="P167" s="62" t="n"/>
      <c r="Q167" s="24" t="inlineStr">
        <is>
          <t>Não</t>
        </is>
      </c>
      <c r="R167" s="16" t="n">
        <v>-1</v>
      </c>
    </row>
    <row r="168">
      <c r="A168" s="64" t="inlineStr">
        <is>
          <t>KTB04</t>
        </is>
      </c>
      <c r="B168" s="65" t="inlineStr">
        <is>
          <t>KOTA BULAN</t>
        </is>
      </c>
      <c r="C168" s="64" t="n">
        <v>23</v>
      </c>
      <c r="D168" s="66" t="n">
        <v>44427</v>
      </c>
      <c r="E168" s="64" t="n">
        <v>28</v>
      </c>
      <c r="F168" s="65" t="inlineStr">
        <is>
          <t>CARDOSO TERRAPLANAGEM</t>
        </is>
      </c>
      <c r="G168" s="64" t="inlineStr">
        <is>
          <t>O7C2</t>
        </is>
      </c>
      <c r="H168" s="67" t="inlineStr">
        <is>
          <t>DISPOSITIVOS DE VISITA RCE</t>
        </is>
      </c>
      <c r="I168" s="64" t="inlineStr">
        <is>
          <t>UN</t>
        </is>
      </c>
      <c r="J168" s="68">
        <f>ROUND(Tabela8_27[[#This Row],[custo_total]]/Tabela8_27[[#This Row],[custo_unitario]],2)</f>
        <v/>
      </c>
      <c r="K168" s="69" t="n">
        <v>836.793400286944</v>
      </c>
      <c r="L168" s="69" t="n">
        <v>583245</v>
      </c>
      <c r="M168" s="68" t="n"/>
      <c r="N168" s="68">
        <f>ROUND(Tabela8_27[[#This Row],[custo_total]]/Tabela8_27[[#This Row],[area_concorrencia]],2)</f>
        <v/>
      </c>
      <c r="O168" s="68" t="n"/>
      <c r="P168" s="68" t="n"/>
      <c r="Q168" s="24" t="inlineStr">
        <is>
          <t>Não</t>
        </is>
      </c>
      <c r="R168" s="16" t="n">
        <v>-1</v>
      </c>
    </row>
    <row r="169">
      <c r="A169" s="70" t="inlineStr">
        <is>
          <t>KTB04</t>
        </is>
      </c>
      <c r="B169" s="71" t="inlineStr">
        <is>
          <t>KOTA BULAN</t>
        </is>
      </c>
      <c r="C169" s="70" t="n">
        <v>23</v>
      </c>
      <c r="D169" s="72" t="n">
        <v>44427</v>
      </c>
      <c r="E169" s="70" t="n">
        <v>29</v>
      </c>
      <c r="F169" s="71" t="inlineStr">
        <is>
          <t>JA ARQUITETURA &amp; CONSTRUÇÃO</t>
        </is>
      </c>
      <c r="G169" s="70" t="inlineStr">
        <is>
          <t>O7C2</t>
        </is>
      </c>
      <c r="H169" s="73" t="inlineStr">
        <is>
          <t>DISPOSITIVOS DE VISITA RCE</t>
        </is>
      </c>
      <c r="I169" s="70" t="inlineStr">
        <is>
          <t>UN</t>
        </is>
      </c>
      <c r="J169" s="74">
        <f>ROUND(Tabela8_27[[#This Row],[custo_total]]/Tabela8_27[[#This Row],[custo_unitario]],2)</f>
        <v/>
      </c>
      <c r="K169" s="75" t="n">
        <v>299.883680153992</v>
      </c>
      <c r="L169" s="75" t="n">
        <v>209018.925067333</v>
      </c>
      <c r="M169" s="74" t="n"/>
      <c r="N169" s="74">
        <f>ROUND(Tabela8_27[[#This Row],[custo_total]]/Tabela8_27[[#This Row],[area_concorrencia]],2)</f>
        <v/>
      </c>
      <c r="O169" s="74" t="n"/>
      <c r="P169" s="74" t="n"/>
      <c r="Q169" s="24" t="inlineStr">
        <is>
          <t>Não</t>
        </is>
      </c>
      <c r="R169" s="16" t="n">
        <v>-1</v>
      </c>
    </row>
    <row r="170">
      <c r="A170" s="17" t="inlineStr">
        <is>
          <t>KTB04</t>
        </is>
      </c>
      <c r="B170" s="18" t="inlineStr">
        <is>
          <t>KOTA BULAN</t>
        </is>
      </c>
      <c r="C170" s="17" t="n">
        <v>23</v>
      </c>
      <c r="D170" s="76" t="n">
        <v>44427</v>
      </c>
      <c r="E170" s="17" t="n">
        <v>25</v>
      </c>
      <c r="F170" s="18" t="inlineStr">
        <is>
          <t>WORK CONSTRUTORA</t>
        </is>
      </c>
      <c r="G170" s="17" t="inlineStr">
        <is>
          <t>O7C2</t>
        </is>
      </c>
      <c r="H170" s="21" t="inlineStr">
        <is>
          <t>DISPOSITIVOS DE VISITA RCE</t>
        </is>
      </c>
      <c r="I170" s="17" t="inlineStr">
        <is>
          <t>UN</t>
        </is>
      </c>
      <c r="J170" s="22">
        <f>ROUND(Tabela8_27[[#This Row],[custo_total]]/Tabela8_27[[#This Row],[custo_unitario]],2)</f>
        <v/>
      </c>
      <c r="K170" s="77" t="n">
        <v>874.310065891519</v>
      </c>
      <c r="L170" s="77" t="n">
        <v>609394.115926389</v>
      </c>
      <c r="M170" s="22" t="n"/>
      <c r="N170" s="22">
        <f>ROUND(Tabela8_27[[#This Row],[custo_total]]/Tabela8_27[[#This Row],[area_concorrencia]],2)</f>
        <v/>
      </c>
      <c r="O170" s="22" t="n"/>
      <c r="P170" s="22" t="n"/>
      <c r="Q170" s="24" t="inlineStr">
        <is>
          <t>Não</t>
        </is>
      </c>
      <c r="R170" s="16" t="n">
        <v>-1</v>
      </c>
    </row>
    <row r="171">
      <c r="A171" s="46" t="inlineStr">
        <is>
          <t>KTB04</t>
        </is>
      </c>
      <c r="B171" s="47" t="inlineStr">
        <is>
          <t>KOTA BULAN</t>
        </is>
      </c>
      <c r="C171" s="46" t="n">
        <v>23</v>
      </c>
      <c r="D171" s="78" t="n">
        <v>44427</v>
      </c>
      <c r="E171" s="46" t="n">
        <v>32</v>
      </c>
      <c r="F171" s="47" t="inlineStr">
        <is>
          <t>PORTO BELO</t>
        </is>
      </c>
      <c r="G171" s="46" t="inlineStr">
        <is>
          <t>O7C2</t>
        </is>
      </c>
      <c r="H171" s="50" t="inlineStr">
        <is>
          <t>DISPOSITIVOS DE VISITA RCE</t>
        </is>
      </c>
      <c r="I171" s="46" t="inlineStr">
        <is>
          <t>UN</t>
        </is>
      </c>
      <c r="J171" s="51">
        <f>ROUND(Tabela8_27[[#This Row],[custo_total]]/Tabela8_27[[#This Row],[custo_unitario]],2)</f>
        <v/>
      </c>
      <c r="K171" s="79" t="n">
        <v>211.328020086083</v>
      </c>
      <c r="L171" s="79" t="n">
        <v>147295.63</v>
      </c>
      <c r="M171" s="51" t="n"/>
      <c r="N171" s="51">
        <f>ROUND(Tabela8_27[[#This Row],[custo_total]]/Tabela8_27[[#This Row],[area_concorrencia]],2)</f>
        <v/>
      </c>
      <c r="O171" s="51" t="n"/>
      <c r="P171" s="51" t="n"/>
      <c r="Q171" s="24" t="inlineStr">
        <is>
          <t>Não</t>
        </is>
      </c>
      <c r="R171" s="16" t="n">
        <v>-1</v>
      </c>
    </row>
    <row r="172">
      <c r="A172" s="80" t="inlineStr">
        <is>
          <t>KTB04</t>
        </is>
      </c>
      <c r="B172" s="81" t="inlineStr">
        <is>
          <t>KOTA BULAN</t>
        </is>
      </c>
      <c r="C172" s="80" t="n">
        <v>23</v>
      </c>
      <c r="D172" s="82" t="n">
        <v>44427</v>
      </c>
      <c r="E172" s="80" t="n">
        <v>30</v>
      </c>
      <c r="F172" s="81" t="inlineStr">
        <is>
          <t>MITRO CONSTRUTORA</t>
        </is>
      </c>
      <c r="G172" s="80" t="inlineStr">
        <is>
          <t>O7C2</t>
        </is>
      </c>
      <c r="H172" s="83" t="inlineStr">
        <is>
          <t>DISPOSITIVOS DE VISITA RCE</t>
        </is>
      </c>
      <c r="I172" s="80" t="inlineStr">
        <is>
          <t>UN</t>
        </is>
      </c>
      <c r="J172" s="84">
        <f>ROUND(Tabela8_27[[#This Row],[custo_total]]/Tabela8_27[[#This Row],[custo_unitario]],2)</f>
        <v/>
      </c>
      <c r="K172" s="85" t="n">
        <v>487.338501560343</v>
      </c>
      <c r="L172" s="85" t="n">
        <v>339674.935587559</v>
      </c>
      <c r="M172" s="84" t="n"/>
      <c r="N172" s="84">
        <f>ROUND(Tabela8_27[[#This Row],[custo_total]]/Tabela8_27[[#This Row],[area_concorrencia]],2)</f>
        <v/>
      </c>
      <c r="O172" s="84" t="n"/>
      <c r="P172" s="84" t="n"/>
      <c r="Q172" s="24" t="inlineStr">
        <is>
          <t>Não</t>
        </is>
      </c>
      <c r="R172" s="16" t="n">
        <v>-1</v>
      </c>
    </row>
    <row r="173">
      <c r="A173" s="86" t="inlineStr">
        <is>
          <t>KTB04</t>
        </is>
      </c>
      <c r="B173" s="87" t="inlineStr">
        <is>
          <t>KOTA BULAN</t>
        </is>
      </c>
      <c r="C173" s="86" t="n">
        <v>23</v>
      </c>
      <c r="D173" s="88" t="n">
        <v>44427</v>
      </c>
      <c r="E173" s="86" t="n">
        <v>31</v>
      </c>
      <c r="F173" s="87" t="inlineStr">
        <is>
          <t>CONSTRUTORA TERRABRASILIS</t>
        </is>
      </c>
      <c r="G173" s="86" t="inlineStr">
        <is>
          <t>O7C2</t>
        </is>
      </c>
      <c r="H173" s="89" t="inlineStr">
        <is>
          <t>DISPOSITIVOS DE VISITA RCE</t>
        </is>
      </c>
      <c r="I173" s="86" t="inlineStr">
        <is>
          <t>UN</t>
        </is>
      </c>
      <c r="J173" s="90">
        <f>ROUND(Tabela8_27[[#This Row],[custo_total]]/Tabela8_27[[#This Row],[custo_unitario]],2)</f>
        <v/>
      </c>
      <c r="K173" s="91" t="n">
        <v>1304.41816046509</v>
      </c>
      <c r="L173" s="91" t="n">
        <v>909179.457844165</v>
      </c>
      <c r="M173" s="90" t="n"/>
      <c r="N173" s="90">
        <f>ROUND(Tabela8_27[[#This Row],[custo_total]]/Tabela8_27[[#This Row],[area_concorrencia]],2)</f>
        <v/>
      </c>
      <c r="O173" s="90" t="n"/>
      <c r="P173" s="90" t="n"/>
      <c r="Q173" s="24" t="inlineStr">
        <is>
          <t>Não</t>
        </is>
      </c>
      <c r="R173" s="16" t="n">
        <v>-1</v>
      </c>
    </row>
    <row r="174" ht="30" customHeight="1">
      <c r="A174" s="1" t="inlineStr">
        <is>
          <t>LRA04</t>
        </is>
      </c>
      <c r="B174" s="2" t="inlineStr">
        <is>
          <t>PARK JARDINS</t>
        </is>
      </c>
      <c r="C174" s="1" t="n">
        <v>11</v>
      </c>
      <c r="D174" s="3" t="n">
        <v>44317</v>
      </c>
      <c r="E174" s="1" t="n">
        <v>6</v>
      </c>
      <c r="F174" s="2" t="inlineStr">
        <is>
          <t>CTB</t>
        </is>
      </c>
      <c r="G174" s="1" t="inlineStr">
        <is>
          <t>O7C11</t>
        </is>
      </c>
      <c r="H174" s="15" t="inlineStr">
        <is>
          <t>ASSENTAMENTO TUBO PVC OCRE 400MM - ESGOTO</t>
        </is>
      </c>
      <c r="I174" s="1" t="inlineStr">
        <is>
          <t>M</t>
        </is>
      </c>
      <c r="J174" s="5">
        <f>ROUND(Tabela8_27[[#This Row],[custo_total]]/Tabela8_27[[#This Row],[custo_unitario]],2)</f>
        <v/>
      </c>
      <c r="K174" s="16" t="n">
        <v>563.75</v>
      </c>
      <c r="L174" s="16" t="n">
        <v>8777.530000000001</v>
      </c>
      <c r="M174" s="5" t="n">
        <v>124233.66</v>
      </c>
      <c r="N174" s="5">
        <f>ROUND(Tabela8_27[[#This Row],[custo_total]]/Tabela8_27[[#This Row],[area_concorrencia]],2)</f>
        <v/>
      </c>
      <c r="O174" s="5" t="n">
        <v>630550.8199999999</v>
      </c>
      <c r="P174" s="5" t="n">
        <v>996055.73</v>
      </c>
      <c r="Q174" s="1" t="inlineStr">
        <is>
          <t>Não</t>
        </is>
      </c>
      <c r="R174" s="16" t="n">
        <v>0.07488855794981143</v>
      </c>
    </row>
    <row r="175" ht="30" customHeight="1">
      <c r="A175" s="1" t="inlineStr">
        <is>
          <t>LRA04</t>
        </is>
      </c>
      <c r="B175" s="2" t="inlineStr">
        <is>
          <t>PARK JARDINS</t>
        </is>
      </c>
      <c r="C175" s="1" t="n">
        <v>11</v>
      </c>
      <c r="D175" s="3" t="n">
        <v>44317</v>
      </c>
      <c r="E175" s="1" t="n">
        <v>35</v>
      </c>
      <c r="F175" s="2" t="inlineStr">
        <is>
          <t>SHOX DO BRASIL</t>
        </is>
      </c>
      <c r="G175" s="1" t="inlineStr">
        <is>
          <t>O7C11</t>
        </is>
      </c>
      <c r="H175" s="15" t="inlineStr">
        <is>
          <t>ASSENTAMENTO TUBO PVC OCRE 400MM - ESGOTO</t>
        </is>
      </c>
      <c r="I175" s="1" t="inlineStr">
        <is>
          <t>M</t>
        </is>
      </c>
      <c r="J175" s="5">
        <f>ROUND(Tabela8_27[[#This Row],[custo_total]]/Tabela8_27[[#This Row],[custo_unitario]],2)</f>
        <v/>
      </c>
      <c r="K175" s="16" t="n">
        <v>669.62</v>
      </c>
      <c r="L175" s="16" t="n">
        <v>10426.05</v>
      </c>
      <c r="M175" s="5" t="n">
        <v>124233.66</v>
      </c>
      <c r="N175" s="5">
        <f>ROUND(Tabela8_27[[#This Row],[custo_total]]/Tabela8_27[[#This Row],[area_concorrencia]],2)</f>
        <v/>
      </c>
      <c r="O175" s="5" t="n">
        <v>630550.8199999999</v>
      </c>
      <c r="P175" s="5" t="n">
        <v>996055.73</v>
      </c>
      <c r="Q175" s="1" t="inlineStr">
        <is>
          <t>Não</t>
        </is>
      </c>
      <c r="R175" s="16" t="n">
        <v>0.08895348117438862</v>
      </c>
    </row>
    <row r="176" ht="30" customHeight="1">
      <c r="A176" s="1" t="inlineStr">
        <is>
          <t>LRA04</t>
        </is>
      </c>
      <c r="B176" s="2" t="inlineStr">
        <is>
          <t>PARK JARDINS</t>
        </is>
      </c>
      <c r="C176" s="1" t="n">
        <v>11</v>
      </c>
      <c r="D176" s="3" t="n">
        <v>44317</v>
      </c>
      <c r="E176" s="1" t="n">
        <v>37</v>
      </c>
      <c r="F176" s="2" t="inlineStr">
        <is>
          <t>STEM</t>
        </is>
      </c>
      <c r="G176" s="1" t="inlineStr">
        <is>
          <t>O7C11</t>
        </is>
      </c>
      <c r="H176" s="15" t="inlineStr">
        <is>
          <t>ASSENTAMENTO TUBO PVC OCRE 400MM - ESGOTO</t>
        </is>
      </c>
      <c r="I176" s="1" t="inlineStr">
        <is>
          <t>M</t>
        </is>
      </c>
      <c r="J176" s="5">
        <f>ROUND(Tabela8_27[[#This Row],[custo_total]]/Tabela8_27[[#This Row],[custo_unitario]],2)</f>
        <v/>
      </c>
      <c r="K176" s="16" t="n">
        <v>197.73</v>
      </c>
      <c r="L176" s="16" t="n">
        <v>3078.68</v>
      </c>
      <c r="M176" s="5" t="n">
        <v>124233.66</v>
      </c>
      <c r="N176" s="5">
        <f>ROUND(Tabela8_27[[#This Row],[custo_total]]/Tabela8_27[[#This Row],[area_concorrencia]],2)</f>
        <v/>
      </c>
      <c r="O176" s="5" t="n">
        <v>630550.8199999999</v>
      </c>
      <c r="P176" s="5" t="n">
        <v>996055.73</v>
      </c>
      <c r="Q176" s="1" t="inlineStr">
        <is>
          <t>Não</t>
        </is>
      </c>
      <c r="R176" s="16" t="n">
        <v>0.02626683196627359</v>
      </c>
    </row>
    <row r="177" ht="30" customHeight="1">
      <c r="A177" s="1" t="inlineStr">
        <is>
          <t>BJA04</t>
        </is>
      </c>
      <c r="B177" s="2" t="inlineStr">
        <is>
          <t>RESIDENCIAL BENJAMIM</t>
        </is>
      </c>
      <c r="C177" s="1" t="n">
        <v>1</v>
      </c>
      <c r="D177" s="92" t="n">
        <v>43862</v>
      </c>
      <c r="E177" s="1" t="n">
        <v>1</v>
      </c>
      <c r="F177" s="2" t="inlineStr">
        <is>
          <t>AUGE</t>
        </is>
      </c>
      <c r="G177" s="1" t="inlineStr">
        <is>
          <t>O6C8</t>
        </is>
      </c>
      <c r="H177" s="15" t="inlineStr">
        <is>
          <t>ASSENTAMENTO TUBO PVC PBA 100 CLASSE 12</t>
        </is>
      </c>
      <c r="I177" s="1" t="inlineStr">
        <is>
          <t>M</t>
        </is>
      </c>
      <c r="J177" s="5">
        <f>ROUND(Tabela8_27[[#This Row],[custo_total]]/Tabela8_27[[#This Row],[custo_unitario]],2)</f>
        <v/>
      </c>
      <c r="K177" s="16" t="n">
        <v>61.38994</v>
      </c>
      <c r="L177" s="16" t="n">
        <v>2516.98763</v>
      </c>
      <c r="M177" s="5" t="n">
        <v>136964.42</v>
      </c>
      <c r="N177" s="8">
        <f>ROUND(Tabela8_27[[#This Row],[custo_total]]/Tabela8_27[[#This Row],[area_concorrencia]],2)</f>
        <v/>
      </c>
      <c r="O177" s="5" t="n">
        <v>136964.42</v>
      </c>
      <c r="P177" s="5" t="n">
        <v>260815</v>
      </c>
      <c r="Q177" s="1" t="inlineStr">
        <is>
          <t>Não</t>
        </is>
      </c>
      <c r="R177" s="16" t="n">
        <v>0.0226047634350229</v>
      </c>
    </row>
    <row r="178" ht="30" customHeight="1">
      <c r="A178" s="1" t="inlineStr">
        <is>
          <t>BJA04</t>
        </is>
      </c>
      <c r="B178" s="2" t="inlineStr">
        <is>
          <t>RESIDENCIAL BENJAMIM</t>
        </is>
      </c>
      <c r="C178" s="1" t="n">
        <v>1</v>
      </c>
      <c r="D178" s="92" t="n">
        <v>43862</v>
      </c>
      <c r="E178" s="1" t="n">
        <v>2</v>
      </c>
      <c r="F178" s="2" t="inlineStr">
        <is>
          <t>DEDICATO</t>
        </is>
      </c>
      <c r="G178" s="1" t="inlineStr">
        <is>
          <t>O6C8</t>
        </is>
      </c>
      <c r="H178" s="15" t="inlineStr">
        <is>
          <t>ASSENTAMENTO TUBO PVC PBA 100 CLASSE 12</t>
        </is>
      </c>
      <c r="I178" s="1" t="inlineStr">
        <is>
          <t>M</t>
        </is>
      </c>
      <c r="J178" s="5">
        <f>ROUND(Tabela8_27[[#This Row],[custo_total]]/Tabela8_27[[#This Row],[custo_unitario]],2)</f>
        <v/>
      </c>
      <c r="K178" s="16" t="n">
        <v>482.709</v>
      </c>
      <c r="L178" s="16" t="n">
        <v>19791.06886</v>
      </c>
      <c r="M178" s="5" t="n">
        <v>136964.42</v>
      </c>
      <c r="N178" s="8">
        <f>ROUND(Tabela8_27[[#This Row],[custo_total]]/Tabela8_27[[#This Row],[area_concorrencia]],2)</f>
        <v/>
      </c>
      <c r="O178" s="5" t="n">
        <v>136964.42</v>
      </c>
      <c r="P178" s="5" t="n">
        <v>260815</v>
      </c>
      <c r="Q178" s="1" t="inlineStr">
        <is>
          <t>Não</t>
        </is>
      </c>
      <c r="R178" s="16" t="n">
        <v>0.17774121111058</v>
      </c>
    </row>
    <row r="179" ht="30" customHeight="1">
      <c r="A179" s="1" t="inlineStr">
        <is>
          <t>BJA04</t>
        </is>
      </c>
      <c r="B179" s="2" t="inlineStr">
        <is>
          <t>RESIDENCIAL BENJAMIM</t>
        </is>
      </c>
      <c r="C179" s="1" t="n">
        <v>1</v>
      </c>
      <c r="D179" s="92" t="n">
        <v>43862</v>
      </c>
      <c r="E179" s="1" t="n">
        <v>3</v>
      </c>
      <c r="F179" s="2" t="inlineStr">
        <is>
          <t>LAGUIR</t>
        </is>
      </c>
      <c r="G179" s="1" t="inlineStr">
        <is>
          <t>O6C8</t>
        </is>
      </c>
      <c r="H179" s="15" t="inlineStr">
        <is>
          <t>ASSENTAMENTO TUBO PVC PBA 100 CLASSE 12</t>
        </is>
      </c>
      <c r="I179" s="1" t="inlineStr">
        <is>
          <t>M</t>
        </is>
      </c>
      <c r="J179" s="5">
        <f>ROUND(Tabela8_27[[#This Row],[custo_total]]/Tabela8_27[[#This Row],[custo_unitario]],2)</f>
        <v/>
      </c>
      <c r="K179" s="16" t="n">
        <v>77.91117</v>
      </c>
      <c r="L179" s="16" t="n">
        <v>3194.35792</v>
      </c>
      <c r="M179" s="5" t="n">
        <v>136964.42</v>
      </c>
      <c r="N179" s="8">
        <f>ROUND(Tabela8_27[[#This Row],[custo_total]]/Tabela8_27[[#This Row],[area_concorrencia]],2)</f>
        <v/>
      </c>
      <c r="O179" s="5" t="n">
        <v>136964.42</v>
      </c>
      <c r="P179" s="5" t="n">
        <v>260815</v>
      </c>
      <c r="Q179" s="1" t="inlineStr">
        <is>
          <t>Não</t>
        </is>
      </c>
      <c r="R179" s="16" t="n">
        <v>0.02868814460895535</v>
      </c>
    </row>
    <row r="180" ht="30" customHeight="1">
      <c r="A180" s="1" t="inlineStr">
        <is>
          <t>BJA04</t>
        </is>
      </c>
      <c r="B180" s="2" t="inlineStr">
        <is>
          <t>RESIDENCIAL BENJAMIM</t>
        </is>
      </c>
      <c r="C180" s="1" t="n">
        <v>1</v>
      </c>
      <c r="D180" s="92" t="n">
        <v>43862</v>
      </c>
      <c r="E180" s="1" t="n">
        <v>4</v>
      </c>
      <c r="F180" s="2" t="inlineStr">
        <is>
          <t>RASSI</t>
        </is>
      </c>
      <c r="G180" s="1" t="inlineStr">
        <is>
          <t>O6C8</t>
        </is>
      </c>
      <c r="H180" s="15" t="inlineStr">
        <is>
          <t>ASSENTAMENTO TUBO PVC PBA 100 CLASSE 12</t>
        </is>
      </c>
      <c r="I180" s="1" t="inlineStr">
        <is>
          <t>M</t>
        </is>
      </c>
      <c r="J180" s="5">
        <f>ROUND(Tabela8_27[[#This Row],[custo_total]]/Tabela8_27[[#This Row],[custo_unitario]],2)</f>
        <v/>
      </c>
      <c r="K180" s="16" t="n">
        <v>61.8692</v>
      </c>
      <c r="L180" s="16" t="n">
        <v>2536.63703</v>
      </c>
      <c r="M180" s="5" t="n">
        <v>136964.42</v>
      </c>
      <c r="N180" s="8">
        <f>ROUND(Tabela8_27[[#This Row],[custo_total]]/Tabela8_27[[#This Row],[area_concorrencia]],2)</f>
        <v/>
      </c>
      <c r="O180" s="5" t="n">
        <v>136964.42</v>
      </c>
      <c r="P180" s="5" t="n">
        <v>260815</v>
      </c>
      <c r="Q180" s="1" t="inlineStr">
        <is>
          <t>Não</t>
        </is>
      </c>
      <c r="R180" s="16" t="n">
        <v>0.02278123233512637</v>
      </c>
    </row>
    <row r="181" ht="30" customHeight="1">
      <c r="A181" s="1" t="inlineStr">
        <is>
          <t>BJA04</t>
        </is>
      </c>
      <c r="B181" s="2" t="inlineStr">
        <is>
          <t>RESIDENCIAL BENJAMIM</t>
        </is>
      </c>
      <c r="C181" s="1" t="n">
        <v>1</v>
      </c>
      <c r="D181" s="92" t="n">
        <v>43862</v>
      </c>
      <c r="E181" s="1" t="n">
        <v>5</v>
      </c>
      <c r="F181" s="2" t="inlineStr">
        <is>
          <t>OTIMUS</t>
        </is>
      </c>
      <c r="G181" s="1" t="inlineStr">
        <is>
          <t>O6C8</t>
        </is>
      </c>
      <c r="H181" s="15" t="inlineStr">
        <is>
          <t>ASSENTAMENTO TUBO PVC PBA 100 CLASSE 12</t>
        </is>
      </c>
      <c r="I181" s="1" t="inlineStr">
        <is>
          <t>M</t>
        </is>
      </c>
      <c r="J181" s="5">
        <f>ROUND(Tabela8_27[[#This Row],[custo_total]]/Tabela8_27[[#This Row],[custo_unitario]],2)</f>
        <v/>
      </c>
      <c r="K181" s="16" t="n">
        <v>55.29069</v>
      </c>
      <c r="L181" s="16" t="n">
        <v>2266.91845</v>
      </c>
      <c r="M181" s="5" t="n">
        <v>136964.42</v>
      </c>
      <c r="N181" s="8">
        <f>ROUND(Tabela8_27[[#This Row],[custo_total]]/Tabela8_27[[#This Row],[area_concorrencia]],2)</f>
        <v/>
      </c>
      <c r="O181" s="5" t="n">
        <v>136964.42</v>
      </c>
      <c r="P181" s="5" t="n">
        <v>260815</v>
      </c>
      <c r="Q181" s="1" t="inlineStr">
        <is>
          <t>Não</t>
        </is>
      </c>
      <c r="R181" s="16" t="n">
        <v>0.02035892218061429</v>
      </c>
    </row>
    <row r="182" ht="30" customHeight="1">
      <c r="A182" s="1" t="inlineStr">
        <is>
          <t>BJA04</t>
        </is>
      </c>
      <c r="B182" s="2" t="inlineStr">
        <is>
          <t>RESIDENCIAL BENJAMIM</t>
        </is>
      </c>
      <c r="C182" s="1" t="n">
        <v>1</v>
      </c>
      <c r="D182" s="92" t="n">
        <v>43862</v>
      </c>
      <c r="E182" s="1" t="n">
        <v>6</v>
      </c>
      <c r="F182" s="2" t="inlineStr">
        <is>
          <t>CTB</t>
        </is>
      </c>
      <c r="G182" s="1" t="inlineStr">
        <is>
          <t>O6C8</t>
        </is>
      </c>
      <c r="H182" s="15" t="inlineStr">
        <is>
          <t>ASSENTAMENTO TUBO PVC PBA 100 CLASSE 12</t>
        </is>
      </c>
      <c r="I182" s="1" t="inlineStr">
        <is>
          <t>M</t>
        </is>
      </c>
      <c r="J182" s="5">
        <f>ROUND(Tabela8_27[[#This Row],[custo_total]]/Tabela8_27[[#This Row],[custo_unitario]],2)</f>
        <v/>
      </c>
      <c r="K182" s="16" t="n">
        <v>56.24215</v>
      </c>
      <c r="L182" s="16" t="n">
        <v>2305.92813</v>
      </c>
      <c r="M182" s="5" t="n">
        <v>136964.42</v>
      </c>
      <c r="N182" s="8">
        <f>ROUND(Tabela8_27[[#This Row],[custo_total]]/Tabela8_27[[#This Row],[area_concorrencia]],2)</f>
        <v/>
      </c>
      <c r="O182" s="5" t="n">
        <v>136964.42</v>
      </c>
      <c r="P182" s="5" t="n">
        <v>260815</v>
      </c>
      <c r="Q182" s="1" t="inlineStr">
        <is>
          <t>Não</t>
        </is>
      </c>
      <c r="R182" s="16" t="n">
        <v>0.02070926342884519</v>
      </c>
    </row>
    <row r="183" ht="30" customHeight="1">
      <c r="A183" s="1" t="inlineStr">
        <is>
          <t>BJA04</t>
        </is>
      </c>
      <c r="B183" s="2" t="inlineStr">
        <is>
          <t>RESIDENCIAL BENJAMIM</t>
        </is>
      </c>
      <c r="C183" s="1" t="n">
        <v>1</v>
      </c>
      <c r="D183" s="92" t="n">
        <v>43862</v>
      </c>
      <c r="E183" s="1" t="n">
        <v>7</v>
      </c>
      <c r="F183" s="2" t="inlineStr">
        <is>
          <t>CEMAF</t>
        </is>
      </c>
      <c r="G183" s="1" t="inlineStr">
        <is>
          <t>O6C8</t>
        </is>
      </c>
      <c r="H183" s="15" t="inlineStr">
        <is>
          <t>ASSENTAMENTO TUBO PVC PBA 100 CLASSE 12</t>
        </is>
      </c>
      <c r="I183" s="1" t="inlineStr">
        <is>
          <t>M</t>
        </is>
      </c>
      <c r="J183" s="5">
        <f>ROUND(Tabela8_27[[#This Row],[custo_total]]/Tabela8_27[[#This Row],[custo_unitario]],2)</f>
        <v/>
      </c>
      <c r="K183" s="16" t="n">
        <v>45.60518</v>
      </c>
      <c r="L183" s="16" t="n">
        <v>1869.81244</v>
      </c>
      <c r="M183" s="5" t="n">
        <v>136964.42</v>
      </c>
      <c r="N183" s="8">
        <f>ROUND(Tabela8_27[[#This Row],[custo_total]]/Tabela8_27[[#This Row],[area_concorrencia]],2)</f>
        <v/>
      </c>
      <c r="O183" s="5" t="n">
        <v>136964.42</v>
      </c>
      <c r="P183" s="5" t="n">
        <v>260815</v>
      </c>
      <c r="Q183" s="1" t="inlineStr">
        <is>
          <t>Não</t>
        </is>
      </c>
      <c r="R183" s="16" t="n">
        <v>0.01679256082560205</v>
      </c>
    </row>
    <row r="184" ht="30" customHeight="1">
      <c r="A184" s="1" t="inlineStr">
        <is>
          <t>BJA04</t>
        </is>
      </c>
      <c r="B184" s="2" t="inlineStr">
        <is>
          <t>RESIDENCIAL BENJAMIM</t>
        </is>
      </c>
      <c r="C184" s="1" t="n">
        <v>1</v>
      </c>
      <c r="D184" s="92" t="n">
        <v>43862</v>
      </c>
      <c r="E184" s="1" t="n">
        <v>8</v>
      </c>
      <c r="F184" s="2" t="inlineStr">
        <is>
          <t>CETRIA</t>
        </is>
      </c>
      <c r="G184" s="1" t="inlineStr">
        <is>
          <t>O6C8</t>
        </is>
      </c>
      <c r="H184" s="15" t="inlineStr">
        <is>
          <t>ASSENTAMENTO TUBO PVC PBA 100 CLASSE 12</t>
        </is>
      </c>
      <c r="I184" s="1" t="inlineStr">
        <is>
          <t>M</t>
        </is>
      </c>
      <c r="J184" s="5">
        <f>ROUND(Tabela8_27[[#This Row],[custo_total]]/Tabela8_27[[#This Row],[custo_unitario]],2)</f>
        <v/>
      </c>
      <c r="K184" s="16" t="n">
        <v>63.03884</v>
      </c>
      <c r="L184" s="16" t="n">
        <v>2584.59229</v>
      </c>
      <c r="M184" s="5" t="n">
        <v>136964.42</v>
      </c>
      <c r="N184" s="8">
        <f>ROUND(Tabela8_27[[#This Row],[custo_total]]/Tabela8_27[[#This Row],[area_concorrencia]],2)</f>
        <v/>
      </c>
      <c r="O184" s="5" t="n">
        <v>136964.42</v>
      </c>
      <c r="P184" s="5" t="n">
        <v>260815</v>
      </c>
      <c r="Q184" s="1" t="inlineStr">
        <is>
          <t>Não</t>
        </is>
      </c>
      <c r="R184" s="16" t="n">
        <v>0.02321191276233412</v>
      </c>
    </row>
    <row r="185" ht="30" customHeight="1">
      <c r="A185" s="1" t="inlineStr">
        <is>
          <t>BJA04</t>
        </is>
      </c>
      <c r="B185" s="2" t="inlineStr">
        <is>
          <t>RESIDENCIAL BENJAMIM</t>
        </is>
      </c>
      <c r="C185" s="1" t="n">
        <v>1</v>
      </c>
      <c r="D185" s="92" t="n">
        <v>43862</v>
      </c>
      <c r="E185" s="1" t="n">
        <v>9</v>
      </c>
      <c r="F185" s="2" t="inlineStr">
        <is>
          <t>IBIZA</t>
        </is>
      </c>
      <c r="G185" s="1" t="inlineStr">
        <is>
          <t>O6C8</t>
        </is>
      </c>
      <c r="H185" s="15" t="inlineStr">
        <is>
          <t>ASSENTAMENTO TUBO PVC PBA 100 CLASSE 12</t>
        </is>
      </c>
      <c r="I185" s="1" t="inlineStr">
        <is>
          <t>M</t>
        </is>
      </c>
      <c r="J185" s="5">
        <f>ROUND(Tabela8_27[[#This Row],[custo_total]]/Tabela8_27[[#This Row],[custo_unitario]],2)</f>
        <v/>
      </c>
      <c r="K185" s="16" t="n">
        <v>55.43003</v>
      </c>
      <c r="L185" s="16" t="n">
        <v>2272.63144</v>
      </c>
      <c r="M185" s="5" t="n">
        <v>136964.42</v>
      </c>
      <c r="N185" s="8">
        <f>ROUND(Tabela8_27[[#This Row],[custo_total]]/Tabela8_27[[#This Row],[area_concorrencia]],2)</f>
        <v/>
      </c>
      <c r="O185" s="5" t="n">
        <v>136964.42</v>
      </c>
      <c r="P185" s="5" t="n">
        <v>260815</v>
      </c>
      <c r="Q185" s="1" t="inlineStr">
        <is>
          <t>Não</t>
        </is>
      </c>
      <c r="R185" s="16" t="n">
        <v>0.0204102298572661</v>
      </c>
    </row>
    <row r="186" ht="30" customHeight="1">
      <c r="A186" s="1" t="inlineStr">
        <is>
          <t>BJA04</t>
        </is>
      </c>
      <c r="B186" s="2" t="inlineStr">
        <is>
          <t>RESIDENCIAL BENJAMIM</t>
        </is>
      </c>
      <c r="C186" s="1" t="n">
        <v>1</v>
      </c>
      <c r="D186" s="92" t="n">
        <v>43862</v>
      </c>
      <c r="E186" s="1" t="n">
        <v>10</v>
      </c>
      <c r="F186" s="2" t="inlineStr">
        <is>
          <t>CABRAL BELO</t>
        </is>
      </c>
      <c r="G186" s="1" t="inlineStr">
        <is>
          <t>O6C8</t>
        </is>
      </c>
      <c r="H186" s="15" t="inlineStr">
        <is>
          <t>ASSENTAMENTO TUBO PVC PBA 100 CLASSE 12</t>
        </is>
      </c>
      <c r="I186" s="1" t="inlineStr">
        <is>
          <t>M</t>
        </is>
      </c>
      <c r="J186" s="5">
        <f>ROUND(Tabela8_27[[#This Row],[custo_total]]/Tabela8_27[[#This Row],[custo_unitario]],2)</f>
        <v/>
      </c>
      <c r="K186" s="16" t="n">
        <v>39.0844</v>
      </c>
      <c r="L186" s="16" t="n">
        <v>1602.46058</v>
      </c>
      <c r="M186" s="5" t="n">
        <v>136964.42</v>
      </c>
      <c r="N186" s="8">
        <f>ROUND(Tabela8_27[[#This Row],[custo_total]]/Tabela8_27[[#This Row],[area_concorrencia]],2)</f>
        <v/>
      </c>
      <c r="O186" s="5" t="n">
        <v>136964.42</v>
      </c>
      <c r="P186" s="5" t="n">
        <v>260815</v>
      </c>
      <c r="Q186" s="1" t="inlineStr">
        <is>
          <t>Não</t>
        </is>
      </c>
      <c r="R186" s="16" t="n">
        <v>0.01439150589899784</v>
      </c>
    </row>
    <row r="187" ht="30" customHeight="1">
      <c r="A187" s="1" t="inlineStr">
        <is>
          <t>BJA04</t>
        </is>
      </c>
      <c r="B187" s="2" t="inlineStr">
        <is>
          <t>RESIDENCIAL BENJAMIM</t>
        </is>
      </c>
      <c r="C187" s="1" t="n">
        <v>1</v>
      </c>
      <c r="D187" s="92" t="n">
        <v>43862</v>
      </c>
      <c r="E187" s="1" t="n">
        <v>11</v>
      </c>
      <c r="F187" s="2" t="inlineStr">
        <is>
          <t>ARQUIENGE</t>
        </is>
      </c>
      <c r="G187" s="1" t="inlineStr">
        <is>
          <t>O6C8</t>
        </is>
      </c>
      <c r="H187" s="15" t="inlineStr">
        <is>
          <t>ASSENTAMENTO TUBO PVC PBA 100 CLASSE 12</t>
        </is>
      </c>
      <c r="I187" s="1" t="inlineStr">
        <is>
          <t>M</t>
        </is>
      </c>
      <c r="J187" s="5">
        <f>ROUND(Tabela8_27[[#This Row],[custo_total]]/Tabela8_27[[#This Row],[custo_unitario]],2)</f>
        <v/>
      </c>
      <c r="K187" s="16" t="n">
        <v>51.85369</v>
      </c>
      <c r="L187" s="16" t="n">
        <v>2126.00141</v>
      </c>
      <c r="M187" s="5" t="n">
        <v>136964.42</v>
      </c>
      <c r="N187" s="8">
        <f>ROUND(Tabela8_27[[#This Row],[custo_total]]/Tabela8_27[[#This Row],[area_concorrencia]],2)</f>
        <v/>
      </c>
      <c r="O187" s="5" t="n">
        <v>136964.42</v>
      </c>
      <c r="P187" s="5" t="n">
        <v>260815</v>
      </c>
      <c r="Q187" s="1" t="inlineStr">
        <is>
          <t>Sim</t>
        </is>
      </c>
      <c r="R187" s="16" t="n">
        <v>0.01909336317857674</v>
      </c>
    </row>
    <row r="188" ht="30" customHeight="1">
      <c r="A188" s="1" t="inlineStr">
        <is>
          <t>ARL23</t>
        </is>
      </c>
      <c r="B188" s="2" t="inlineStr">
        <is>
          <t>SOLANGE</t>
        </is>
      </c>
      <c r="C188" s="1" t="n">
        <v>10</v>
      </c>
      <c r="D188" s="3" t="n">
        <v>44317</v>
      </c>
      <c r="E188" s="1" t="n">
        <v>3</v>
      </c>
      <c r="F188" s="2" t="inlineStr">
        <is>
          <t>LAGUIR</t>
        </is>
      </c>
      <c r="G188" s="1" t="inlineStr">
        <is>
          <t>O6C8</t>
        </is>
      </c>
      <c r="H188" s="15" t="inlineStr">
        <is>
          <t>ASSENTAMENTO TUBO PVC PBA 100 CLASSE 12</t>
        </is>
      </c>
      <c r="I188" s="1" t="inlineStr">
        <is>
          <t>M</t>
        </is>
      </c>
      <c r="J188" s="5">
        <f>ROUND(Tabela8_27[[#This Row],[custo_total]]/Tabela8_27[[#This Row],[custo_unitario]],2)</f>
        <v/>
      </c>
      <c r="K188" s="16" t="n">
        <v>72.22</v>
      </c>
      <c r="L188" s="16" t="n">
        <v>8739.02</v>
      </c>
      <c r="M188" s="5" t="n">
        <v>164431.77</v>
      </c>
      <c r="N188" s="5">
        <f>ROUND(Tabela8_27[[#This Row],[custo_total]]/Tabela8_27[[#This Row],[area_concorrencia]],2)</f>
        <v/>
      </c>
      <c r="O188" s="5" t="n">
        <v>510860.96</v>
      </c>
      <c r="P188" s="5" t="n">
        <v>837719.48</v>
      </c>
      <c r="Q188" s="1" t="inlineStr">
        <is>
          <t>Não</t>
        </is>
      </c>
      <c r="R188" s="16" t="n">
        <v>0.05633255209346721</v>
      </c>
    </row>
    <row r="189" ht="30" customHeight="1">
      <c r="A189" s="1" t="inlineStr">
        <is>
          <t>ARL23</t>
        </is>
      </c>
      <c r="B189" s="2" t="inlineStr">
        <is>
          <t>SOLANGE</t>
        </is>
      </c>
      <c r="C189" s="1" t="n">
        <v>10</v>
      </c>
      <c r="D189" s="3" t="n">
        <v>44317</v>
      </c>
      <c r="E189" s="1" t="n">
        <v>6</v>
      </c>
      <c r="F189" s="2" t="inlineStr">
        <is>
          <t>CTB</t>
        </is>
      </c>
      <c r="G189" s="1" t="inlineStr">
        <is>
          <t>O6C8</t>
        </is>
      </c>
      <c r="H189" s="15" t="inlineStr">
        <is>
          <t>ASSENTAMENTO TUBO PVC PBA 100 CLASSE 12</t>
        </is>
      </c>
      <c r="I189" s="1" t="inlineStr">
        <is>
          <t>M</t>
        </is>
      </c>
      <c r="J189" s="5">
        <f>ROUND(Tabela8_27[[#This Row],[custo_total]]/Tabela8_27[[#This Row],[custo_unitario]],2)</f>
        <v/>
      </c>
      <c r="K189" s="16" t="n">
        <v>149.98</v>
      </c>
      <c r="L189" s="16" t="n">
        <v>18147</v>
      </c>
      <c r="M189" s="5" t="n">
        <v>164431.77</v>
      </c>
      <c r="N189" s="5">
        <f>ROUND(Tabela8_27[[#This Row],[custo_total]]/Tabela8_27[[#This Row],[area_concorrencia]],2)</f>
        <v/>
      </c>
      <c r="O189" s="5" t="n">
        <v>510860.96</v>
      </c>
      <c r="P189" s="5" t="n">
        <v>837719.48</v>
      </c>
      <c r="Q189" s="1" t="inlineStr">
        <is>
          <t>Não</t>
        </is>
      </c>
      <c r="R189" s="16" t="n">
        <v>0.1169772838190266</v>
      </c>
    </row>
    <row r="190" ht="30" customHeight="1">
      <c r="A190" s="1" t="inlineStr">
        <is>
          <t>LFT04</t>
        </is>
      </c>
      <c r="B190" s="2" t="inlineStr">
        <is>
          <t>CIDADE NOVA 2</t>
        </is>
      </c>
      <c r="C190" s="1" t="n">
        <v>12</v>
      </c>
      <c r="D190" s="3" t="n">
        <v>44317</v>
      </c>
      <c r="E190" s="1" t="n">
        <v>6</v>
      </c>
      <c r="F190" s="2" t="inlineStr">
        <is>
          <t>CTB</t>
        </is>
      </c>
      <c r="G190" s="1" t="inlineStr">
        <is>
          <t>O6C8</t>
        </is>
      </c>
      <c r="H190" s="15" t="inlineStr">
        <is>
          <t>ASSENTAMENTO TUBO PVC PBA 100 CLASSE 12</t>
        </is>
      </c>
      <c r="I190" s="1" t="inlineStr">
        <is>
          <t>M</t>
        </is>
      </c>
      <c r="J190" s="5">
        <f>ROUND(Tabela8_27[[#This Row],[custo_total]]/Tabela8_27[[#This Row],[custo_unitario]],2)</f>
        <v/>
      </c>
      <c r="K190" s="16" t="n">
        <v>154.11</v>
      </c>
      <c r="L190" s="16" t="n">
        <v>92881.66</v>
      </c>
      <c r="M190" s="5" t="n">
        <v>186068.64</v>
      </c>
      <c r="N190" s="5">
        <f>ROUND(Tabela8_27[[#This Row],[custo_total]]/Tabela8_27[[#This Row],[area_concorrencia]],2)</f>
        <v/>
      </c>
      <c r="O190" s="5" t="n">
        <v>378937.47</v>
      </c>
      <c r="P190" s="5" t="n">
        <v>584784.83</v>
      </c>
      <c r="Q190" s="1" t="inlineStr">
        <is>
          <t>Não</t>
        </is>
      </c>
      <c r="R190" s="16" t="n">
        <v>0.5291017655231322</v>
      </c>
    </row>
    <row r="191" ht="30" customHeight="1">
      <c r="A191" s="1" t="inlineStr">
        <is>
          <t>LFT04</t>
        </is>
      </c>
      <c r="B191" s="2" t="inlineStr">
        <is>
          <t>CIDADE NOVA 2</t>
        </is>
      </c>
      <c r="C191" s="1" t="n">
        <v>12</v>
      </c>
      <c r="D191" s="3" t="n">
        <v>44317</v>
      </c>
      <c r="E191" s="1" t="n">
        <v>34</v>
      </c>
      <c r="F191" s="2" t="inlineStr">
        <is>
          <t>ROTA CONSTRUÇÕES</t>
        </is>
      </c>
      <c r="G191" s="1" t="inlineStr">
        <is>
          <t>O6C8</t>
        </is>
      </c>
      <c r="H191" s="15" t="inlineStr">
        <is>
          <t>ASSENTAMENTO TUBO PVC PBA 100 CLASSE 12</t>
        </is>
      </c>
      <c r="I191" s="1" t="inlineStr">
        <is>
          <t>M</t>
        </is>
      </c>
      <c r="J191" s="5">
        <f>ROUND(Tabela8_27[[#This Row],[custo_total]]/Tabela8_27[[#This Row],[custo_unitario]],2)</f>
        <v/>
      </c>
      <c r="K191" s="16" t="n">
        <v>94.95</v>
      </c>
      <c r="L191" s="16" t="n">
        <v>57224.1</v>
      </c>
      <c r="M191" s="5" t="n">
        <v>186068.64</v>
      </c>
      <c r="N191" s="5">
        <f>ROUND(Tabela8_27[[#This Row],[custo_total]]/Tabela8_27[[#This Row],[area_concorrencia]],2)</f>
        <v/>
      </c>
      <c r="O191" s="5" t="n">
        <v>378937.47</v>
      </c>
      <c r="P191" s="5" t="n">
        <v>584784.83</v>
      </c>
      <c r="Q191" s="1" t="inlineStr">
        <is>
          <t>Não</t>
        </is>
      </c>
      <c r="R191" s="16" t="n">
        <v>0.325977941613794</v>
      </c>
    </row>
    <row r="192" ht="30" customHeight="1">
      <c r="A192" s="1" t="inlineStr">
        <is>
          <t>LFT04</t>
        </is>
      </c>
      <c r="B192" s="2" t="inlineStr">
        <is>
          <t>CIDADE NOVA 2</t>
        </is>
      </c>
      <c r="C192" s="1" t="n">
        <v>12</v>
      </c>
      <c r="D192" s="3" t="n">
        <v>44317</v>
      </c>
      <c r="E192" s="1" t="n">
        <v>35</v>
      </c>
      <c r="F192" s="2" t="inlineStr">
        <is>
          <t>SHOX DO BRASIL</t>
        </is>
      </c>
      <c r="G192" s="1" t="inlineStr">
        <is>
          <t>O6C8</t>
        </is>
      </c>
      <c r="H192" s="15" t="inlineStr">
        <is>
          <t>ASSENTAMENTO TUBO PVC PBA 100 CLASSE 12</t>
        </is>
      </c>
      <c r="I192" s="1" t="inlineStr">
        <is>
          <t>M</t>
        </is>
      </c>
      <c r="J192" s="5">
        <f>ROUND(Tabela8_27[[#This Row],[custo_total]]/Tabela8_27[[#This Row],[custo_unitario]],2)</f>
        <v/>
      </c>
      <c r="K192" s="16" t="n">
        <v>126.78</v>
      </c>
      <c r="L192" s="16" t="n">
        <v>76410.31</v>
      </c>
      <c r="M192" s="5" t="n">
        <v>186068.64</v>
      </c>
      <c r="N192" s="5">
        <f>ROUND(Tabela8_27[[#This Row],[custo_total]]/Tabela8_27[[#This Row],[area_concorrencia]],2)</f>
        <v/>
      </c>
      <c r="O192" s="5" t="n">
        <v>378937.47</v>
      </c>
      <c r="P192" s="5" t="n">
        <v>584784.83</v>
      </c>
      <c r="Q192" s="1" t="inlineStr">
        <is>
          <t>Não</t>
        </is>
      </c>
      <c r="R192" s="16" t="n">
        <v>0.4352724738680364</v>
      </c>
    </row>
    <row r="193" ht="30" customHeight="1">
      <c r="A193" s="1" t="inlineStr">
        <is>
          <t>LFT04</t>
        </is>
      </c>
      <c r="B193" s="2" t="inlineStr">
        <is>
          <t>CIDADE NOVA 2</t>
        </is>
      </c>
      <c r="C193" s="1" t="n">
        <v>12</v>
      </c>
      <c r="D193" s="3" t="n">
        <v>44317</v>
      </c>
      <c r="E193" s="1" t="n">
        <v>37</v>
      </c>
      <c r="F193" s="2" t="inlineStr">
        <is>
          <t>STEM</t>
        </is>
      </c>
      <c r="G193" s="1" t="inlineStr">
        <is>
          <t>O6C8</t>
        </is>
      </c>
      <c r="H193" s="15" t="inlineStr">
        <is>
          <t>ASSENTAMENTO TUBO PVC PBA 100 CLASSE 12</t>
        </is>
      </c>
      <c r="I193" s="1" t="inlineStr">
        <is>
          <t>M</t>
        </is>
      </c>
      <c r="J193" s="5">
        <f>ROUND(Tabela8_27[[#This Row],[custo_total]]/Tabela8_27[[#This Row],[custo_unitario]],2)</f>
        <v/>
      </c>
      <c r="K193" s="16" t="n">
        <v>24.09</v>
      </c>
      <c r="L193" s="16" t="n">
        <v>14520.01</v>
      </c>
      <c r="M193" s="5" t="n">
        <v>186068.64</v>
      </c>
      <c r="N193" s="5">
        <f>ROUND(Tabela8_27[[#This Row],[custo_total]]/Tabela8_27[[#This Row],[area_concorrencia]],2)</f>
        <v/>
      </c>
      <c r="O193" s="5" t="n">
        <v>378937.47</v>
      </c>
      <c r="P193" s="5" t="n">
        <v>584784.83</v>
      </c>
      <c r="Q193" s="1" t="inlineStr">
        <is>
          <t>Não</t>
        </is>
      </c>
      <c r="R193" s="16" t="n">
        <v>0.08271345415675746</v>
      </c>
    </row>
    <row r="194" ht="30" customHeight="1">
      <c r="A194" s="1" t="inlineStr">
        <is>
          <t>EJE04</t>
        </is>
      </c>
      <c r="B194" s="2" t="inlineStr">
        <is>
          <t>JARDIM EUROPA</t>
        </is>
      </c>
      <c r="C194" s="1" t="n">
        <v>16</v>
      </c>
      <c r="D194" s="3" t="n">
        <v>44317</v>
      </c>
      <c r="E194" s="1" t="n">
        <v>2</v>
      </c>
      <c r="F194" s="2" t="inlineStr">
        <is>
          <t>DEDICATO</t>
        </is>
      </c>
      <c r="G194" s="1" t="inlineStr">
        <is>
          <t>O6C8</t>
        </is>
      </c>
      <c r="H194" s="15" t="inlineStr">
        <is>
          <t>ASSENTAMENTO TUBO PVC PBA 100 CLASSE 12</t>
        </is>
      </c>
      <c r="I194" s="1" t="inlineStr">
        <is>
          <t>M</t>
        </is>
      </c>
      <c r="J194" s="5">
        <f>ROUND(Tabela8_27[[#This Row],[custo_total]]/Tabela8_27[[#This Row],[custo_unitario]],2)</f>
        <v/>
      </c>
      <c r="K194" s="16" t="n">
        <v>78.62</v>
      </c>
      <c r="L194" s="16" t="n">
        <v>115958.8</v>
      </c>
      <c r="M194" s="5" t="n">
        <v>393426.11</v>
      </c>
      <c r="N194" s="5">
        <f>ROUND(Tabela8_27[[#This Row],[custo_total]]/Tabela8_27[[#This Row],[area_concorrencia]],2)</f>
        <v/>
      </c>
      <c r="O194" s="5" t="n">
        <v>393426.11</v>
      </c>
      <c r="P194" s="5" t="n">
        <v>971799</v>
      </c>
      <c r="Q194" s="1" t="inlineStr">
        <is>
          <t>Não</t>
        </is>
      </c>
      <c r="R194" s="16" t="n">
        <v>0.3124085844537124</v>
      </c>
    </row>
    <row r="195" ht="30" customHeight="1">
      <c r="A195" s="1" t="inlineStr">
        <is>
          <t>EJE04</t>
        </is>
      </c>
      <c r="B195" s="2" t="inlineStr">
        <is>
          <t>JARDIM EUROPA</t>
        </is>
      </c>
      <c r="C195" s="1" t="n">
        <v>16</v>
      </c>
      <c r="D195" s="3" t="n">
        <v>44317</v>
      </c>
      <c r="E195" s="1" t="n">
        <v>3</v>
      </c>
      <c r="F195" s="2" t="inlineStr">
        <is>
          <t>LAGUIR</t>
        </is>
      </c>
      <c r="G195" s="1" t="inlineStr">
        <is>
          <t>O6C8</t>
        </is>
      </c>
      <c r="H195" s="15" t="inlineStr">
        <is>
          <t>ASSENTAMENTO TUBO PVC PBA 100 CLASSE 12</t>
        </is>
      </c>
      <c r="I195" s="1" t="inlineStr">
        <is>
          <t>M</t>
        </is>
      </c>
      <c r="J195" s="5">
        <f>ROUND(Tabela8_27[[#This Row],[custo_total]]/Tabela8_27[[#This Row],[custo_unitario]],2)</f>
        <v/>
      </c>
      <c r="K195" s="16" t="n">
        <v>72.40000000000001</v>
      </c>
      <c r="L195" s="16" t="n">
        <v>106787.58</v>
      </c>
      <c r="M195" s="5" t="n">
        <v>393426.11</v>
      </c>
      <c r="N195" s="5">
        <f>ROUND(Tabela8_27[[#This Row],[custo_total]]/Tabela8_27[[#This Row],[area_concorrencia]],2)</f>
        <v/>
      </c>
      <c r="O195" s="5" t="n">
        <v>393426.11</v>
      </c>
      <c r="P195" s="5" t="n">
        <v>971799</v>
      </c>
      <c r="Q195" s="1" t="inlineStr">
        <is>
          <t>Sim</t>
        </is>
      </c>
      <c r="R195" s="16" t="n">
        <v>0.2877000857635433</v>
      </c>
    </row>
    <row r="196" ht="30" customHeight="1">
      <c r="A196" s="1" t="inlineStr">
        <is>
          <t>EJE04</t>
        </is>
      </c>
      <c r="B196" s="2" t="inlineStr">
        <is>
          <t>JARDIM EUROPA</t>
        </is>
      </c>
      <c r="C196" s="1" t="n">
        <v>16</v>
      </c>
      <c r="D196" s="3" t="n">
        <v>44317</v>
      </c>
      <c r="E196" s="1" t="n">
        <v>5</v>
      </c>
      <c r="F196" s="2" t="inlineStr">
        <is>
          <t>OTIMUS</t>
        </is>
      </c>
      <c r="G196" s="1" t="inlineStr">
        <is>
          <t>O6C8</t>
        </is>
      </c>
      <c r="H196" s="15" t="inlineStr">
        <is>
          <t>ASSENTAMENTO TUBO PVC PBA 100 CLASSE 12</t>
        </is>
      </c>
      <c r="I196" s="1" t="inlineStr">
        <is>
          <t>M</t>
        </is>
      </c>
      <c r="J196" s="5">
        <f>ROUND(Tabela8_27[[#This Row],[custo_total]]/Tabela8_27[[#This Row],[custo_unitario]],2)</f>
        <v/>
      </c>
      <c r="K196" s="16" t="n">
        <v>104.31</v>
      </c>
      <c r="L196" s="16" t="n">
        <v>153854.17</v>
      </c>
      <c r="M196" s="5" t="n">
        <v>393426.11</v>
      </c>
      <c r="N196" s="5">
        <f>ROUND(Tabela8_27[[#This Row],[custo_total]]/Tabela8_27[[#This Row],[area_concorrencia]],2)</f>
        <v/>
      </c>
      <c r="O196" s="5" t="n">
        <v>393426.11</v>
      </c>
      <c r="P196" s="5" t="n">
        <v>971799</v>
      </c>
      <c r="Q196" s="1" t="inlineStr">
        <is>
          <t>Não</t>
        </is>
      </c>
      <c r="R196" s="16" t="n">
        <v>0.4145038018848145</v>
      </c>
    </row>
    <row r="197" ht="30" customHeight="1">
      <c r="A197" s="1" t="inlineStr">
        <is>
          <t>EJE04</t>
        </is>
      </c>
      <c r="B197" s="2" t="inlineStr">
        <is>
          <t>JARDIM EUROPA</t>
        </is>
      </c>
      <c r="C197" s="1" t="n">
        <v>16</v>
      </c>
      <c r="D197" s="3" t="n">
        <v>44317</v>
      </c>
      <c r="E197" s="1" t="n">
        <v>38</v>
      </c>
      <c r="F197" s="2" t="inlineStr">
        <is>
          <t>CONVEXA</t>
        </is>
      </c>
      <c r="G197" s="1" t="inlineStr">
        <is>
          <t>O6C8</t>
        </is>
      </c>
      <c r="H197" s="15" t="inlineStr">
        <is>
          <t>ASSENTAMENTO TUBO PVC PBA 100 CLASSE 12</t>
        </is>
      </c>
      <c r="I197" s="1" t="inlineStr">
        <is>
          <t>M</t>
        </is>
      </c>
      <c r="J197" s="5">
        <f>ROUND(Tabela8_27[[#This Row],[custo_total]]/Tabela8_27[[#This Row],[custo_unitario]],2)</f>
        <v/>
      </c>
      <c r="K197" s="16" t="n">
        <v>188.17</v>
      </c>
      <c r="L197" s="16" t="n">
        <v>277544.69</v>
      </c>
      <c r="M197" s="5" t="n">
        <v>393426.11</v>
      </c>
      <c r="N197" s="5">
        <f>ROUND(Tabela8_27[[#This Row],[custo_total]]/Tabela8_27[[#This Row],[area_concorrencia]],2)</f>
        <v/>
      </c>
      <c r="O197" s="5" t="n">
        <v>393426.11</v>
      </c>
      <c r="P197" s="5" t="n">
        <v>971799</v>
      </c>
      <c r="Q197" s="1" t="inlineStr">
        <is>
          <t>Não</t>
        </is>
      </c>
      <c r="R197" s="16" t="n">
        <v>0.7477426786543534</v>
      </c>
    </row>
    <row r="198" ht="30" customHeight="1">
      <c r="A198" s="1" t="inlineStr">
        <is>
          <t>BJ104</t>
        </is>
      </c>
      <c r="B198" s="2" t="inlineStr">
        <is>
          <t>PARQUE DA MATA</t>
        </is>
      </c>
      <c r="C198" s="1" t="n">
        <v>17</v>
      </c>
      <c r="D198" s="3" t="n">
        <v>44287</v>
      </c>
      <c r="E198" s="1" t="n">
        <v>3</v>
      </c>
      <c r="F198" s="2" t="inlineStr">
        <is>
          <t>LAGUIR</t>
        </is>
      </c>
      <c r="G198" s="1" t="inlineStr">
        <is>
          <t>O6C8</t>
        </is>
      </c>
      <c r="H198" s="15" t="inlineStr">
        <is>
          <t>ASSENTAMENTO TUBO PVC PBA 100 CLASSE 12</t>
        </is>
      </c>
      <c r="I198" s="1" t="inlineStr">
        <is>
          <t>M</t>
        </is>
      </c>
      <c r="J198" s="5">
        <f>ROUND(Tabela8_27[[#This Row],[custo_total]]/Tabela8_27[[#This Row],[custo_unitario]],2)</f>
        <v/>
      </c>
      <c r="K198" s="16" t="n">
        <v>79.34999999999999</v>
      </c>
      <c r="L198" s="16" t="n">
        <v>37457.32</v>
      </c>
      <c r="M198" s="5" t="n">
        <v>14161.87</v>
      </c>
      <c r="N198" s="5">
        <f>ROUND(Tabela8_27[[#This Row],[custo_total]]/Tabela8_27[[#This Row],[area_concorrencia]],2)</f>
        <v/>
      </c>
      <c r="O198" s="5" t="n">
        <v>141601.87</v>
      </c>
      <c r="P198" s="5" t="n">
        <v>297637</v>
      </c>
      <c r="Q198" s="1" t="inlineStr">
        <is>
          <t>Não</t>
        </is>
      </c>
      <c r="R198" s="16" t="n">
        <v>2.865693197553209</v>
      </c>
    </row>
    <row r="199" ht="30" customHeight="1">
      <c r="A199" s="1" t="inlineStr">
        <is>
          <t>BJ104</t>
        </is>
      </c>
      <c r="B199" s="2" t="inlineStr">
        <is>
          <t>PARQUE DA MATA</t>
        </is>
      </c>
      <c r="C199" s="1" t="n">
        <v>17</v>
      </c>
      <c r="D199" s="3" t="n">
        <v>44287</v>
      </c>
      <c r="E199" s="1" t="n">
        <v>11</v>
      </c>
      <c r="F199" s="2" t="inlineStr">
        <is>
          <t>ARQUIENGE</t>
        </is>
      </c>
      <c r="G199" s="1" t="inlineStr">
        <is>
          <t>O6C8</t>
        </is>
      </c>
      <c r="H199" s="15" t="inlineStr">
        <is>
          <t>ASSENTAMENTO TUBO PVC PBA 100 CLASSE 12</t>
        </is>
      </c>
      <c r="I199" s="1" t="inlineStr">
        <is>
          <t>M</t>
        </is>
      </c>
      <c r="J199" s="5">
        <f>ROUND(Tabela8_27[[#This Row],[custo_total]]/Tabela8_27[[#This Row],[custo_unitario]],2)</f>
        <v/>
      </c>
      <c r="K199" s="16" t="n">
        <v>92.09</v>
      </c>
      <c r="L199" s="16" t="n">
        <v>41385.2</v>
      </c>
      <c r="M199" s="5" t="n">
        <v>14161.87</v>
      </c>
      <c r="N199" s="5">
        <f>ROUND(Tabela8_27[[#This Row],[custo_total]]/Tabela8_27[[#This Row],[area_concorrencia]],2)</f>
        <v/>
      </c>
      <c r="O199" s="5" t="n">
        <v>141601.87</v>
      </c>
      <c r="P199" s="5" t="n">
        <v>297637</v>
      </c>
      <c r="Q199" s="1" t="inlineStr">
        <is>
          <t>Sim</t>
        </is>
      </c>
      <c r="R199" s="16" t="n">
        <v>3.166197851831873</v>
      </c>
    </row>
    <row r="200" ht="30" customHeight="1">
      <c r="A200" s="1" t="inlineStr">
        <is>
          <t>BJ104</t>
        </is>
      </c>
      <c r="B200" s="2" t="inlineStr">
        <is>
          <t>PARQUE DA MATA</t>
        </is>
      </c>
      <c r="C200" s="1" t="n">
        <v>17</v>
      </c>
      <c r="D200" s="3" t="n">
        <v>44287</v>
      </c>
      <c r="E200" s="1" t="n">
        <v>41</v>
      </c>
      <c r="F200" s="2" t="inlineStr">
        <is>
          <t>VEN CONSTRUTORA</t>
        </is>
      </c>
      <c r="G200" s="1" t="inlineStr">
        <is>
          <t>O6C8</t>
        </is>
      </c>
      <c r="H200" s="15" t="inlineStr">
        <is>
          <t>ASSENTAMENTO TUBO PVC PBA 100 CLASSE 12</t>
        </is>
      </c>
      <c r="I200" s="1" t="inlineStr">
        <is>
          <t>M</t>
        </is>
      </c>
      <c r="J200" s="5">
        <f>ROUND(Tabela8_27[[#This Row],[custo_total]]/Tabela8_27[[#This Row],[custo_unitario]],2)</f>
        <v/>
      </c>
      <c r="K200" s="16" t="n">
        <v>112.35</v>
      </c>
      <c r="L200" s="16" t="n">
        <v>54425.9</v>
      </c>
      <c r="M200" s="5" t="n">
        <v>141601.87</v>
      </c>
      <c r="N200" s="5">
        <f>ROUND(Tabela8_27[[#This Row],[custo_total]]/Tabela8_27[[#This Row],[area_concorrencia]],2)</f>
        <v/>
      </c>
      <c r="O200" s="5" t="n">
        <v>141601.87</v>
      </c>
      <c r="P200" s="5" t="n">
        <v>297637</v>
      </c>
      <c r="Q200" s="1" t="inlineStr">
        <is>
          <t>Não</t>
        </is>
      </c>
      <c r="R200" s="16" t="n">
        <v>0.4164378788172295</v>
      </c>
    </row>
    <row r="201">
      <c r="A201" s="46" t="n"/>
      <c r="B201" s="47" t="inlineStr">
        <is>
          <t>PARQUE DA MATA</t>
        </is>
      </c>
      <c r="C201" s="46" t="n">
        <v>43</v>
      </c>
      <c r="D201" s="48" t="n">
        <v>44372</v>
      </c>
      <c r="E201" s="46" t="n">
        <v>11</v>
      </c>
      <c r="F201" s="47" t="inlineStr">
        <is>
          <t>ARQUIENGE</t>
        </is>
      </c>
      <c r="G201" s="46" t="inlineStr">
        <is>
          <t>O6C8</t>
        </is>
      </c>
      <c r="H201" s="50" t="inlineStr">
        <is>
          <t>ASSENTAMENTO TUBO PVC PBA 100</t>
        </is>
      </c>
      <c r="I201" s="46" t="inlineStr">
        <is>
          <t>M</t>
        </is>
      </c>
      <c r="J201" s="51">
        <f>ROUND(Tabela8_27[[#This Row],[custo_total]]/Tabela8_27[[#This Row],[custo_unitario]],2)</f>
        <v/>
      </c>
      <c r="K201" s="52" t="n">
        <v>89.1529149977748</v>
      </c>
      <c r="L201" s="52" t="n">
        <v>40065.32</v>
      </c>
      <c r="M201" s="51" t="n"/>
      <c r="N201" s="51">
        <f>ROUND(Tabela8_27[[#This Row],[custo_total]]/Tabela8_27[[#This Row],[area_concorrencia]],2)</f>
        <v/>
      </c>
      <c r="O201" s="51" t="n"/>
      <c r="P201" s="51" t="n"/>
      <c r="Q201" s="24" t="inlineStr">
        <is>
          <t>Sim</t>
        </is>
      </c>
      <c r="R201" s="16" t="n">
        <v>-1</v>
      </c>
    </row>
    <row r="202">
      <c r="A202" s="94" t="n"/>
      <c r="B202" s="95" t="inlineStr">
        <is>
          <t>PARQUE DA MATA</t>
        </is>
      </c>
      <c r="C202" s="94" t="n">
        <v>43</v>
      </c>
      <c r="D202" s="96" t="n">
        <v>44372</v>
      </c>
      <c r="E202" s="94" t="n">
        <v>41</v>
      </c>
      <c r="F202" s="95" t="inlineStr">
        <is>
          <t>VEN CONSTRUTORA</t>
        </is>
      </c>
      <c r="G202" s="94" t="inlineStr">
        <is>
          <t>O6C8</t>
        </is>
      </c>
      <c r="H202" s="97" t="inlineStr">
        <is>
          <t>ASSENTAMENTO TUBO PVC PBA 100</t>
        </is>
      </c>
      <c r="I202" s="94" t="inlineStr">
        <is>
          <t>M</t>
        </is>
      </c>
      <c r="J202" s="98">
        <f>ROUND(Tabela8_27[[#This Row],[custo_total]]/Tabela8_27[[#This Row],[custo_unitario]],2)</f>
        <v/>
      </c>
      <c r="K202" s="99" t="n">
        <v>101.039914123623</v>
      </c>
      <c r="L202" s="99" t="n">
        <v>35161.890115021</v>
      </c>
      <c r="M202" s="98" t="n"/>
      <c r="N202" s="98">
        <f>ROUND(Tabela8_27[[#This Row],[custo_total]]/Tabela8_27[[#This Row],[area_concorrencia]],2)</f>
        <v/>
      </c>
      <c r="O202" s="98" t="n"/>
      <c r="P202" s="98" t="n"/>
      <c r="Q202" s="24" t="inlineStr">
        <is>
          <t>Não</t>
        </is>
      </c>
      <c r="R202" s="16" t="n">
        <v>-1</v>
      </c>
    </row>
    <row r="203">
      <c r="A203" s="100" t="n"/>
      <c r="B203" s="101" t="inlineStr">
        <is>
          <t>PARQUE DA MATA</t>
        </is>
      </c>
      <c r="C203" s="100" t="n">
        <v>43</v>
      </c>
      <c r="D203" s="102" t="n">
        <v>44379</v>
      </c>
      <c r="E203" s="100" t="n">
        <v>3</v>
      </c>
      <c r="F203" s="101" t="inlineStr">
        <is>
          <t>LAGUIR ENGENHARIA</t>
        </is>
      </c>
      <c r="G203" s="100" t="inlineStr">
        <is>
          <t>O6C8</t>
        </is>
      </c>
      <c r="H203" s="101" t="inlineStr">
        <is>
          <t>ASSENTAMENTO TUBO PVC PBA 100</t>
        </is>
      </c>
      <c r="I203" s="100" t="inlineStr">
        <is>
          <t>M</t>
        </is>
      </c>
      <c r="J203" s="103">
        <f>ROUND(Tabela8_27[[#This Row],[custo_total]]/Tabela8_27[[#This Row],[custo_unitario]],2)</f>
        <v/>
      </c>
      <c r="K203" s="104" t="n">
        <v>75.35110033186641</v>
      </c>
      <c r="L203" s="104" t="n">
        <v>33862.7844891408</v>
      </c>
      <c r="M203" s="103" t="n"/>
      <c r="N203" s="103">
        <f>ROUND(Tabela8_27[[#This Row],[custo_total]]/Tabela8_27[[#This Row],[area_concorrencia]],2)</f>
        <v/>
      </c>
      <c r="O203" s="103" t="n"/>
      <c r="P203" s="103" t="n"/>
      <c r="Q203" s="24" t="inlineStr">
        <is>
          <t>Não</t>
        </is>
      </c>
      <c r="R203" s="16" t="n">
        <v>-1</v>
      </c>
    </row>
    <row r="204" ht="30" customHeight="1">
      <c r="A204" s="1" t="inlineStr">
        <is>
          <t>BJA04</t>
        </is>
      </c>
      <c r="B204" s="2" t="inlineStr">
        <is>
          <t>RESIDENCIAL BENJAMIM</t>
        </is>
      </c>
      <c r="C204" s="1" t="n">
        <v>1</v>
      </c>
      <c r="D204" s="92" t="n">
        <v>43862</v>
      </c>
      <c r="E204" s="1" t="n">
        <v>1</v>
      </c>
      <c r="F204" s="2" t="inlineStr">
        <is>
          <t>AUGE</t>
        </is>
      </c>
      <c r="G204" s="1" t="inlineStr">
        <is>
          <t>O6C6</t>
        </is>
      </c>
      <c r="H204" s="15" t="inlineStr">
        <is>
          <t>ASSENTAMENTO TUBO PVC PBA 75 CLASSE 12</t>
        </is>
      </c>
      <c r="I204" s="1" t="inlineStr">
        <is>
          <t>M</t>
        </is>
      </c>
      <c r="J204" s="5">
        <f>ROUND(Tabela8_27[[#This Row],[custo_total]]/Tabela8_27[[#This Row],[custo_unitario]],2)</f>
        <v/>
      </c>
      <c r="K204" s="16" t="n">
        <v>59.37655</v>
      </c>
      <c r="L204" s="16" t="n">
        <v>93993.07825000001</v>
      </c>
      <c r="M204" s="5" t="n">
        <v>136964.42</v>
      </c>
      <c r="N204" s="8">
        <f>ROUND(Tabela8_27[[#This Row],[custo_total]]/Tabela8_27[[#This Row],[area_concorrencia]],2)</f>
        <v/>
      </c>
      <c r="O204" s="5" t="n">
        <v>136964.42</v>
      </c>
      <c r="P204" s="5" t="n">
        <v>260815</v>
      </c>
      <c r="Q204" s="1" t="inlineStr">
        <is>
          <t>Não</t>
        </is>
      </c>
      <c r="R204" s="16" t="n">
        <v>0.8441405404804656</v>
      </c>
    </row>
    <row r="205" ht="30" customHeight="1">
      <c r="A205" s="1" t="inlineStr">
        <is>
          <t>BJA04</t>
        </is>
      </c>
      <c r="B205" s="2" t="inlineStr">
        <is>
          <t>RESIDENCIAL BENJAMIM</t>
        </is>
      </c>
      <c r="C205" s="1" t="n">
        <v>1</v>
      </c>
      <c r="D205" s="92" t="n">
        <v>43862</v>
      </c>
      <c r="E205" s="1" t="n">
        <v>2</v>
      </c>
      <c r="F205" s="2" t="inlineStr">
        <is>
          <t>DEDICATO</t>
        </is>
      </c>
      <c r="G205" s="1" t="inlineStr">
        <is>
          <t>O6C6</t>
        </is>
      </c>
      <c r="H205" s="15" t="inlineStr">
        <is>
          <t>ASSENTAMENTO TUBO PVC PBA 75 CLASSE 12</t>
        </is>
      </c>
      <c r="I205" s="1" t="inlineStr">
        <is>
          <t>M</t>
        </is>
      </c>
      <c r="J205" s="5">
        <f>ROUND(Tabela8_27[[#This Row],[custo_total]]/Tabela8_27[[#This Row],[custo_unitario]],2)</f>
        <v/>
      </c>
      <c r="K205" s="16" t="n">
        <v>162.98865</v>
      </c>
      <c r="L205" s="16" t="n">
        <v>258011.0396</v>
      </c>
      <c r="M205" s="5" t="n">
        <v>136964.42</v>
      </c>
      <c r="N205" s="8">
        <f>ROUND(Tabela8_27[[#This Row],[custo_total]]/Tabela8_27[[#This Row],[area_concorrencia]],2)</f>
        <v/>
      </c>
      <c r="O205" s="5" t="n">
        <v>136964.42</v>
      </c>
      <c r="P205" s="5" t="n">
        <v>260815</v>
      </c>
      <c r="Q205" s="1" t="inlineStr">
        <is>
          <t>Não</t>
        </is>
      </c>
      <c r="R205" s="16" t="n">
        <v>2.317166141091573</v>
      </c>
    </row>
    <row r="206" ht="30" customHeight="1">
      <c r="A206" s="1" t="inlineStr">
        <is>
          <t>BJA04</t>
        </is>
      </c>
      <c r="B206" s="2" t="inlineStr">
        <is>
          <t>RESIDENCIAL BENJAMIM</t>
        </is>
      </c>
      <c r="C206" s="1" t="n">
        <v>1</v>
      </c>
      <c r="D206" s="92" t="n">
        <v>43862</v>
      </c>
      <c r="E206" s="1" t="n">
        <v>3</v>
      </c>
      <c r="F206" s="2" t="inlineStr">
        <is>
          <t>LAGUIR</t>
        </is>
      </c>
      <c r="G206" s="1" t="inlineStr">
        <is>
          <t>O6C6</t>
        </is>
      </c>
      <c r="H206" s="15" t="inlineStr">
        <is>
          <t>ASSENTAMENTO TUBO PVC PBA 75 CLASSE 12</t>
        </is>
      </c>
      <c r="I206" s="1" t="inlineStr">
        <is>
          <t>M</t>
        </is>
      </c>
      <c r="J206" s="5">
        <f>ROUND(Tabela8_27[[#This Row],[custo_total]]/Tabela8_27[[#This Row],[custo_unitario]],2)</f>
        <v/>
      </c>
      <c r="K206" s="16" t="n">
        <v>64.48065</v>
      </c>
      <c r="L206" s="16" t="n">
        <v>102072.8619</v>
      </c>
      <c r="M206" s="5" t="n">
        <v>136964.42</v>
      </c>
      <c r="N206" s="8">
        <f>ROUND(Tabela8_27[[#This Row],[custo_total]]/Tabela8_27[[#This Row],[area_concorrencia]],2)</f>
        <v/>
      </c>
      <c r="O206" s="5" t="n">
        <v>136964.42</v>
      </c>
      <c r="P206" s="5" t="n">
        <v>260815</v>
      </c>
      <c r="Q206" s="1" t="inlineStr">
        <is>
          <t>Não</t>
        </is>
      </c>
      <c r="R206" s="16" t="n">
        <v>0.9167041064819466</v>
      </c>
    </row>
    <row r="207" ht="30" customHeight="1">
      <c r="A207" s="1" t="inlineStr">
        <is>
          <t>BJA04</t>
        </is>
      </c>
      <c r="B207" s="2" t="inlineStr">
        <is>
          <t>RESIDENCIAL BENJAMIM</t>
        </is>
      </c>
      <c r="C207" s="1" t="n">
        <v>1</v>
      </c>
      <c r="D207" s="92" t="n">
        <v>43862</v>
      </c>
      <c r="E207" s="1" t="n">
        <v>4</v>
      </c>
      <c r="F207" s="2" t="inlineStr">
        <is>
          <t>RASSI</t>
        </is>
      </c>
      <c r="G207" s="1" t="inlineStr">
        <is>
          <t>O6C6</t>
        </is>
      </c>
      <c r="H207" s="15" t="inlineStr">
        <is>
          <t>ASSENTAMENTO TUBO PVC PBA 75 CLASSE 12</t>
        </is>
      </c>
      <c r="I207" s="1" t="inlineStr">
        <is>
          <t>M</t>
        </is>
      </c>
      <c r="J207" s="5">
        <f>ROUND(Tabela8_27[[#This Row],[custo_total]]/Tabela8_27[[#This Row],[custo_unitario]],2)</f>
        <v/>
      </c>
      <c r="K207" s="16" t="n">
        <v>62.65109</v>
      </c>
      <c r="L207" s="16" t="n">
        <v>99176.67885</v>
      </c>
      <c r="M207" s="5" t="n">
        <v>136964.42</v>
      </c>
      <c r="N207" s="8">
        <f>ROUND(Tabela8_27[[#This Row],[custo_total]]/Tabela8_27[[#This Row],[area_concorrencia]],2)</f>
        <v/>
      </c>
      <c r="O207" s="5" t="n">
        <v>136964.42</v>
      </c>
      <c r="P207" s="5" t="n">
        <v>260815</v>
      </c>
      <c r="Q207" s="1" t="inlineStr">
        <is>
          <t>Não</t>
        </is>
      </c>
      <c r="R207" s="16" t="n">
        <v>0.89069383454836</v>
      </c>
    </row>
    <row r="208" ht="30" customHeight="1">
      <c r="A208" s="1" t="inlineStr">
        <is>
          <t>BJA04</t>
        </is>
      </c>
      <c r="B208" s="2" t="inlineStr">
        <is>
          <t>RESIDENCIAL BENJAMIM</t>
        </is>
      </c>
      <c r="C208" s="1" t="n">
        <v>1</v>
      </c>
      <c r="D208" s="92" t="n">
        <v>43862</v>
      </c>
      <c r="E208" s="1" t="n">
        <v>5</v>
      </c>
      <c r="F208" s="2" t="inlineStr">
        <is>
          <t>OTIMUS</t>
        </is>
      </c>
      <c r="G208" s="1" t="inlineStr">
        <is>
          <t>O6C6</t>
        </is>
      </c>
      <c r="H208" s="15" t="inlineStr">
        <is>
          <t>ASSENTAMENTO TUBO PVC PBA 75 CLASSE 12</t>
        </is>
      </c>
      <c r="I208" s="1" t="inlineStr">
        <is>
          <t>M</t>
        </is>
      </c>
      <c r="J208" s="5">
        <f>ROUND(Tabela8_27[[#This Row],[custo_total]]/Tabela8_27[[#This Row],[custo_unitario]],2)</f>
        <v/>
      </c>
      <c r="K208" s="16" t="n">
        <v>48.67163</v>
      </c>
      <c r="L208" s="16" t="n">
        <v>77047.1839</v>
      </c>
      <c r="M208" s="5" t="n">
        <v>136964.42</v>
      </c>
      <c r="N208" s="8">
        <f>ROUND(Tabela8_27[[#This Row],[custo_total]]/Tabela8_27[[#This Row],[area_concorrencia]],2)</f>
        <v/>
      </c>
      <c r="O208" s="5" t="n">
        <v>136964.42</v>
      </c>
      <c r="P208" s="5" t="n">
        <v>260815</v>
      </c>
      <c r="Q208" s="1" t="inlineStr">
        <is>
          <t>Não</t>
        </is>
      </c>
      <c r="R208" s="16" t="n">
        <v>0.6919514997355013</v>
      </c>
    </row>
    <row r="209" ht="30" customHeight="1">
      <c r="A209" s="1" t="inlineStr">
        <is>
          <t>BJA04</t>
        </is>
      </c>
      <c r="B209" s="2" t="inlineStr">
        <is>
          <t>RESIDENCIAL BENJAMIM</t>
        </is>
      </c>
      <c r="C209" s="1" t="n">
        <v>1</v>
      </c>
      <c r="D209" s="92" t="n">
        <v>43862</v>
      </c>
      <c r="E209" s="1" t="n">
        <v>6</v>
      </c>
      <c r="F209" s="2" t="inlineStr">
        <is>
          <t>CTB</t>
        </is>
      </c>
      <c r="G209" s="1" t="inlineStr">
        <is>
          <t>O6C6</t>
        </is>
      </c>
      <c r="H209" s="15" t="inlineStr">
        <is>
          <t>ASSENTAMENTO TUBO PVC PBA 75 CLASSE 12</t>
        </is>
      </c>
      <c r="I209" s="1" t="inlineStr">
        <is>
          <t>M</t>
        </is>
      </c>
      <c r="J209" s="5">
        <f>ROUND(Tabela8_27[[#This Row],[custo_total]]/Tabela8_27[[#This Row],[custo_unitario]],2)</f>
        <v/>
      </c>
      <c r="K209" s="16" t="n">
        <v>42.91941</v>
      </c>
      <c r="L209" s="16" t="n">
        <v>67941.43337</v>
      </c>
      <c r="M209" s="5" t="n">
        <v>136964.42</v>
      </c>
      <c r="N209" s="8">
        <f>ROUND(Tabela8_27[[#This Row],[custo_total]]/Tabela8_27[[#This Row],[area_concorrencia]],2)</f>
        <v/>
      </c>
      <c r="O209" s="5" t="n">
        <v>136964.42</v>
      </c>
      <c r="P209" s="5" t="n">
        <v>260815</v>
      </c>
      <c r="Q209" s="1" t="inlineStr">
        <is>
          <t>Não</t>
        </is>
      </c>
      <c r="R209" s="16" t="n">
        <v>0.6101738484766492</v>
      </c>
    </row>
    <row r="210" ht="30" customHeight="1">
      <c r="A210" s="1" t="inlineStr">
        <is>
          <t>BJA04</t>
        </is>
      </c>
      <c r="B210" s="2" t="inlineStr">
        <is>
          <t>RESIDENCIAL BENJAMIM</t>
        </is>
      </c>
      <c r="C210" s="1" t="n">
        <v>1</v>
      </c>
      <c r="D210" s="92" t="n">
        <v>43862</v>
      </c>
      <c r="E210" s="1" t="n">
        <v>7</v>
      </c>
      <c r="F210" s="2" t="inlineStr">
        <is>
          <t>CEMAF</t>
        </is>
      </c>
      <c r="G210" s="1" t="inlineStr">
        <is>
          <t>O6C6</t>
        </is>
      </c>
      <c r="H210" s="15" t="inlineStr">
        <is>
          <t>ASSENTAMENTO TUBO PVC PBA 75 CLASSE 12</t>
        </is>
      </c>
      <c r="I210" s="1" t="inlineStr">
        <is>
          <t>M</t>
        </is>
      </c>
      <c r="J210" s="5">
        <f>ROUND(Tabela8_27[[#This Row],[custo_total]]/Tabela8_27[[#This Row],[custo_unitario]],2)</f>
        <v/>
      </c>
      <c r="K210" s="16" t="n">
        <v>35.62444</v>
      </c>
      <c r="L210" s="16" t="n">
        <v>56393.4878</v>
      </c>
      <c r="M210" s="5" t="n">
        <v>136964.42</v>
      </c>
      <c r="N210" s="8">
        <f>ROUND(Tabela8_27[[#This Row],[custo_total]]/Tabela8_27[[#This Row],[area_concorrencia]],2)</f>
        <v/>
      </c>
      <c r="O210" s="5" t="n">
        <v>136964.42</v>
      </c>
      <c r="P210" s="5" t="n">
        <v>260815</v>
      </c>
      <c r="Q210" s="1" t="inlineStr">
        <is>
          <t>Não</t>
        </is>
      </c>
      <c r="R210" s="16" t="n">
        <v>0.5064631370456317</v>
      </c>
    </row>
    <row r="211" ht="30" customHeight="1">
      <c r="A211" s="1" t="inlineStr">
        <is>
          <t>BJA04</t>
        </is>
      </c>
      <c r="B211" s="2" t="inlineStr">
        <is>
          <t>RESIDENCIAL BENJAMIM</t>
        </is>
      </c>
      <c r="C211" s="1" t="n">
        <v>1</v>
      </c>
      <c r="D211" s="92" t="n">
        <v>43862</v>
      </c>
      <c r="E211" s="1" t="n">
        <v>8</v>
      </c>
      <c r="F211" s="2" t="inlineStr">
        <is>
          <t>CETRIA</t>
        </is>
      </c>
      <c r="G211" s="1" t="inlineStr">
        <is>
          <t>O6C6</t>
        </is>
      </c>
      <c r="H211" s="15" t="inlineStr">
        <is>
          <t>ASSENTAMENTO TUBO PVC PBA 75 CLASSE 12</t>
        </is>
      </c>
      <c r="I211" s="1" t="inlineStr">
        <is>
          <t>M</t>
        </is>
      </c>
      <c r="J211" s="5">
        <f>ROUND(Tabela8_27[[#This Row],[custo_total]]/Tabela8_27[[#This Row],[custo_unitario]],2)</f>
        <v/>
      </c>
      <c r="K211" s="16" t="n">
        <v>62.79262</v>
      </c>
      <c r="L211" s="16" t="n">
        <v>99400.71447000001</v>
      </c>
      <c r="M211" s="5" t="n">
        <v>136964.42</v>
      </c>
      <c r="N211" s="8">
        <f>ROUND(Tabela8_27[[#This Row],[custo_total]]/Tabela8_27[[#This Row],[area_concorrencia]],2)</f>
        <v/>
      </c>
      <c r="O211" s="5" t="n">
        <v>136964.42</v>
      </c>
      <c r="P211" s="5" t="n">
        <v>260815</v>
      </c>
      <c r="Q211" s="1" t="inlineStr">
        <is>
          <t>Não</t>
        </is>
      </c>
      <c r="R211" s="16" t="n">
        <v>0.8927058715288989</v>
      </c>
    </row>
    <row r="212" ht="30" customHeight="1">
      <c r="A212" s="1" t="inlineStr">
        <is>
          <t>BJA04</t>
        </is>
      </c>
      <c r="B212" s="2" t="inlineStr">
        <is>
          <t>RESIDENCIAL BENJAMIM</t>
        </is>
      </c>
      <c r="C212" s="1" t="n">
        <v>1</v>
      </c>
      <c r="D212" s="92" t="n">
        <v>43862</v>
      </c>
      <c r="E212" s="1" t="n">
        <v>9</v>
      </c>
      <c r="F212" s="2" t="inlineStr">
        <is>
          <t>IBIZA</t>
        </is>
      </c>
      <c r="G212" s="1" t="inlineStr">
        <is>
          <t>O6C6</t>
        </is>
      </c>
      <c r="H212" s="15" t="inlineStr">
        <is>
          <t>ASSENTAMENTO TUBO PVC PBA 75 CLASSE 12</t>
        </is>
      </c>
      <c r="I212" s="1" t="inlineStr">
        <is>
          <t>M</t>
        </is>
      </c>
      <c r="J212" s="5">
        <f>ROUND(Tabela8_27[[#This Row],[custo_total]]/Tabela8_27[[#This Row],[custo_unitario]],2)</f>
        <v/>
      </c>
      <c r="K212" s="16" t="n">
        <v>52.29932</v>
      </c>
      <c r="L212" s="16" t="n">
        <v>82789.82962</v>
      </c>
      <c r="M212" s="5" t="n">
        <v>136964.42</v>
      </c>
      <c r="N212" s="8">
        <f>ROUND(Tabela8_27[[#This Row],[custo_total]]/Tabela8_27[[#This Row],[area_concorrencia]],2)</f>
        <v/>
      </c>
      <c r="O212" s="5" t="n">
        <v>136964.42</v>
      </c>
      <c r="P212" s="5" t="n">
        <v>260815</v>
      </c>
      <c r="Q212" s="1" t="inlineStr">
        <is>
          <t>Não</t>
        </is>
      </c>
      <c r="R212" s="16" t="n">
        <v>0.7435255108448634</v>
      </c>
    </row>
    <row r="213" ht="30" customHeight="1">
      <c r="A213" s="1" t="inlineStr">
        <is>
          <t>BJA04</t>
        </is>
      </c>
      <c r="B213" s="2" t="inlineStr">
        <is>
          <t>RESIDENCIAL BENJAMIM</t>
        </is>
      </c>
      <c r="C213" s="1" t="n">
        <v>1</v>
      </c>
      <c r="D213" s="92" t="n">
        <v>43862</v>
      </c>
      <c r="E213" s="1" t="n">
        <v>10</v>
      </c>
      <c r="F213" s="2" t="inlineStr">
        <is>
          <t>CABRAL BELO</t>
        </is>
      </c>
      <c r="G213" s="1" t="inlineStr">
        <is>
          <t>O6C6</t>
        </is>
      </c>
      <c r="H213" s="15" t="inlineStr">
        <is>
          <t>ASSENTAMENTO TUBO PVC PBA 75 CLASSE 12</t>
        </is>
      </c>
      <c r="I213" s="1" t="inlineStr">
        <is>
          <t>M</t>
        </is>
      </c>
      <c r="J213" s="5">
        <f>ROUND(Tabela8_27[[#This Row],[custo_total]]/Tabela8_27[[#This Row],[custo_unitario]],2)</f>
        <v/>
      </c>
      <c r="K213" s="16" t="n">
        <v>40.9715</v>
      </c>
      <c r="L213" s="16" t="n">
        <v>64857.88339</v>
      </c>
      <c r="M213" s="5" t="n">
        <v>136964.42</v>
      </c>
      <c r="N213" s="8">
        <f>ROUND(Tabela8_27[[#This Row],[custo_total]]/Tabela8_27[[#This Row],[area_concorrencia]],2)</f>
        <v/>
      </c>
      <c r="O213" s="5" t="n">
        <v>136964.42</v>
      </c>
      <c r="P213" s="5" t="n">
        <v>260815</v>
      </c>
      <c r="Q213" s="1" t="inlineStr">
        <is>
          <t>Não</t>
        </is>
      </c>
      <c r="R213" s="16" t="n">
        <v>0.5824808566608851</v>
      </c>
    </row>
    <row r="214" ht="30" customHeight="1">
      <c r="A214" s="1" t="inlineStr">
        <is>
          <t>BJA04</t>
        </is>
      </c>
      <c r="B214" s="2" t="inlineStr">
        <is>
          <t>RESIDENCIAL BENJAMIM</t>
        </is>
      </c>
      <c r="C214" s="1" t="n">
        <v>1</v>
      </c>
      <c r="D214" s="92" t="n">
        <v>43862</v>
      </c>
      <c r="E214" s="1" t="n">
        <v>11</v>
      </c>
      <c r="F214" s="2" t="inlineStr">
        <is>
          <t>ARQUIENGE</t>
        </is>
      </c>
      <c r="G214" s="1" t="inlineStr">
        <is>
          <t>O6C6</t>
        </is>
      </c>
      <c r="H214" s="15" t="inlineStr">
        <is>
          <t>ASSENTAMENTO TUBO PVC PBA 75 CLASSE 12</t>
        </is>
      </c>
      <c r="I214" s="1" t="inlineStr">
        <is>
          <t>M</t>
        </is>
      </c>
      <c r="J214" s="5">
        <f>ROUND(Tabela8_27[[#This Row],[custo_total]]/Tabela8_27[[#This Row],[custo_unitario]],2)</f>
        <v/>
      </c>
      <c r="K214" s="16" t="n">
        <v>43.42317</v>
      </c>
      <c r="L214" s="16" t="n">
        <v>68738.8852</v>
      </c>
      <c r="M214" s="5" t="n">
        <v>136964.42</v>
      </c>
      <c r="N214" s="8">
        <f>ROUND(Tabela8_27[[#This Row],[custo_total]]/Tabela8_27[[#This Row],[area_concorrencia]],2)</f>
        <v/>
      </c>
      <c r="O214" s="5" t="n">
        <v>136964.42</v>
      </c>
      <c r="P214" s="5" t="n">
        <v>260815</v>
      </c>
      <c r="Q214" s="1" t="inlineStr">
        <is>
          <t>Sim</t>
        </is>
      </c>
      <c r="R214" s="16" t="n">
        <v>0.6173356675309511</v>
      </c>
    </row>
    <row r="215" ht="30" customHeight="1">
      <c r="A215" s="1" t="inlineStr">
        <is>
          <t>ARL23</t>
        </is>
      </c>
      <c r="B215" s="2" t="inlineStr">
        <is>
          <t>SOLANGE</t>
        </is>
      </c>
      <c r="C215" s="1" t="n">
        <v>10</v>
      </c>
      <c r="D215" s="3" t="n">
        <v>44317</v>
      </c>
      <c r="E215" s="1" t="n">
        <v>3</v>
      </c>
      <c r="F215" s="2" t="inlineStr">
        <is>
          <t>LAGUIR</t>
        </is>
      </c>
      <c r="G215" s="1" t="inlineStr">
        <is>
          <t>O6C6</t>
        </is>
      </c>
      <c r="H215" s="15" t="inlineStr">
        <is>
          <t>ASSENTAMENTO TUBO PVC PBA 75 CLASSE 12</t>
        </is>
      </c>
      <c r="I215" s="1" t="inlineStr">
        <is>
          <t>M</t>
        </is>
      </c>
      <c r="J215" s="5">
        <f>ROUND(Tabela8_27[[#This Row],[custo_total]]/Tabela8_27[[#This Row],[custo_unitario]],2)</f>
        <v/>
      </c>
      <c r="K215" s="16" t="n">
        <v>56.47</v>
      </c>
      <c r="L215" s="16" t="n">
        <v>7171.69</v>
      </c>
      <c r="M215" s="5" t="n">
        <v>164431.77</v>
      </c>
      <c r="N215" s="5">
        <f>ROUND(Tabela8_27[[#This Row],[custo_total]]/Tabela8_27[[#This Row],[area_concorrencia]],2)</f>
        <v/>
      </c>
      <c r="O215" s="5" t="n">
        <v>510860.96</v>
      </c>
      <c r="P215" s="5" t="n">
        <v>837719.48</v>
      </c>
      <c r="Q215" s="1" t="inlineStr">
        <is>
          <t>Não</t>
        </is>
      </c>
      <c r="R215" s="16" t="n">
        <v>0.04622939420246181</v>
      </c>
    </row>
    <row r="216" ht="30" customHeight="1">
      <c r="A216" s="1" t="inlineStr">
        <is>
          <t>ARL23</t>
        </is>
      </c>
      <c r="B216" s="2" t="inlineStr">
        <is>
          <t>SOLANGE</t>
        </is>
      </c>
      <c r="C216" s="1" t="n">
        <v>10</v>
      </c>
      <c r="D216" s="3" t="n">
        <v>44317</v>
      </c>
      <c r="E216" s="1" t="n">
        <v>6</v>
      </c>
      <c r="F216" s="2" t="inlineStr">
        <is>
          <t>CTB</t>
        </is>
      </c>
      <c r="G216" s="1" t="inlineStr">
        <is>
          <t>O6C6</t>
        </is>
      </c>
      <c r="H216" s="15" t="inlineStr">
        <is>
          <t>ASSENTAMENTO TUBO PVC PBA 75 CLASSE 12</t>
        </is>
      </c>
      <c r="I216" s="1" t="inlineStr">
        <is>
          <t>M</t>
        </is>
      </c>
      <c r="J216" s="5">
        <f>ROUND(Tabela8_27[[#This Row],[custo_total]]/Tabela8_27[[#This Row],[custo_unitario]],2)</f>
        <v/>
      </c>
      <c r="K216" s="16" t="n">
        <v>78</v>
      </c>
      <c r="L216" s="16" t="n">
        <v>9906</v>
      </c>
      <c r="M216" s="5" t="n">
        <v>164431.77</v>
      </c>
      <c r="N216" s="5">
        <f>ROUND(Tabela8_27[[#This Row],[custo_total]]/Tabela8_27[[#This Row],[area_concorrencia]],2)</f>
        <v/>
      </c>
      <c r="O216" s="5" t="n">
        <v>510860.96</v>
      </c>
      <c r="P216" s="5" t="n">
        <v>837719.48</v>
      </c>
      <c r="Q216" s="1" t="inlineStr">
        <is>
          <t>Não</t>
        </is>
      </c>
      <c r="R216" s="16" t="n">
        <v>0.06385501589856599</v>
      </c>
    </row>
    <row r="217" ht="30" customHeight="1">
      <c r="A217" s="1" t="inlineStr">
        <is>
          <t>LRA04</t>
        </is>
      </c>
      <c r="B217" s="2" t="inlineStr">
        <is>
          <t>PARK JARDINS</t>
        </is>
      </c>
      <c r="C217" s="1" t="n">
        <v>11</v>
      </c>
      <c r="D217" s="3" t="n">
        <v>44317</v>
      </c>
      <c r="E217" s="1" t="n">
        <v>6</v>
      </c>
      <c r="F217" s="2" t="inlineStr">
        <is>
          <t>CTB</t>
        </is>
      </c>
      <c r="G217" s="1" t="inlineStr">
        <is>
          <t>O6C6</t>
        </is>
      </c>
      <c r="H217" s="15" t="inlineStr">
        <is>
          <t>ASSENTAMENTO TUBO PVC PBA 75 CLASSE 12</t>
        </is>
      </c>
      <c r="I217" s="1" t="inlineStr">
        <is>
          <t>M</t>
        </is>
      </c>
      <c r="J217" s="5">
        <f>ROUND(Tabela8_27[[#This Row],[custo_total]]/Tabela8_27[[#This Row],[custo_unitario]],2)</f>
        <v/>
      </c>
      <c r="K217" s="16" t="n">
        <v>96.53</v>
      </c>
      <c r="L217" s="16" t="n">
        <v>44885.71</v>
      </c>
      <c r="M217" s="5" t="n">
        <v>124233.66</v>
      </c>
      <c r="N217" s="5">
        <f>ROUND(Tabela8_27[[#This Row],[custo_total]]/Tabela8_27[[#This Row],[area_concorrencia]],2)</f>
        <v/>
      </c>
      <c r="O217" s="5" t="n">
        <v>630550.8199999999</v>
      </c>
      <c r="P217" s="5" t="n">
        <v>996055.73</v>
      </c>
      <c r="Q217" s="1" t="inlineStr">
        <is>
          <t>Não</t>
        </is>
      </c>
      <c r="R217" s="16" t="n">
        <v>0.3829580866660017</v>
      </c>
    </row>
    <row r="218" ht="30" customHeight="1">
      <c r="A218" s="1" t="inlineStr">
        <is>
          <t>LRA04</t>
        </is>
      </c>
      <c r="B218" s="2" t="inlineStr">
        <is>
          <t>PARK JARDINS</t>
        </is>
      </c>
      <c r="C218" s="1" t="n">
        <v>11</v>
      </c>
      <c r="D218" s="3" t="n">
        <v>44317</v>
      </c>
      <c r="E218" s="1" t="n">
        <v>35</v>
      </c>
      <c r="F218" s="2" t="inlineStr">
        <is>
          <t>SHOX DO BRASIL</t>
        </is>
      </c>
      <c r="G218" s="1" t="inlineStr">
        <is>
          <t>O6C6</t>
        </is>
      </c>
      <c r="H218" s="15" t="inlineStr">
        <is>
          <t>ASSENTAMENTO TUBO PVC PBA 75 CLASSE 12</t>
        </is>
      </c>
      <c r="I218" s="1" t="inlineStr">
        <is>
          <t>M</t>
        </is>
      </c>
      <c r="J218" s="5">
        <f>ROUND(Tabela8_27[[#This Row],[custo_total]]/Tabela8_27[[#This Row],[custo_unitario]],2)</f>
        <v/>
      </c>
      <c r="K218" s="16" t="n">
        <v>66.88</v>
      </c>
      <c r="L218" s="16" t="n">
        <v>31099.62</v>
      </c>
      <c r="M218" s="5" t="n">
        <v>124233.66</v>
      </c>
      <c r="N218" s="5">
        <f>ROUND(Tabela8_27[[#This Row],[custo_total]]/Tabela8_27[[#This Row],[area_concorrencia]],2)</f>
        <v/>
      </c>
      <c r="O218" s="5" t="n">
        <v>630550.8199999999</v>
      </c>
      <c r="P218" s="5" t="n">
        <v>996055.73</v>
      </c>
      <c r="Q218" s="1" t="inlineStr">
        <is>
          <t>Não</t>
        </is>
      </c>
      <c r="R218" s="16" t="n">
        <v>0.2653372525741425</v>
      </c>
    </row>
    <row r="219" ht="30" customHeight="1">
      <c r="A219" s="1" t="inlineStr">
        <is>
          <t>LRA04</t>
        </is>
      </c>
      <c r="B219" s="2" t="inlineStr">
        <is>
          <t>PARK JARDINS</t>
        </is>
      </c>
      <c r="C219" s="1" t="n">
        <v>11</v>
      </c>
      <c r="D219" s="3" t="n">
        <v>44317</v>
      </c>
      <c r="E219" s="1" t="n">
        <v>36</v>
      </c>
      <c r="F219" s="2" t="inlineStr">
        <is>
          <t>TEHAL ENGENHARIA</t>
        </is>
      </c>
      <c r="G219" s="1" t="inlineStr">
        <is>
          <t>O6C6</t>
        </is>
      </c>
      <c r="H219" s="15" t="inlineStr">
        <is>
          <t>ASSENTAMENTO TUBO PVC PBA 75 CLASSE 12</t>
        </is>
      </c>
      <c r="I219" s="1" t="inlineStr">
        <is>
          <t>M</t>
        </is>
      </c>
      <c r="J219" s="5">
        <f>ROUND(Tabela8_27[[#This Row],[custo_total]]/Tabela8_27[[#This Row],[custo_unitario]],2)</f>
        <v/>
      </c>
      <c r="K219" s="16" t="n">
        <v>74.45999999999999</v>
      </c>
      <c r="L219" s="16" t="n">
        <v>34625.27</v>
      </c>
      <c r="M219" s="5" t="n">
        <v>124233.66</v>
      </c>
      <c r="N219" s="5">
        <f>ROUND(Tabela8_27[[#This Row],[custo_total]]/Tabela8_27[[#This Row],[area_concorrencia]],2)</f>
        <v/>
      </c>
      <c r="O219" s="5" t="n">
        <v>630550.8199999999</v>
      </c>
      <c r="P219" s="5" t="n">
        <v>996055.73</v>
      </c>
      <c r="Q219" s="1" t="inlineStr">
        <is>
          <t>Não</t>
        </is>
      </c>
      <c r="R219" s="16" t="n">
        <v>0.295417564955388</v>
      </c>
    </row>
    <row r="220" ht="30" customHeight="1">
      <c r="A220" s="1" t="inlineStr">
        <is>
          <t>LRA04</t>
        </is>
      </c>
      <c r="B220" s="2" t="inlineStr">
        <is>
          <t>PARK JARDINS</t>
        </is>
      </c>
      <c r="C220" s="1" t="n">
        <v>11</v>
      </c>
      <c r="D220" s="3" t="n">
        <v>44317</v>
      </c>
      <c r="E220" s="1" t="n">
        <v>37</v>
      </c>
      <c r="F220" s="2" t="inlineStr">
        <is>
          <t>STEM</t>
        </is>
      </c>
      <c r="G220" s="1" t="inlineStr">
        <is>
          <t>O6C6</t>
        </is>
      </c>
      <c r="H220" s="15" t="inlineStr">
        <is>
          <t>ASSENTAMENTO TUBO PVC PBA 75 CLASSE 12</t>
        </is>
      </c>
      <c r="I220" s="1" t="inlineStr">
        <is>
          <t>M</t>
        </is>
      </c>
      <c r="J220" s="5">
        <f>ROUND(Tabela8_27[[#This Row],[custo_total]]/Tabela8_27[[#This Row],[custo_unitario]],2)</f>
        <v/>
      </c>
      <c r="K220" s="16" t="n">
        <v>41.49</v>
      </c>
      <c r="L220" s="16" t="n">
        <v>19293.21</v>
      </c>
      <c r="M220" s="5" t="n">
        <v>124233.66</v>
      </c>
      <c r="N220" s="5">
        <f>ROUND(Tabela8_27[[#This Row],[custo_total]]/Tabela8_27[[#This Row],[area_concorrencia]],2)</f>
        <v/>
      </c>
      <c r="O220" s="5" t="n">
        <v>630550.8199999999</v>
      </c>
      <c r="P220" s="5" t="n">
        <v>996055.73</v>
      </c>
      <c r="Q220" s="1" t="inlineStr">
        <is>
          <t>Não</t>
        </is>
      </c>
      <c r="R220" s="16" t="n">
        <v>0.1646067487234884</v>
      </c>
    </row>
    <row r="221" ht="30" customHeight="1">
      <c r="A221" s="1" t="inlineStr">
        <is>
          <t>EJE04</t>
        </is>
      </c>
      <c r="B221" s="2" t="inlineStr">
        <is>
          <t>JARDIM EUROPA</t>
        </is>
      </c>
      <c r="C221" s="1" t="n">
        <v>16</v>
      </c>
      <c r="D221" s="3" t="n">
        <v>44317</v>
      </c>
      <c r="E221" s="1" t="n">
        <v>2</v>
      </c>
      <c r="F221" s="2" t="inlineStr">
        <is>
          <t>DEDICATO</t>
        </is>
      </c>
      <c r="G221" s="1" t="inlineStr">
        <is>
          <t>O6C6</t>
        </is>
      </c>
      <c r="H221" s="15" t="inlineStr">
        <is>
          <t>ASSENTAMENTO TUBO PVC PBA 75 CLASSE 12</t>
        </is>
      </c>
      <c r="I221" s="1" t="inlineStr">
        <is>
          <t>M</t>
        </is>
      </c>
      <c r="J221" s="5">
        <f>ROUND(Tabela8_27[[#This Row],[custo_total]]/Tabela8_27[[#This Row],[custo_unitario]],2)</f>
        <v/>
      </c>
      <c r="K221" s="16" t="n">
        <v>43.98</v>
      </c>
      <c r="L221" s="16" t="n">
        <v>23222.06</v>
      </c>
      <c r="M221" s="5" t="n">
        <v>393426.11</v>
      </c>
      <c r="N221" s="5">
        <f>ROUND(Tabela8_27[[#This Row],[custo_total]]/Tabela8_27[[#This Row],[area_concorrencia]],2)</f>
        <v/>
      </c>
      <c r="O221" s="5" t="n">
        <v>393426.11</v>
      </c>
      <c r="P221" s="5" t="n">
        <v>971799</v>
      </c>
      <c r="Q221" s="1" t="inlineStr">
        <is>
          <t>Não</t>
        </is>
      </c>
      <c r="R221" s="16" t="n">
        <v>0.06256334916107426</v>
      </c>
    </row>
    <row r="222" ht="30" customHeight="1">
      <c r="A222" s="1" t="inlineStr">
        <is>
          <t>EJE04</t>
        </is>
      </c>
      <c r="B222" s="2" t="inlineStr">
        <is>
          <t>JARDIM EUROPA</t>
        </is>
      </c>
      <c r="C222" s="1" t="n">
        <v>16</v>
      </c>
      <c r="D222" s="3" t="n">
        <v>44317</v>
      </c>
      <c r="E222" s="1" t="n">
        <v>3</v>
      </c>
      <c r="F222" s="2" t="inlineStr">
        <is>
          <t>LAGUIR</t>
        </is>
      </c>
      <c r="G222" s="1" t="inlineStr">
        <is>
          <t>O6C6</t>
        </is>
      </c>
      <c r="H222" s="15" t="inlineStr">
        <is>
          <t>ASSENTAMENTO TUBO PVC PBA 75 CLASSE 12</t>
        </is>
      </c>
      <c r="I222" s="1" t="inlineStr">
        <is>
          <t>M</t>
        </is>
      </c>
      <c r="J222" s="5">
        <f>ROUND(Tabela8_27[[#This Row],[custo_total]]/Tabela8_27[[#This Row],[custo_unitario]],2)</f>
        <v/>
      </c>
      <c r="K222" s="16" t="n">
        <v>49.03</v>
      </c>
      <c r="L222" s="16" t="n">
        <v>25887.65</v>
      </c>
      <c r="M222" s="5" t="n">
        <v>393426.11</v>
      </c>
      <c r="N222" s="5">
        <f>ROUND(Tabela8_27[[#This Row],[custo_total]]/Tabela8_27[[#This Row],[area_concorrencia]],2)</f>
        <v/>
      </c>
      <c r="O222" s="5" t="n">
        <v>393426.11</v>
      </c>
      <c r="P222" s="5" t="n">
        <v>971799</v>
      </c>
      <c r="Q222" s="1" t="inlineStr">
        <is>
          <t>Sim</t>
        </is>
      </c>
      <c r="R222" s="16" t="n">
        <v>0.06974480670145905</v>
      </c>
    </row>
    <row r="223" ht="30" customHeight="1">
      <c r="A223" s="1" t="inlineStr">
        <is>
          <t>EJE04</t>
        </is>
      </c>
      <c r="B223" s="2" t="inlineStr">
        <is>
          <t>JARDIM EUROPA</t>
        </is>
      </c>
      <c r="C223" s="1" t="n">
        <v>16</v>
      </c>
      <c r="D223" s="3" t="n">
        <v>44317</v>
      </c>
      <c r="E223" s="1" t="n">
        <v>5</v>
      </c>
      <c r="F223" s="2" t="inlineStr">
        <is>
          <t>OTIMUS</t>
        </is>
      </c>
      <c r="G223" s="1" t="inlineStr">
        <is>
          <t>O6C6</t>
        </is>
      </c>
      <c r="H223" s="15" t="inlineStr">
        <is>
          <t>ASSENTAMENTO TUBO PVC PBA 75 CLASSE 12</t>
        </is>
      </c>
      <c r="I223" s="1" t="inlineStr">
        <is>
          <t>M</t>
        </is>
      </c>
      <c r="J223" s="5">
        <f>ROUND(Tabela8_27[[#This Row],[custo_total]]/Tabela8_27[[#This Row],[custo_unitario]],2)</f>
        <v/>
      </c>
      <c r="K223" s="16" t="n">
        <v>67.92</v>
      </c>
      <c r="L223" s="16" t="n">
        <v>35863.05</v>
      </c>
      <c r="M223" s="5" t="n">
        <v>393426.11</v>
      </c>
      <c r="N223" s="5">
        <f>ROUND(Tabela8_27[[#This Row],[custo_total]]/Tabela8_27[[#This Row],[area_concorrencia]],2)</f>
        <v/>
      </c>
      <c r="O223" s="5" t="n">
        <v>393426.11</v>
      </c>
      <c r="P223" s="5" t="n">
        <v>971799</v>
      </c>
      <c r="Q223" s="1" t="inlineStr">
        <is>
          <t>Não</t>
        </is>
      </c>
      <c r="R223" s="16" t="n">
        <v>0.09661987434065127</v>
      </c>
    </row>
    <row r="224" ht="30" customHeight="1">
      <c r="A224" s="1" t="inlineStr">
        <is>
          <t>EJE04</t>
        </is>
      </c>
      <c r="B224" s="2" t="inlineStr">
        <is>
          <t>JARDIM EUROPA</t>
        </is>
      </c>
      <c r="C224" s="1" t="n">
        <v>16</v>
      </c>
      <c r="D224" s="3" t="n">
        <v>44317</v>
      </c>
      <c r="E224" s="1" t="n">
        <v>38</v>
      </c>
      <c r="F224" s="2" t="inlineStr">
        <is>
          <t>CONVEXA</t>
        </is>
      </c>
      <c r="G224" s="1" t="inlineStr">
        <is>
          <t>O6C6</t>
        </is>
      </c>
      <c r="H224" s="15" t="inlineStr">
        <is>
          <t>ASSENTAMENTO TUBO PVC PBA 75 CLASSE 12</t>
        </is>
      </c>
      <c r="I224" s="1" t="inlineStr">
        <is>
          <t>M</t>
        </is>
      </c>
      <c r="J224" s="5">
        <f>ROUND(Tabela8_27[[#This Row],[custo_total]]/Tabela8_27[[#This Row],[custo_unitario]],2)</f>
        <v/>
      </c>
      <c r="K224" s="16" t="n">
        <v>75.20999999999999</v>
      </c>
      <c r="L224" s="16" t="n">
        <v>39711.46</v>
      </c>
      <c r="M224" s="5" t="n">
        <v>393426.11</v>
      </c>
      <c r="N224" s="5">
        <f>ROUND(Tabela8_27[[#This Row],[custo_total]]/Tabela8_27[[#This Row],[area_concorrencia]],2)</f>
        <v/>
      </c>
      <c r="O224" s="5" t="n">
        <v>393426.11</v>
      </c>
      <c r="P224" s="5" t="n">
        <v>971799</v>
      </c>
      <c r="Q224" s="1" t="inlineStr">
        <is>
          <t>Não</t>
        </is>
      </c>
      <c r="R224" s="16" t="n">
        <v>0.1069880078544295</v>
      </c>
    </row>
    <row r="225" ht="30" customHeight="1">
      <c r="A225" s="1" t="inlineStr">
        <is>
          <t>BJ104</t>
        </is>
      </c>
      <c r="B225" s="2" t="inlineStr">
        <is>
          <t>PARQUE DA MATA</t>
        </is>
      </c>
      <c r="C225" s="1" t="n">
        <v>17</v>
      </c>
      <c r="D225" s="3" t="n">
        <v>44287</v>
      </c>
      <c r="E225" s="1" t="n">
        <v>3</v>
      </c>
      <c r="F225" s="2" t="inlineStr">
        <is>
          <t>LAGUIR</t>
        </is>
      </c>
      <c r="G225" s="1" t="inlineStr">
        <is>
          <t>O6C6</t>
        </is>
      </c>
      <c r="H225" s="15" t="inlineStr">
        <is>
          <t>ASSENTAMENTO TUBO PVC PBA 75 CLASSE 12</t>
        </is>
      </c>
      <c r="I225" s="1" t="inlineStr">
        <is>
          <t>M</t>
        </is>
      </c>
      <c r="J225" s="5">
        <f>ROUND(Tabela8_27[[#This Row],[custo_total]]/Tabela8_27[[#This Row],[custo_unitario]],2)</f>
        <v/>
      </c>
      <c r="K225" s="16" t="n">
        <v>55.28</v>
      </c>
      <c r="L225" s="16" t="n">
        <v>11523.28</v>
      </c>
      <c r="M225" s="5" t="n">
        <v>14161.87</v>
      </c>
      <c r="N225" s="5">
        <f>ROUND(Tabela8_27[[#This Row],[custo_total]]/Tabela8_27[[#This Row],[area_concorrencia]],2)</f>
        <v/>
      </c>
      <c r="O225" s="5" t="n">
        <v>141601.87</v>
      </c>
      <c r="P225" s="5" t="n">
        <v>297637</v>
      </c>
      <c r="Q225" s="1" t="inlineStr">
        <is>
          <t>Não</t>
        </is>
      </c>
      <c r="R225" s="16" t="n">
        <v>0.8815949755481958</v>
      </c>
    </row>
    <row r="226" ht="30" customHeight="1">
      <c r="A226" s="1" t="inlineStr">
        <is>
          <t>BJ104</t>
        </is>
      </c>
      <c r="B226" s="2" t="inlineStr">
        <is>
          <t>PARQUE DA MATA</t>
        </is>
      </c>
      <c r="C226" s="1" t="n">
        <v>17</v>
      </c>
      <c r="D226" s="3" t="n">
        <v>44287</v>
      </c>
      <c r="E226" s="1" t="n">
        <v>11</v>
      </c>
      <c r="F226" s="2" t="inlineStr">
        <is>
          <t>ARQUIENGE</t>
        </is>
      </c>
      <c r="G226" s="1" t="inlineStr">
        <is>
          <t>O6C6</t>
        </is>
      </c>
      <c r="H226" s="15" t="inlineStr">
        <is>
          <t>ASSENTAMENTO TUBO PVC PBA 75 CLASSE 12</t>
        </is>
      </c>
      <c r="I226" s="1" t="inlineStr">
        <is>
          <t>M</t>
        </is>
      </c>
      <c r="J226" s="5">
        <f>ROUND(Tabela8_27[[#This Row],[custo_total]]/Tabela8_27[[#This Row],[custo_unitario]],2)</f>
        <v/>
      </c>
      <c r="K226" s="16" t="n">
        <v>50.55</v>
      </c>
      <c r="L226" s="16" t="n">
        <v>10030.72</v>
      </c>
      <c r="M226" s="5" t="n">
        <v>14161.87</v>
      </c>
      <c r="N226" s="5">
        <f>ROUND(Tabela8_27[[#This Row],[custo_total]]/Tabela8_27[[#This Row],[area_concorrencia]],2)</f>
        <v/>
      </c>
      <c r="O226" s="5" t="n">
        <v>141601.87</v>
      </c>
      <c r="P226" s="5" t="n">
        <v>297637</v>
      </c>
      <c r="Q226" s="1" t="inlineStr">
        <is>
          <t>Sim</t>
        </is>
      </c>
      <c r="R226" s="16" t="n">
        <v>0.7674058387135259</v>
      </c>
    </row>
    <row r="227" ht="30" customHeight="1">
      <c r="A227" s="1" t="inlineStr">
        <is>
          <t>BJ104</t>
        </is>
      </c>
      <c r="B227" s="2" t="inlineStr">
        <is>
          <t>PARQUE DA MATA</t>
        </is>
      </c>
      <c r="C227" s="1" t="n">
        <v>17</v>
      </c>
      <c r="D227" s="3" t="n">
        <v>44287</v>
      </c>
      <c r="E227" s="1" t="n">
        <v>41</v>
      </c>
      <c r="F227" s="2" t="inlineStr">
        <is>
          <t>VEN CONSTRUTORA</t>
        </is>
      </c>
      <c r="G227" s="1" t="inlineStr">
        <is>
          <t>O6C6</t>
        </is>
      </c>
      <c r="H227" s="15" t="inlineStr">
        <is>
          <t>ASSENTAMENTO TUBO PVC PBA 75 CLASSE 12</t>
        </is>
      </c>
      <c r="I227" s="1" t="inlineStr">
        <is>
          <t>M</t>
        </is>
      </c>
      <c r="J227" s="5">
        <f>ROUND(Tabela8_27[[#This Row],[custo_total]]/Tabela8_27[[#This Row],[custo_unitario]],2)</f>
        <v/>
      </c>
      <c r="K227" s="16" t="n">
        <v>78.58</v>
      </c>
      <c r="L227" s="16" t="n">
        <v>17397.76</v>
      </c>
      <c r="M227" s="5" t="n">
        <v>14161.87</v>
      </c>
      <c r="N227" s="5">
        <f>ROUND(Tabela8_27[[#This Row],[custo_total]]/Tabela8_27[[#This Row],[area_concorrencia]],2)</f>
        <v/>
      </c>
      <c r="O227" s="5" t="n">
        <v>141601.87</v>
      </c>
      <c r="P227" s="5" t="n">
        <v>297637</v>
      </c>
      <c r="Q227" s="1" t="inlineStr">
        <is>
          <t>Não</t>
        </is>
      </c>
      <c r="R227" s="16" t="n">
        <v>1.331025350576691</v>
      </c>
    </row>
    <row r="228">
      <c r="A228" s="46" t="n"/>
      <c r="B228" s="47" t="inlineStr">
        <is>
          <t>PARQUE DA MATA</t>
        </is>
      </c>
      <c r="C228" s="46" t="n">
        <v>43</v>
      </c>
      <c r="D228" s="48" t="n">
        <v>44372</v>
      </c>
      <c r="E228" s="46" t="n">
        <v>11</v>
      </c>
      <c r="F228" s="47" t="inlineStr">
        <is>
          <t>ARQUIENGE</t>
        </is>
      </c>
      <c r="G228" s="46" t="inlineStr">
        <is>
          <t>O6C5</t>
        </is>
      </c>
      <c r="H228" s="50" t="inlineStr">
        <is>
          <t>ASSENTAMENTO TUBO PVC PBA 75</t>
        </is>
      </c>
      <c r="I228" s="46" t="inlineStr">
        <is>
          <t>M</t>
        </is>
      </c>
      <c r="J228" s="51">
        <f>ROUND(Tabela8_27[[#This Row],[custo_total]]/Tabela8_27[[#This Row],[custo_unitario]],2)</f>
        <v/>
      </c>
      <c r="K228" s="52" t="n">
        <v>48.9332829428068</v>
      </c>
      <c r="L228" s="52" t="n">
        <v>9710.809999999999</v>
      </c>
      <c r="M228" s="51" t="n"/>
      <c r="N228" s="51">
        <f>ROUND(Tabela8_27[[#This Row],[custo_total]]/Tabela8_27[[#This Row],[area_concorrencia]],2)</f>
        <v/>
      </c>
      <c r="O228" s="51" t="n"/>
      <c r="P228" s="51" t="n"/>
      <c r="Q228" s="24" t="inlineStr">
        <is>
          <t>Sim</t>
        </is>
      </c>
      <c r="R228" s="16" t="n">
        <v>-1</v>
      </c>
    </row>
    <row r="229">
      <c r="A229" s="94" t="n"/>
      <c r="B229" s="95" t="inlineStr">
        <is>
          <t>PARQUE DA MATA</t>
        </is>
      </c>
      <c r="C229" s="94" t="n">
        <v>43</v>
      </c>
      <c r="D229" s="96" t="n">
        <v>44372</v>
      </c>
      <c r="E229" s="94" t="n">
        <v>41</v>
      </c>
      <c r="F229" s="95" t="inlineStr">
        <is>
          <t>VEN CONSTRUTORA</t>
        </is>
      </c>
      <c r="G229" s="94" t="inlineStr">
        <is>
          <t>O6C5</t>
        </is>
      </c>
      <c r="H229" s="97" t="inlineStr">
        <is>
          <t>ASSENTAMENTO TUBO PVC PBA 75</t>
        </is>
      </c>
      <c r="I229" s="94" t="inlineStr">
        <is>
          <t>M</t>
        </is>
      </c>
      <c r="J229" s="98">
        <f>ROUND(Tabela8_27[[#This Row],[custo_total]]/Tabela8_27[[#This Row],[custo_unitario]],2)</f>
        <v/>
      </c>
      <c r="K229" s="98" t="n">
        <v>70.669636305202</v>
      </c>
      <c r="L229" s="98" t="n">
        <v>16112.677077586</v>
      </c>
      <c r="M229" s="98" t="n"/>
      <c r="N229" s="98">
        <f>ROUND(Tabela8_27[[#This Row],[custo_total]]/Tabela8_27[[#This Row],[area_concorrencia]],2)</f>
        <v/>
      </c>
      <c r="O229" s="98" t="n"/>
      <c r="P229" s="98" t="n"/>
      <c r="Q229" s="24" t="inlineStr">
        <is>
          <t>Não</t>
        </is>
      </c>
      <c r="R229" s="16" t="n">
        <v>-1</v>
      </c>
    </row>
    <row r="230">
      <c r="A230" s="100" t="n"/>
      <c r="B230" s="101" t="inlineStr">
        <is>
          <t>PARQUE DA MATA</t>
        </is>
      </c>
      <c r="C230" s="100" t="n">
        <v>43</v>
      </c>
      <c r="D230" s="102" t="n">
        <v>44372</v>
      </c>
      <c r="E230" s="100" t="n">
        <v>3</v>
      </c>
      <c r="F230" s="101" t="inlineStr">
        <is>
          <t>LAGUIR ENGENHARIA</t>
        </is>
      </c>
      <c r="G230" s="100" t="inlineStr">
        <is>
          <t>O6C5</t>
        </is>
      </c>
      <c r="H230" s="101" t="inlineStr">
        <is>
          <t>ASSENTAMENTO TUBO PVC PBA 75</t>
        </is>
      </c>
      <c r="I230" s="100" t="inlineStr">
        <is>
          <t>M</t>
        </is>
      </c>
      <c r="J230" s="103">
        <f>ROUND(Tabela8_27[[#This Row],[custo_total]]/Tabela8_27[[#This Row],[custo_unitario]],2)</f>
        <v/>
      </c>
      <c r="K230" s="104" t="n">
        <v>52.4944231618614</v>
      </c>
      <c r="L230" s="104" t="n">
        <v>10417.5182764714</v>
      </c>
      <c r="M230" s="103" t="n"/>
      <c r="N230" s="103">
        <f>ROUND(Tabela8_27[[#This Row],[custo_total]]/Tabela8_27[[#This Row],[area_concorrencia]],2)</f>
        <v/>
      </c>
      <c r="O230" s="103" t="n"/>
      <c r="P230" s="103" t="n"/>
      <c r="Q230" s="24" t="inlineStr">
        <is>
          <t>Não</t>
        </is>
      </c>
      <c r="R230" s="16" t="n">
        <v>-1</v>
      </c>
    </row>
    <row r="231" ht="30" customHeight="1">
      <c r="A231" s="1" t="inlineStr">
        <is>
          <t>BJA04</t>
        </is>
      </c>
      <c r="B231" s="2" t="inlineStr">
        <is>
          <t>RESIDENCIAL BENJAMIM</t>
        </is>
      </c>
      <c r="C231" s="1" t="n">
        <v>1</v>
      </c>
      <c r="D231" s="92" t="n">
        <v>43862</v>
      </c>
      <c r="E231" s="1" t="n">
        <v>1</v>
      </c>
      <c r="F231" s="2" t="inlineStr">
        <is>
          <t>AUGE</t>
        </is>
      </c>
      <c r="G231" s="1" t="inlineStr">
        <is>
          <t>O6C4</t>
        </is>
      </c>
      <c r="H231" s="15" t="inlineStr">
        <is>
          <t>ASSENTAMENTO TUBO PVC PBA 50 CLASSE 12</t>
        </is>
      </c>
      <c r="I231" s="1" t="inlineStr">
        <is>
          <t>M</t>
        </is>
      </c>
      <c r="J231" s="5">
        <f>ROUND(Tabela8_27[[#This Row],[custo_total]]/Tabela8_27[[#This Row],[custo_unitario]],2)</f>
        <v/>
      </c>
      <c r="K231" s="16" t="n">
        <v>32.51435</v>
      </c>
      <c r="L231" s="16" t="n">
        <v>232607.6669</v>
      </c>
      <c r="M231" s="5" t="n">
        <v>136964.42</v>
      </c>
      <c r="N231" s="8">
        <f>ROUND(Tabela8_27[[#This Row],[custo_total]]/Tabela8_27[[#This Row],[area_concorrencia]],2)</f>
        <v/>
      </c>
      <c r="O231" s="5" t="n">
        <v>136964.42</v>
      </c>
      <c r="P231" s="5" t="n">
        <v>260815</v>
      </c>
      <c r="Q231" s="1" t="inlineStr">
        <is>
          <t>Não</t>
        </is>
      </c>
      <c r="R231" s="16" t="n">
        <v>2.089021503632542</v>
      </c>
    </row>
    <row r="232" ht="30" customHeight="1">
      <c r="A232" s="1" t="inlineStr">
        <is>
          <t>BJA04</t>
        </is>
      </c>
      <c r="B232" s="2" t="inlineStr">
        <is>
          <t>RESIDENCIAL BENJAMIM</t>
        </is>
      </c>
      <c r="C232" s="1" t="n">
        <v>1</v>
      </c>
      <c r="D232" s="92" t="n">
        <v>43862</v>
      </c>
      <c r="E232" s="1" t="n">
        <v>2</v>
      </c>
      <c r="F232" s="2" t="inlineStr">
        <is>
          <t>DEDICATO</t>
        </is>
      </c>
      <c r="G232" s="1" t="inlineStr">
        <is>
          <t>O6C4</t>
        </is>
      </c>
      <c r="H232" s="15" t="inlineStr">
        <is>
          <t>ASSENTAMENTO TUBO PVC PBA 50 CLASSE 12</t>
        </is>
      </c>
      <c r="I232" s="1" t="inlineStr">
        <is>
          <t>M</t>
        </is>
      </c>
      <c r="J232" s="5">
        <f>ROUND(Tabela8_27[[#This Row],[custo_total]]/Tabela8_27[[#This Row],[custo_unitario]],2)</f>
        <v/>
      </c>
      <c r="K232" s="16" t="n">
        <v>180.31897</v>
      </c>
      <c r="L232" s="16" t="n">
        <v>1290001.906</v>
      </c>
      <c r="M232" s="5" t="n">
        <v>136964.42</v>
      </c>
      <c r="N232" s="8">
        <f>ROUND(Tabela8_27[[#This Row],[custo_total]]/Tabela8_27[[#This Row],[area_concorrencia]],2)</f>
        <v/>
      </c>
      <c r="O232" s="5" t="n">
        <v>136964.42</v>
      </c>
      <c r="P232" s="5" t="n">
        <v>260815</v>
      </c>
      <c r="Q232" s="1" t="inlineStr">
        <is>
          <t>Não</t>
        </is>
      </c>
      <c r="R232" s="16" t="n">
        <v>11.58535209641004</v>
      </c>
    </row>
    <row r="233" ht="30" customHeight="1">
      <c r="A233" s="1" t="inlineStr">
        <is>
          <t>BJA04</t>
        </is>
      </c>
      <c r="B233" s="2" t="inlineStr">
        <is>
          <t>RESIDENCIAL BENJAMIM</t>
        </is>
      </c>
      <c r="C233" s="1" t="n">
        <v>1</v>
      </c>
      <c r="D233" s="92" t="n">
        <v>43862</v>
      </c>
      <c r="E233" s="1" t="n">
        <v>3</v>
      </c>
      <c r="F233" s="2" t="inlineStr">
        <is>
          <t>LAGUIR</t>
        </is>
      </c>
      <c r="G233" s="1" t="inlineStr">
        <is>
          <t>O6C4</t>
        </is>
      </c>
      <c r="H233" s="15" t="inlineStr">
        <is>
          <t>ASSENTAMENTO TUBO PVC PBA 50 CLASSE 12</t>
        </is>
      </c>
      <c r="I233" s="1" t="inlineStr">
        <is>
          <t>M</t>
        </is>
      </c>
      <c r="J233" s="5">
        <f>ROUND(Tabela8_27[[#This Row],[custo_total]]/Tabela8_27[[#This Row],[custo_unitario]],2)</f>
        <v/>
      </c>
      <c r="K233" s="16" t="n">
        <v>39.81424</v>
      </c>
      <c r="L233" s="16" t="n">
        <v>284831.0651</v>
      </c>
      <c r="M233" s="5" t="n">
        <v>136964.42</v>
      </c>
      <c r="N233" s="8">
        <f>ROUND(Tabela8_27[[#This Row],[custo_total]]/Tabela8_27[[#This Row],[area_concorrencia]],2)</f>
        <v/>
      </c>
      <c r="O233" s="5" t="n">
        <v>136964.42</v>
      </c>
      <c r="P233" s="5" t="n">
        <v>260815</v>
      </c>
      <c r="Q233" s="1" t="inlineStr">
        <is>
          <t>Não</t>
        </is>
      </c>
      <c r="R233" s="16" t="n">
        <v>2.558033567106211</v>
      </c>
    </row>
    <row r="234" ht="30" customHeight="1">
      <c r="A234" s="1" t="inlineStr">
        <is>
          <t>BJA04</t>
        </is>
      </c>
      <c r="B234" s="2" t="inlineStr">
        <is>
          <t>RESIDENCIAL BENJAMIM</t>
        </is>
      </c>
      <c r="C234" s="1" t="n">
        <v>1</v>
      </c>
      <c r="D234" s="92" t="n">
        <v>43862</v>
      </c>
      <c r="E234" s="1" t="n">
        <v>4</v>
      </c>
      <c r="F234" s="2" t="inlineStr">
        <is>
          <t>RASSI</t>
        </is>
      </c>
      <c r="G234" s="1" t="inlineStr">
        <is>
          <t>O6C4</t>
        </is>
      </c>
      <c r="H234" s="15" t="inlineStr">
        <is>
          <t>ASSENTAMENTO TUBO PVC PBA 50 CLASSE 12</t>
        </is>
      </c>
      <c r="I234" s="1" t="inlineStr">
        <is>
          <t>M</t>
        </is>
      </c>
      <c r="J234" s="5">
        <f>ROUND(Tabela8_27[[#This Row],[custo_total]]/Tabela8_27[[#This Row],[custo_unitario]],2)</f>
        <v/>
      </c>
      <c r="K234" s="16" t="n">
        <v>37.11983</v>
      </c>
      <c r="L234" s="16" t="n">
        <v>265555.2495</v>
      </c>
      <c r="M234" s="5" t="n">
        <v>136964.42</v>
      </c>
      <c r="N234" s="8">
        <f>ROUND(Tabela8_27[[#This Row],[custo_total]]/Tabela8_27[[#This Row],[area_concorrencia]],2)</f>
        <v/>
      </c>
      <c r="O234" s="5" t="n">
        <v>136964.42</v>
      </c>
      <c r="P234" s="5" t="n">
        <v>260815</v>
      </c>
      <c r="Q234" s="1" t="inlineStr">
        <is>
          <t>Não</t>
        </is>
      </c>
      <c r="R234" s="16" t="n">
        <v>2.384919783604968</v>
      </c>
    </row>
    <row r="235" ht="30" customHeight="1">
      <c r="A235" s="1" t="inlineStr">
        <is>
          <t>BJA04</t>
        </is>
      </c>
      <c r="B235" s="2" t="inlineStr">
        <is>
          <t>RESIDENCIAL BENJAMIM</t>
        </is>
      </c>
      <c r="C235" s="1" t="n">
        <v>1</v>
      </c>
      <c r="D235" s="92" t="n">
        <v>43862</v>
      </c>
      <c r="E235" s="1" t="n">
        <v>5</v>
      </c>
      <c r="F235" s="2" t="inlineStr">
        <is>
          <t>OTIMUS</t>
        </is>
      </c>
      <c r="G235" s="1" t="inlineStr">
        <is>
          <t>O6C4</t>
        </is>
      </c>
      <c r="H235" s="15" t="inlineStr">
        <is>
          <t>ASSENTAMENTO TUBO PVC PBA 50 CLASSE 12</t>
        </is>
      </c>
      <c r="I235" s="1" t="inlineStr">
        <is>
          <t>M</t>
        </is>
      </c>
      <c r="J235" s="5">
        <f>ROUND(Tabela8_27[[#This Row],[custo_total]]/Tabela8_27[[#This Row],[custo_unitario]],2)</f>
        <v/>
      </c>
      <c r="K235" s="16" t="n">
        <v>28.71991</v>
      </c>
      <c r="L235" s="16" t="n">
        <v>205462.2632</v>
      </c>
      <c r="M235" s="5" t="n">
        <v>136964.42</v>
      </c>
      <c r="N235" s="8">
        <f>ROUND(Tabela8_27[[#This Row],[custo_total]]/Tabela8_27[[#This Row],[area_concorrencia]],2)</f>
        <v/>
      </c>
      <c r="O235" s="5" t="n">
        <v>136964.42</v>
      </c>
      <c r="P235" s="5" t="n">
        <v>260815</v>
      </c>
      <c r="Q235" s="1" t="inlineStr">
        <is>
          <t>Não</t>
        </is>
      </c>
      <c r="R235" s="16" t="n">
        <v>1.845231895104868</v>
      </c>
    </row>
    <row r="236" ht="30" customHeight="1">
      <c r="A236" s="1" t="inlineStr">
        <is>
          <t>BJA04</t>
        </is>
      </c>
      <c r="B236" s="2" t="inlineStr">
        <is>
          <t>RESIDENCIAL BENJAMIM</t>
        </is>
      </c>
      <c r="C236" s="1" t="n">
        <v>1</v>
      </c>
      <c r="D236" s="92" t="n">
        <v>43862</v>
      </c>
      <c r="E236" s="1" t="n">
        <v>6</v>
      </c>
      <c r="F236" s="2" t="inlineStr">
        <is>
          <t>CTB</t>
        </is>
      </c>
      <c r="G236" s="1" t="inlineStr">
        <is>
          <t>O6C4</t>
        </is>
      </c>
      <c r="H236" s="15" t="inlineStr">
        <is>
          <t>ASSENTAMENTO TUBO PVC PBA 50 CLASSE 12</t>
        </is>
      </c>
      <c r="I236" s="1" t="inlineStr">
        <is>
          <t>M</t>
        </is>
      </c>
      <c r="J236" s="5">
        <f>ROUND(Tabela8_27[[#This Row],[custo_total]]/Tabela8_27[[#This Row],[custo_unitario]],2)</f>
        <v/>
      </c>
      <c r="K236" s="16" t="n">
        <v>29.65391</v>
      </c>
      <c r="L236" s="16" t="n">
        <v>212144.0633</v>
      </c>
      <c r="M236" s="5" t="n">
        <v>136964.42</v>
      </c>
      <c r="N236" s="8">
        <f>ROUND(Tabela8_27[[#This Row],[custo_total]]/Tabela8_27[[#This Row],[area_concorrencia]],2)</f>
        <v/>
      </c>
      <c r="O236" s="5" t="n">
        <v>136964.42</v>
      </c>
      <c r="P236" s="5" t="n">
        <v>260815</v>
      </c>
      <c r="Q236" s="1" t="inlineStr">
        <is>
          <t>Não</t>
        </is>
      </c>
      <c r="R236" s="16" t="n">
        <v>1.905240338841484</v>
      </c>
    </row>
    <row r="237" ht="30" customHeight="1">
      <c r="A237" s="1" t="inlineStr">
        <is>
          <t>BJA04</t>
        </is>
      </c>
      <c r="B237" s="2" t="inlineStr">
        <is>
          <t>RESIDENCIAL BENJAMIM</t>
        </is>
      </c>
      <c r="C237" s="1" t="n">
        <v>1</v>
      </c>
      <c r="D237" s="92" t="n">
        <v>43862</v>
      </c>
      <c r="E237" s="1" t="n">
        <v>7</v>
      </c>
      <c r="F237" s="2" t="inlineStr">
        <is>
          <t>CEMAF</t>
        </is>
      </c>
      <c r="G237" s="1" t="inlineStr">
        <is>
          <t>O6C4</t>
        </is>
      </c>
      <c r="H237" s="15" t="inlineStr">
        <is>
          <t>ASSENTAMENTO TUBO PVC PBA 50 CLASSE 12</t>
        </is>
      </c>
      <c r="I237" s="1" t="inlineStr">
        <is>
          <t>M</t>
        </is>
      </c>
      <c r="J237" s="5">
        <f>ROUND(Tabela8_27[[#This Row],[custo_total]]/Tabela8_27[[#This Row],[custo_unitario]],2)</f>
        <v/>
      </c>
      <c r="K237" s="16" t="n">
        <v>24.13452</v>
      </c>
      <c r="L237" s="16" t="n">
        <v>172658.3535</v>
      </c>
      <c r="M237" s="5" t="n">
        <v>136964.42</v>
      </c>
      <c r="N237" s="8">
        <f>ROUND(Tabela8_27[[#This Row],[custo_total]]/Tabela8_27[[#This Row],[area_concorrencia]],2)</f>
        <v/>
      </c>
      <c r="O237" s="5" t="n">
        <v>136964.42</v>
      </c>
      <c r="P237" s="5" t="n">
        <v>260815</v>
      </c>
      <c r="Q237" s="1" t="inlineStr">
        <is>
          <t>Não</t>
        </is>
      </c>
      <c r="R237" s="16" t="n">
        <v>1.550623924181963</v>
      </c>
    </row>
    <row r="238" ht="30" customHeight="1">
      <c r="A238" s="1" t="inlineStr">
        <is>
          <t>BJA04</t>
        </is>
      </c>
      <c r="B238" s="2" t="inlineStr">
        <is>
          <t>RESIDENCIAL BENJAMIM</t>
        </is>
      </c>
      <c r="C238" s="1" t="n">
        <v>1</v>
      </c>
      <c r="D238" s="92" t="n">
        <v>43862</v>
      </c>
      <c r="E238" s="1" t="n">
        <v>8</v>
      </c>
      <c r="F238" s="2" t="inlineStr">
        <is>
          <t>CETRIA</t>
        </is>
      </c>
      <c r="G238" s="1" t="inlineStr">
        <is>
          <t>O6C4</t>
        </is>
      </c>
      <c r="H238" s="15" t="inlineStr">
        <is>
          <t>ASSENTAMENTO TUBO PVC PBA 50 CLASSE 12</t>
        </is>
      </c>
      <c r="I238" s="1" t="inlineStr">
        <is>
          <t>M</t>
        </is>
      </c>
      <c r="J238" s="5">
        <f>ROUND(Tabela8_27[[#This Row],[custo_total]]/Tabela8_27[[#This Row],[custo_unitario]],2)</f>
        <v/>
      </c>
      <c r="K238" s="16" t="n">
        <v>36.51929</v>
      </c>
      <c r="L238" s="16" t="n">
        <v>261258.9748</v>
      </c>
      <c r="M238" s="5" t="n">
        <v>136964.42</v>
      </c>
      <c r="N238" s="8">
        <f>ROUND(Tabela8_27[[#This Row],[custo_total]]/Tabela8_27[[#This Row],[area_concorrencia]],2)</f>
        <v/>
      </c>
      <c r="O238" s="5" t="n">
        <v>136964.42</v>
      </c>
      <c r="P238" s="5" t="n">
        <v>260815</v>
      </c>
      <c r="Q238" s="1" t="inlineStr">
        <is>
          <t>Não</t>
        </is>
      </c>
      <c r="R238" s="16" t="n">
        <v>2.34633545681375</v>
      </c>
    </row>
    <row r="239" ht="30" customHeight="1">
      <c r="A239" s="1" t="inlineStr">
        <is>
          <t>BJA04</t>
        </is>
      </c>
      <c r="B239" s="2" t="inlineStr">
        <is>
          <t>RESIDENCIAL BENJAMIM</t>
        </is>
      </c>
      <c r="C239" s="1" t="n">
        <v>1</v>
      </c>
      <c r="D239" s="92" t="n">
        <v>43862</v>
      </c>
      <c r="E239" s="1" t="n">
        <v>9</v>
      </c>
      <c r="F239" s="2" t="inlineStr">
        <is>
          <t>IBIZA</t>
        </is>
      </c>
      <c r="G239" s="1" t="inlineStr">
        <is>
          <t>O6C4</t>
        </is>
      </c>
      <c r="H239" s="15" t="inlineStr">
        <is>
          <t>ASSENTAMENTO TUBO PVC PBA 50 CLASSE 12</t>
        </is>
      </c>
      <c r="I239" s="1" t="inlineStr">
        <is>
          <t>M</t>
        </is>
      </c>
      <c r="J239" s="5">
        <f>ROUND(Tabela8_27[[#This Row],[custo_total]]/Tabela8_27[[#This Row],[custo_unitario]],2)</f>
        <v/>
      </c>
      <c r="K239" s="16" t="n">
        <v>26.53923</v>
      </c>
      <c r="L239" s="16" t="n">
        <v>189861.6858</v>
      </c>
      <c r="M239" s="5" t="n">
        <v>136964.42</v>
      </c>
      <c r="N239" s="8">
        <f>ROUND(Tabela8_27[[#This Row],[custo_total]]/Tabela8_27[[#This Row],[area_concorrencia]],2)</f>
        <v/>
      </c>
      <c r="O239" s="5" t="n">
        <v>136964.42</v>
      </c>
      <c r="P239" s="5" t="n">
        <v>260815</v>
      </c>
      <c r="Q239" s="1" t="inlineStr">
        <is>
          <t>Não</t>
        </is>
      </c>
      <c r="R239" s="16" t="n">
        <v>1.70512498421919</v>
      </c>
    </row>
    <row r="240" ht="30" customHeight="1">
      <c r="A240" s="1" t="inlineStr">
        <is>
          <t>BJA04</t>
        </is>
      </c>
      <c r="B240" s="2" t="inlineStr">
        <is>
          <t>RESIDENCIAL BENJAMIM</t>
        </is>
      </c>
      <c r="C240" s="1" t="n">
        <v>1</v>
      </c>
      <c r="D240" s="92" t="n">
        <v>43862</v>
      </c>
      <c r="E240" s="1" t="n">
        <v>10</v>
      </c>
      <c r="F240" s="2" t="inlineStr">
        <is>
          <t>CABRAL BELO</t>
        </is>
      </c>
      <c r="G240" s="1" t="inlineStr">
        <is>
          <t>O6C4</t>
        </is>
      </c>
      <c r="H240" s="15" t="inlineStr">
        <is>
          <t>ASSENTAMENTO TUBO PVC PBA 50 CLASSE 12</t>
        </is>
      </c>
      <c r="I240" s="1" t="inlineStr">
        <is>
          <t>M</t>
        </is>
      </c>
      <c r="J240" s="5">
        <f>ROUND(Tabela8_27[[#This Row],[custo_total]]/Tabela8_27[[#This Row],[custo_unitario]],2)</f>
        <v/>
      </c>
      <c r="K240" s="16" t="n">
        <v>21.64645</v>
      </c>
      <c r="L240" s="16" t="n">
        <v>154858.6908</v>
      </c>
      <c r="M240" s="5" t="n">
        <v>136964.42</v>
      </c>
      <c r="N240" s="8">
        <f>ROUND(Tabela8_27[[#This Row],[custo_total]]/Tabela8_27[[#This Row],[area_concorrencia]],2)</f>
        <v/>
      </c>
      <c r="O240" s="5" t="n">
        <v>136964.42</v>
      </c>
      <c r="P240" s="5" t="n">
        <v>260815</v>
      </c>
      <c r="Q240" s="1" t="inlineStr">
        <is>
          <t>Não</t>
        </is>
      </c>
      <c r="R240" s="16" t="n">
        <v>1.390767292484214</v>
      </c>
    </row>
    <row r="241" ht="30" customHeight="1">
      <c r="A241" s="1" t="inlineStr">
        <is>
          <t>BJA04</t>
        </is>
      </c>
      <c r="B241" s="2" t="inlineStr">
        <is>
          <t>RESIDENCIAL BENJAMIM</t>
        </is>
      </c>
      <c r="C241" s="1" t="n">
        <v>1</v>
      </c>
      <c r="D241" s="92" t="n">
        <v>43862</v>
      </c>
      <c r="E241" s="1" t="n">
        <v>11</v>
      </c>
      <c r="F241" s="2" t="inlineStr">
        <is>
          <t>ARQUIENGE</t>
        </is>
      </c>
      <c r="G241" s="1" t="inlineStr">
        <is>
          <t>O6C4</t>
        </is>
      </c>
      <c r="H241" s="15" t="inlineStr">
        <is>
          <t>ASSENTAMENTO TUBO PVC PBA 50 CLASSE 12</t>
        </is>
      </c>
      <c r="I241" s="1" t="inlineStr">
        <is>
          <t>M</t>
        </is>
      </c>
      <c r="J241" s="5">
        <f>ROUND(Tabela8_27[[#This Row],[custo_total]]/Tabela8_27[[#This Row],[custo_unitario]],2)</f>
        <v/>
      </c>
      <c r="K241" s="16" t="n">
        <v>28.14786</v>
      </c>
      <c r="L241" s="16" t="n">
        <v>201369.7824</v>
      </c>
      <c r="M241" s="5" t="n">
        <v>136964.42</v>
      </c>
      <c r="N241" s="8">
        <f>ROUND(Tabela8_27[[#This Row],[custo_total]]/Tabela8_27[[#This Row],[area_concorrencia]],2)</f>
        <v/>
      </c>
      <c r="O241" s="5" t="n">
        <v>136964.42</v>
      </c>
      <c r="P241" s="5" t="n">
        <v>260815</v>
      </c>
      <c r="Q241" s="1" t="inlineStr">
        <is>
          <t>Sim</t>
        </is>
      </c>
      <c r="R241" s="16" t="n">
        <v>1.808477816839345</v>
      </c>
    </row>
    <row r="242" ht="30" customHeight="1">
      <c r="A242" s="1" t="inlineStr">
        <is>
          <t>ARL23</t>
        </is>
      </c>
      <c r="B242" s="2" t="inlineStr">
        <is>
          <t>SOLANGE</t>
        </is>
      </c>
      <c r="C242" s="1" t="n">
        <v>10</v>
      </c>
      <c r="D242" s="3" t="n">
        <v>44317</v>
      </c>
      <c r="E242" s="1" t="n">
        <v>3</v>
      </c>
      <c r="F242" s="2" t="inlineStr">
        <is>
          <t>LAGUIR</t>
        </is>
      </c>
      <c r="G242" s="1" t="inlineStr">
        <is>
          <t>O6C4</t>
        </is>
      </c>
      <c r="H242" s="15" t="inlineStr">
        <is>
          <t>ASSENTAMENTO TUBO PVC PBA 50 CLASSE 12</t>
        </is>
      </c>
      <c r="I242" s="1" t="inlineStr">
        <is>
          <t>M</t>
        </is>
      </c>
      <c r="J242" s="5">
        <f>ROUND(Tabela8_27[[#This Row],[custo_total]]/Tabela8_27[[#This Row],[custo_unitario]],2)</f>
        <v/>
      </c>
      <c r="K242" s="16" t="n">
        <v>38.87</v>
      </c>
      <c r="L242" s="16" t="n">
        <v>234483.94</v>
      </c>
      <c r="M242" s="5" t="n">
        <v>164431.77</v>
      </c>
      <c r="N242" s="5">
        <f>ROUND(Tabela8_27[[#This Row],[custo_total]]/Tabela8_27[[#This Row],[area_concorrencia]],2)</f>
        <v/>
      </c>
      <c r="O242" s="5" t="n">
        <v>510860.96</v>
      </c>
      <c r="P242" s="5" t="n">
        <v>837719.48</v>
      </c>
      <c r="Q242" s="1" t="inlineStr">
        <is>
          <t>Não</t>
        </is>
      </c>
      <c r="R242" s="16" t="n">
        <v>1.511505725485402</v>
      </c>
    </row>
    <row r="243" ht="30" customHeight="1">
      <c r="A243" s="1" t="inlineStr">
        <is>
          <t>ARL23</t>
        </is>
      </c>
      <c r="B243" s="2" t="inlineStr">
        <is>
          <t>SOLANGE</t>
        </is>
      </c>
      <c r="C243" s="1" t="n">
        <v>10</v>
      </c>
      <c r="D243" s="3" t="n">
        <v>44317</v>
      </c>
      <c r="E243" s="1" t="n">
        <v>6</v>
      </c>
      <c r="F243" s="2" t="inlineStr">
        <is>
          <t>CTB</t>
        </is>
      </c>
      <c r="G243" s="1" t="inlineStr">
        <is>
          <t>O6C4</t>
        </is>
      </c>
      <c r="H243" s="15" t="inlineStr">
        <is>
          <t>ASSENTAMENTO TUBO PVC PBA 50 CLASSE 12</t>
        </is>
      </c>
      <c r="I243" s="1" t="inlineStr">
        <is>
          <t>M</t>
        </is>
      </c>
      <c r="J243" s="5">
        <f>ROUND(Tabela8_27[[#This Row],[custo_total]]/Tabela8_27[[#This Row],[custo_unitario]],2)</f>
        <v/>
      </c>
      <c r="K243" s="16" t="n">
        <v>57.44</v>
      </c>
      <c r="L243" s="16" t="n">
        <v>346471.21</v>
      </c>
      <c r="M243" s="5" t="n">
        <v>164431.77</v>
      </c>
      <c r="N243" s="5">
        <f>ROUND(Tabela8_27[[#This Row],[custo_total]]/Tabela8_27[[#This Row],[area_concorrencia]],2)</f>
        <v/>
      </c>
      <c r="O243" s="5" t="n">
        <v>510860.96</v>
      </c>
      <c r="P243" s="5" t="n">
        <v>837719.48</v>
      </c>
      <c r="Q243" s="1" t="inlineStr">
        <is>
          <t>Não</t>
        </is>
      </c>
      <c r="R243" s="16" t="n">
        <v>2.233386293452998</v>
      </c>
    </row>
    <row r="244" ht="30" customHeight="1">
      <c r="A244" s="1" t="inlineStr">
        <is>
          <t>LRA04</t>
        </is>
      </c>
      <c r="B244" s="2" t="inlineStr">
        <is>
          <t>PARK JARDINS</t>
        </is>
      </c>
      <c r="C244" s="1" t="n">
        <v>11</v>
      </c>
      <c r="D244" s="3" t="n">
        <v>44317</v>
      </c>
      <c r="E244" s="1" t="n">
        <v>6</v>
      </c>
      <c r="F244" s="2" t="inlineStr">
        <is>
          <t>CTB</t>
        </is>
      </c>
      <c r="G244" s="1" t="inlineStr">
        <is>
          <t>O6C4</t>
        </is>
      </c>
      <c r="H244" s="15" t="inlineStr">
        <is>
          <t>ASSENTAMENTO TUBO PVC PBA 50 CLASSE 12</t>
        </is>
      </c>
      <c r="I244" s="1" t="inlineStr">
        <is>
          <t>M</t>
        </is>
      </c>
      <c r="J244" s="5">
        <f>ROUND(Tabela8_27[[#This Row],[custo_total]]/Tabela8_27[[#This Row],[custo_unitario]],2)</f>
        <v/>
      </c>
      <c r="K244" s="16" t="n">
        <v>67.31999999999999</v>
      </c>
      <c r="L244" s="16" t="n">
        <v>447367.49</v>
      </c>
      <c r="M244" s="5" t="n">
        <v>124233.66</v>
      </c>
      <c r="N244" s="5">
        <f>ROUND(Tabela8_27[[#This Row],[custo_total]]/Tabela8_27[[#This Row],[area_concorrencia]],2)</f>
        <v/>
      </c>
      <c r="O244" s="5" t="n">
        <v>630550.8199999999</v>
      </c>
      <c r="P244" s="5" t="n">
        <v>996055.73</v>
      </c>
      <c r="Q244" s="1" t="inlineStr">
        <is>
          <t>Não</t>
        </is>
      </c>
      <c r="R244" s="16" t="n">
        <v>3.816871739512901</v>
      </c>
    </row>
    <row r="245" ht="30" customHeight="1">
      <c r="A245" s="1" t="inlineStr">
        <is>
          <t>LRA04</t>
        </is>
      </c>
      <c r="B245" s="2" t="inlineStr">
        <is>
          <t>PARK JARDINS</t>
        </is>
      </c>
      <c r="C245" s="1" t="n">
        <v>11</v>
      </c>
      <c r="D245" s="3" t="n">
        <v>44317</v>
      </c>
      <c r="E245" s="1" t="n">
        <v>35</v>
      </c>
      <c r="F245" s="2" t="inlineStr">
        <is>
          <t>SHOX DO BRASIL</t>
        </is>
      </c>
      <c r="G245" s="1" t="inlineStr">
        <is>
          <t>O6C4</t>
        </is>
      </c>
      <c r="H245" s="15" t="inlineStr">
        <is>
          <t>ASSENTAMENTO TUBO PVC PBA 50 CLASSE 12</t>
        </is>
      </c>
      <c r="I245" s="1" t="inlineStr">
        <is>
          <t>M</t>
        </is>
      </c>
      <c r="J245" s="5">
        <f>ROUND(Tabela8_27[[#This Row],[custo_total]]/Tabela8_27[[#This Row],[custo_unitario]],2)</f>
        <v/>
      </c>
      <c r="K245" s="16" t="n">
        <v>44.46</v>
      </c>
      <c r="L245" s="16" t="n">
        <v>295442.73</v>
      </c>
      <c r="M245" s="5" t="n">
        <v>124233.66</v>
      </c>
      <c r="N245" s="5">
        <f>ROUND(Tabela8_27[[#This Row],[custo_total]]/Tabela8_27[[#This Row],[area_concorrencia]],2)</f>
        <v/>
      </c>
      <c r="O245" s="5" t="n">
        <v>630550.8199999999</v>
      </c>
      <c r="P245" s="5" t="n">
        <v>996055.73</v>
      </c>
      <c r="Q245" s="1" t="inlineStr">
        <is>
          <t>Não</t>
        </is>
      </c>
      <c r="R245" s="16" t="n">
        <v>2.5206726728881</v>
      </c>
    </row>
    <row r="246" ht="30" customHeight="1">
      <c r="A246" s="1" t="inlineStr">
        <is>
          <t>LRA04</t>
        </is>
      </c>
      <c r="B246" s="2" t="inlineStr">
        <is>
          <t>PARK JARDINS</t>
        </is>
      </c>
      <c r="C246" s="1" t="n">
        <v>11</v>
      </c>
      <c r="D246" s="3" t="n">
        <v>44317</v>
      </c>
      <c r="E246" s="1" t="n">
        <v>36</v>
      </c>
      <c r="F246" s="2" t="inlineStr">
        <is>
          <t>TEHAL ENGENHARIA</t>
        </is>
      </c>
      <c r="G246" s="1" t="inlineStr">
        <is>
          <t>O6C4</t>
        </is>
      </c>
      <c r="H246" s="15" t="inlineStr">
        <is>
          <t>ASSENTAMENTO TUBO PVC PBA 50 CLASSE 12</t>
        </is>
      </c>
      <c r="I246" s="1" t="inlineStr">
        <is>
          <t>M</t>
        </is>
      </c>
      <c r="J246" s="5">
        <f>ROUND(Tabela8_27[[#This Row],[custo_total]]/Tabela8_27[[#This Row],[custo_unitario]],2)</f>
        <v/>
      </c>
      <c r="K246" s="16" t="n">
        <v>49.91</v>
      </c>
      <c r="L246" s="16" t="n">
        <v>331621.7</v>
      </c>
      <c r="M246" s="5" t="n">
        <v>124233.66</v>
      </c>
      <c r="N246" s="5">
        <f>ROUND(Tabela8_27[[#This Row],[custo_total]]/Tabela8_27[[#This Row],[area_concorrencia]],2)</f>
        <v/>
      </c>
      <c r="O246" s="5" t="n">
        <v>630550.8199999999</v>
      </c>
      <c r="P246" s="5" t="n">
        <v>996055.73</v>
      </c>
      <c r="Q246" s="1" t="inlineStr">
        <is>
          <t>Não</t>
        </is>
      </c>
      <c r="R246" s="16" t="n">
        <v>2.829346171174007</v>
      </c>
    </row>
    <row r="247" ht="30" customHeight="1">
      <c r="A247" s="1" t="inlineStr">
        <is>
          <t>LRA04</t>
        </is>
      </c>
      <c r="B247" s="2" t="inlineStr">
        <is>
          <t>PARK JARDINS</t>
        </is>
      </c>
      <c r="C247" s="1" t="n">
        <v>11</v>
      </c>
      <c r="D247" s="3" t="n">
        <v>44317</v>
      </c>
      <c r="E247" s="1" t="n">
        <v>37</v>
      </c>
      <c r="F247" s="2" t="inlineStr">
        <is>
          <t>STEM</t>
        </is>
      </c>
      <c r="G247" s="1" t="inlineStr">
        <is>
          <t>O6C4</t>
        </is>
      </c>
      <c r="H247" s="15" t="inlineStr">
        <is>
          <t>ASSENTAMENTO TUBO PVC PBA 50 CLASSE 12</t>
        </is>
      </c>
      <c r="I247" s="1" t="inlineStr">
        <is>
          <t>M</t>
        </is>
      </c>
      <c r="J247" s="5">
        <f>ROUND(Tabela8_27[[#This Row],[custo_total]]/Tabela8_27[[#This Row],[custo_unitario]],2)</f>
        <v/>
      </c>
      <c r="K247" s="16" t="n">
        <v>33.59</v>
      </c>
      <c r="L247" s="16" t="n">
        <v>223225.16</v>
      </c>
      <c r="M247" s="5" t="n">
        <v>124233.66</v>
      </c>
      <c r="N247" s="5">
        <f>ROUND(Tabela8_27[[#This Row],[custo_total]]/Tabela8_27[[#This Row],[area_concorrencia]],2)</f>
        <v/>
      </c>
      <c r="O247" s="5" t="n">
        <v>630550.8199999999</v>
      </c>
      <c r="P247" s="5" t="n">
        <v>996055.73</v>
      </c>
      <c r="Q247" s="1" t="inlineStr">
        <is>
          <t>Não</t>
        </is>
      </c>
      <c r="R247" s="16" t="n">
        <v>1.904523291918789</v>
      </c>
    </row>
    <row r="248" ht="30" customHeight="1">
      <c r="A248" s="1" t="inlineStr">
        <is>
          <t>LFT04</t>
        </is>
      </c>
      <c r="B248" s="2" t="inlineStr">
        <is>
          <t>CIDADE NOVA 2</t>
        </is>
      </c>
      <c r="C248" s="1" t="n">
        <v>12</v>
      </c>
      <c r="D248" s="3" t="n">
        <v>44317</v>
      </c>
      <c r="E248" s="1" t="n">
        <v>6</v>
      </c>
      <c r="F248" s="2" t="inlineStr">
        <is>
          <t>CTB</t>
        </is>
      </c>
      <c r="G248" s="1" t="inlineStr">
        <is>
          <t>O6C4</t>
        </is>
      </c>
      <c r="H248" s="15" t="inlineStr">
        <is>
          <t>ASSENTAMENTO TUBO PVC PBA 50 CLASSE 12</t>
        </is>
      </c>
      <c r="I248" s="1" t="inlineStr">
        <is>
          <t>M</t>
        </is>
      </c>
      <c r="J248" s="5">
        <f>ROUND(Tabela8_27[[#This Row],[custo_total]]/Tabela8_27[[#This Row],[custo_unitario]],2)</f>
        <v/>
      </c>
      <c r="K248" s="16" t="n">
        <v>63.91</v>
      </c>
      <c r="L248" s="16" t="n">
        <v>458816.8</v>
      </c>
      <c r="M248" s="5" t="n">
        <v>186068.64</v>
      </c>
      <c r="N248" s="5">
        <f>ROUND(Tabela8_27[[#This Row],[custo_total]]/Tabela8_27[[#This Row],[area_concorrencia]],2)</f>
        <v/>
      </c>
      <c r="O248" s="5" t="n">
        <v>378937.47</v>
      </c>
      <c r="P248" s="5" t="n">
        <v>584784.83</v>
      </c>
      <c r="Q248" s="1" t="inlineStr">
        <is>
          <t>Não</t>
        </is>
      </c>
      <c r="R248" s="16" t="n">
        <v>2.613656764227446</v>
      </c>
    </row>
    <row r="249" ht="30" customHeight="1">
      <c r="A249" s="1" t="inlineStr">
        <is>
          <t>LFT04</t>
        </is>
      </c>
      <c r="B249" s="2" t="inlineStr">
        <is>
          <t>CIDADE NOVA 2</t>
        </is>
      </c>
      <c r="C249" s="1" t="n">
        <v>12</v>
      </c>
      <c r="D249" s="3" t="n">
        <v>44317</v>
      </c>
      <c r="E249" s="1" t="n">
        <v>34</v>
      </c>
      <c r="F249" s="2" t="inlineStr">
        <is>
          <t>ROTA CONSTRUÇÕES</t>
        </is>
      </c>
      <c r="G249" s="1" t="inlineStr">
        <is>
          <t>O6C4</t>
        </is>
      </c>
      <c r="H249" s="15" t="inlineStr">
        <is>
          <t>ASSENTAMENTO TUBO PVC PBA 50 CLASSE 12</t>
        </is>
      </c>
      <c r="I249" s="1" t="inlineStr">
        <is>
          <t>M</t>
        </is>
      </c>
      <c r="J249" s="5">
        <f>ROUND(Tabela8_27[[#This Row],[custo_total]]/Tabela8_27[[#This Row],[custo_unitario]],2)</f>
        <v/>
      </c>
      <c r="K249" s="16" t="n">
        <v>29.18</v>
      </c>
      <c r="L249" s="16" t="n">
        <v>209520.45</v>
      </c>
      <c r="M249" s="5" t="n">
        <v>186068.64</v>
      </c>
      <c r="N249" s="5">
        <f>ROUND(Tabela8_27[[#This Row],[custo_total]]/Tabela8_27[[#This Row],[area_concorrencia]],2)</f>
        <v/>
      </c>
      <c r="O249" s="5" t="n">
        <v>378937.47</v>
      </c>
      <c r="P249" s="5" t="n">
        <v>584784.83</v>
      </c>
      <c r="Q249" s="1" t="inlineStr">
        <is>
          <t>Não</t>
        </is>
      </c>
      <c r="R249" s="16" t="n">
        <v>1.193536377452784</v>
      </c>
    </row>
    <row r="250" ht="30" customHeight="1">
      <c r="A250" s="1" t="inlineStr">
        <is>
          <t>LFT04</t>
        </is>
      </c>
      <c r="B250" s="2" t="inlineStr">
        <is>
          <t>CIDADE NOVA 2</t>
        </is>
      </c>
      <c r="C250" s="1" t="n">
        <v>12</v>
      </c>
      <c r="D250" s="3" t="n">
        <v>44317</v>
      </c>
      <c r="E250" s="1" t="n">
        <v>35</v>
      </c>
      <c r="F250" s="2" t="inlineStr">
        <is>
          <t>SHOX DO BRASIL</t>
        </is>
      </c>
      <c r="G250" s="1" t="inlineStr">
        <is>
          <t>O6C4</t>
        </is>
      </c>
      <c r="H250" s="15" t="inlineStr">
        <is>
          <t>ASSENTAMENTO TUBO PVC PBA 50 CLASSE 12</t>
        </is>
      </c>
      <c r="I250" s="1" t="inlineStr">
        <is>
          <t>M</t>
        </is>
      </c>
      <c r="J250" s="5">
        <f>ROUND(Tabela8_27[[#This Row],[custo_total]]/Tabela8_27[[#This Row],[custo_unitario]],2)</f>
        <v/>
      </c>
      <c r="K250" s="16" t="n">
        <v>46.57</v>
      </c>
      <c r="L250" s="16" t="n">
        <v>334329.76</v>
      </c>
      <c r="M250" s="5" t="n">
        <v>186068.64</v>
      </c>
      <c r="N250" s="5">
        <f>ROUND(Tabela8_27[[#This Row],[custo_total]]/Tabela8_27[[#This Row],[area_concorrencia]],2)</f>
        <v/>
      </c>
      <c r="O250" s="5" t="n">
        <v>378937.47</v>
      </c>
      <c r="P250" s="5" t="n">
        <v>584784.83</v>
      </c>
      <c r="Q250" s="1" t="inlineStr">
        <is>
          <t>Não</t>
        </is>
      </c>
      <c r="R250" s="16" t="n">
        <v>1.904514478777888</v>
      </c>
    </row>
    <row r="251" ht="30" customHeight="1">
      <c r="A251" s="1" t="inlineStr">
        <is>
          <t>LFT04</t>
        </is>
      </c>
      <c r="B251" s="2" t="inlineStr">
        <is>
          <t>CIDADE NOVA 2</t>
        </is>
      </c>
      <c r="C251" s="1" t="n">
        <v>12</v>
      </c>
      <c r="D251" s="3" t="n">
        <v>44317</v>
      </c>
      <c r="E251" s="1" t="n">
        <v>36</v>
      </c>
      <c r="F251" s="2" t="inlineStr">
        <is>
          <t>TEHAL ENGENHARIA</t>
        </is>
      </c>
      <c r="G251" s="1" t="inlineStr">
        <is>
          <t>O6C4</t>
        </is>
      </c>
      <c r="H251" s="15" t="inlineStr">
        <is>
          <t>ASSENTAMENTO TUBO PVC PBA 50 CLASSE 12</t>
        </is>
      </c>
      <c r="I251" s="1" t="inlineStr">
        <is>
          <t>M</t>
        </is>
      </c>
      <c r="J251" s="5">
        <f>ROUND(Tabela8_27[[#This Row],[custo_total]]/Tabela8_27[[#This Row],[custo_unitario]],2)</f>
        <v/>
      </c>
      <c r="K251" s="16" t="n">
        <v>50.07</v>
      </c>
      <c r="L251" s="16" t="n">
        <v>359468.2</v>
      </c>
      <c r="M251" s="5" t="n">
        <v>186068.64</v>
      </c>
      <c r="N251" s="5">
        <f>ROUND(Tabela8_27[[#This Row],[custo_total]]/Tabela8_27[[#This Row],[area_concorrencia]],2)</f>
        <v/>
      </c>
      <c r="O251" s="5" t="n">
        <v>378937.47</v>
      </c>
      <c r="P251" s="5" t="n">
        <v>584784.83</v>
      </c>
      <c r="Q251" s="1" t="inlineStr">
        <is>
          <t>Não</t>
        </is>
      </c>
      <c r="R251" s="16" t="n">
        <v>2.047715978261181</v>
      </c>
    </row>
    <row r="252" ht="30" customHeight="1">
      <c r="A252" s="1" t="inlineStr">
        <is>
          <t>LFT04</t>
        </is>
      </c>
      <c r="B252" s="2" t="inlineStr">
        <is>
          <t>CIDADE NOVA 2</t>
        </is>
      </c>
      <c r="C252" s="1" t="n">
        <v>12</v>
      </c>
      <c r="D252" s="3" t="n">
        <v>44317</v>
      </c>
      <c r="E252" s="1" t="n">
        <v>37</v>
      </c>
      <c r="F252" s="2" t="inlineStr">
        <is>
          <t>STEM</t>
        </is>
      </c>
      <c r="G252" s="1" t="inlineStr">
        <is>
          <t>O6C4</t>
        </is>
      </c>
      <c r="H252" s="15" t="inlineStr">
        <is>
          <t>ASSENTAMENTO TUBO PVC PBA 50 CLASSE 12</t>
        </is>
      </c>
      <c r="I252" s="1" t="inlineStr">
        <is>
          <t>M</t>
        </is>
      </c>
      <c r="J252" s="5">
        <f>ROUND(Tabela8_27[[#This Row],[custo_total]]/Tabela8_27[[#This Row],[custo_unitario]],2)</f>
        <v/>
      </c>
      <c r="K252" s="16" t="n">
        <v>21.78</v>
      </c>
      <c r="L252" s="16" t="n">
        <v>156338.04</v>
      </c>
      <c r="M252" s="5" t="n">
        <v>186068.64</v>
      </c>
      <c r="N252" s="5">
        <f>ROUND(Tabela8_27[[#This Row],[custo_total]]/Tabela8_27[[#This Row],[area_concorrencia]],2)</f>
        <v/>
      </c>
      <c r="O252" s="5" t="n">
        <v>378937.47</v>
      </c>
      <c r="P252" s="5" t="n">
        <v>584784.83</v>
      </c>
      <c r="Q252" s="1" t="inlineStr">
        <is>
          <t>Não</t>
        </is>
      </c>
      <c r="R252" s="16" t="n">
        <v>0.8905819833799918</v>
      </c>
    </row>
    <row r="253" ht="30" customHeight="1">
      <c r="A253" s="1" t="inlineStr">
        <is>
          <t>EJE04</t>
        </is>
      </c>
      <c r="B253" s="2" t="inlineStr">
        <is>
          <t>JARDIM EUROPA</t>
        </is>
      </c>
      <c r="C253" s="1" t="n">
        <v>16</v>
      </c>
      <c r="D253" s="3" t="n">
        <v>44317</v>
      </c>
      <c r="E253" s="1" t="n">
        <v>2</v>
      </c>
      <c r="F253" s="2" t="inlineStr">
        <is>
          <t>DEDICATO</t>
        </is>
      </c>
      <c r="G253" s="1" t="inlineStr">
        <is>
          <t>O6C4</t>
        </is>
      </c>
      <c r="H253" s="15" t="inlineStr">
        <is>
          <t>ASSENTAMENTO TUBO PVC PBA 50 CLASSE 12</t>
        </is>
      </c>
      <c r="I253" s="1" t="inlineStr">
        <is>
          <t>M</t>
        </is>
      </c>
      <c r="J253" s="5">
        <f>ROUND(Tabela8_27[[#This Row],[custo_total]]/Tabela8_27[[#This Row],[custo_unitario]],2)</f>
        <v/>
      </c>
      <c r="K253" s="16" t="n">
        <v>23.87</v>
      </c>
      <c r="L253" s="16" t="n">
        <v>686612.04</v>
      </c>
      <c r="M253" s="5" t="n">
        <v>393426.11</v>
      </c>
      <c r="N253" s="5">
        <f>ROUND(Tabela8_27[[#This Row],[custo_total]]/Tabela8_27[[#This Row],[area_concorrencia]],2)</f>
        <v/>
      </c>
      <c r="O253" s="5" t="n">
        <v>393426.11</v>
      </c>
      <c r="P253" s="5" t="n">
        <v>971799</v>
      </c>
      <c r="Q253" s="1" t="inlineStr">
        <is>
          <t>Não</t>
        </is>
      </c>
      <c r="R253" s="16" t="n">
        <v>1.849825071363931</v>
      </c>
    </row>
    <row r="254" ht="30" customHeight="1">
      <c r="A254" s="1" t="inlineStr">
        <is>
          <t>EJE04</t>
        </is>
      </c>
      <c r="B254" s="2" t="inlineStr">
        <is>
          <t>JARDIM EUROPA</t>
        </is>
      </c>
      <c r="C254" s="1" t="n">
        <v>16</v>
      </c>
      <c r="D254" s="3" t="n">
        <v>44317</v>
      </c>
      <c r="E254" s="1" t="n">
        <v>3</v>
      </c>
      <c r="F254" s="2" t="inlineStr">
        <is>
          <t>LAGUIR</t>
        </is>
      </c>
      <c r="G254" s="1" t="inlineStr">
        <is>
          <t>O6C4</t>
        </is>
      </c>
      <c r="H254" s="15" t="inlineStr">
        <is>
          <t>ASSENTAMENTO TUBO PVC PBA 50 CLASSE 12</t>
        </is>
      </c>
      <c r="I254" s="1" t="inlineStr">
        <is>
          <t>M</t>
        </is>
      </c>
      <c r="J254" s="5">
        <f>ROUND(Tabela8_27[[#This Row],[custo_total]]/Tabela8_27[[#This Row],[custo_unitario]],2)</f>
        <v/>
      </c>
      <c r="K254" s="16" t="n">
        <v>33.65</v>
      </c>
      <c r="L254" s="16" t="n">
        <v>968071.5699999999</v>
      </c>
      <c r="M254" s="5" t="n">
        <v>393426.11</v>
      </c>
      <c r="N254" s="5">
        <f>ROUND(Tabela8_27[[#This Row],[custo_total]]/Tabela8_27[[#This Row],[area_concorrencia]],2)</f>
        <v/>
      </c>
      <c r="O254" s="5" t="n">
        <v>393426.11</v>
      </c>
      <c r="P254" s="5" t="n">
        <v>971799</v>
      </c>
      <c r="Q254" s="1" t="inlineStr">
        <is>
          <t>Sim</t>
        </is>
      </c>
      <c r="R254" s="16" t="n">
        <v>2.608114854875895</v>
      </c>
    </row>
    <row r="255" ht="30" customHeight="1">
      <c r="A255" s="1" t="inlineStr">
        <is>
          <t>EJE04</t>
        </is>
      </c>
      <c r="B255" s="2" t="inlineStr">
        <is>
          <t>JARDIM EUROPA</t>
        </is>
      </c>
      <c r="C255" s="1" t="n">
        <v>16</v>
      </c>
      <c r="D255" s="3" t="n">
        <v>44317</v>
      </c>
      <c r="E255" s="1" t="n">
        <v>5</v>
      </c>
      <c r="F255" s="2" t="inlineStr">
        <is>
          <t>OTIMUS</t>
        </is>
      </c>
      <c r="G255" s="1" t="inlineStr">
        <is>
          <t>O6C4</t>
        </is>
      </c>
      <c r="H255" s="15" t="inlineStr">
        <is>
          <t>ASSENTAMENTO TUBO PVC PBA 50 CLASSE 12</t>
        </is>
      </c>
      <c r="I255" s="1" t="inlineStr">
        <is>
          <t>M</t>
        </is>
      </c>
      <c r="J255" s="5">
        <f>ROUND(Tabela8_27[[#This Row],[custo_total]]/Tabela8_27[[#This Row],[custo_unitario]],2)</f>
        <v/>
      </c>
      <c r="K255" s="16" t="n">
        <v>44.39</v>
      </c>
      <c r="L255" s="16" t="n">
        <v>1277148.74</v>
      </c>
      <c r="M255" s="5" t="n">
        <v>393426.11</v>
      </c>
      <c r="N255" s="5">
        <f>ROUND(Tabela8_27[[#This Row],[custo_total]]/Tabela8_27[[#This Row],[area_concorrencia]],2)</f>
        <v/>
      </c>
      <c r="O255" s="5" t="n">
        <v>393426.11</v>
      </c>
      <c r="P255" s="5" t="n">
        <v>971799</v>
      </c>
      <c r="Q255" s="1" t="inlineStr">
        <is>
          <t>Não</t>
        </is>
      </c>
      <c r="R255" s="16" t="n">
        <v>3.440810270546456</v>
      </c>
    </row>
    <row r="256" ht="30" customHeight="1">
      <c r="A256" s="1" t="inlineStr">
        <is>
          <t>EJE04</t>
        </is>
      </c>
      <c r="B256" s="2" t="inlineStr">
        <is>
          <t>JARDIM EUROPA</t>
        </is>
      </c>
      <c r="C256" s="1" t="n">
        <v>16</v>
      </c>
      <c r="D256" s="3" t="n">
        <v>44317</v>
      </c>
      <c r="E256" s="1" t="n">
        <v>38</v>
      </c>
      <c r="F256" s="2" t="inlineStr">
        <is>
          <t>CONVEXA</t>
        </is>
      </c>
      <c r="G256" s="1" t="inlineStr">
        <is>
          <t>O6C4</t>
        </is>
      </c>
      <c r="H256" s="15" t="inlineStr">
        <is>
          <t>ASSENTAMENTO TUBO PVC PBA 50 CLASSE 12</t>
        </is>
      </c>
      <c r="I256" s="1" t="inlineStr">
        <is>
          <t>M</t>
        </is>
      </c>
      <c r="J256" s="5">
        <f>ROUND(Tabela8_27[[#This Row],[custo_total]]/Tabela8_27[[#This Row],[custo_unitario]],2)</f>
        <v/>
      </c>
      <c r="K256" s="16" t="n">
        <v>52.88</v>
      </c>
      <c r="L256" s="16" t="n">
        <v>1521118.37</v>
      </c>
      <c r="M256" s="5" t="n">
        <v>393426.11</v>
      </c>
      <c r="N256" s="5">
        <f>ROUND(Tabela8_27[[#This Row],[custo_total]]/Tabela8_27[[#This Row],[area_concorrencia]],2)</f>
        <v/>
      </c>
      <c r="O256" s="5" t="n">
        <v>393426.11</v>
      </c>
      <c r="P256" s="5" t="n">
        <v>971799</v>
      </c>
      <c r="Q256" s="1" t="inlineStr">
        <is>
          <t>Não</t>
        </is>
      </c>
      <c r="R256" s="16" t="n">
        <v>4.098097227275881</v>
      </c>
    </row>
    <row r="257" ht="30" customHeight="1">
      <c r="A257" s="1" t="inlineStr">
        <is>
          <t>BJ104</t>
        </is>
      </c>
      <c r="B257" s="2" t="inlineStr">
        <is>
          <t>PARQUE DA MATA</t>
        </is>
      </c>
      <c r="C257" s="1" t="n">
        <v>17</v>
      </c>
      <c r="D257" s="3" t="n">
        <v>44287</v>
      </c>
      <c r="E257" s="1" t="n">
        <v>3</v>
      </c>
      <c r="F257" s="2" t="inlineStr">
        <is>
          <t>LAGUIR</t>
        </is>
      </c>
      <c r="G257" s="1" t="inlineStr">
        <is>
          <t>O6C4</t>
        </is>
      </c>
      <c r="H257" s="15" t="inlineStr">
        <is>
          <t>ASSENTAMENTO TUBO PVC PBA 50 CLASSE 12</t>
        </is>
      </c>
      <c r="I257" s="1" t="inlineStr">
        <is>
          <t>M</t>
        </is>
      </c>
      <c r="J257" s="5">
        <f>ROUND(Tabela8_27[[#This Row],[custo_total]]/Tabela8_27[[#This Row],[custo_unitario]],2)</f>
        <v/>
      </c>
      <c r="K257" s="16" t="n">
        <v>39.44</v>
      </c>
      <c r="L257" s="16" t="n">
        <v>307188.55</v>
      </c>
      <c r="M257" s="5" t="n">
        <v>14161.87</v>
      </c>
      <c r="N257" s="5">
        <f>ROUND(Tabela8_27[[#This Row],[custo_total]]/Tabela8_27[[#This Row],[area_concorrencia]],2)</f>
        <v/>
      </c>
      <c r="O257" s="5" t="n">
        <v>141601.87</v>
      </c>
      <c r="P257" s="5" t="n">
        <v>297637</v>
      </c>
      <c r="Q257" s="1" t="inlineStr">
        <is>
          <t>Não</t>
        </is>
      </c>
      <c r="R257" s="16" t="n">
        <v>23.50163167309444</v>
      </c>
    </row>
    <row r="258" ht="30" customHeight="1">
      <c r="A258" s="1" t="inlineStr">
        <is>
          <t>BJ104</t>
        </is>
      </c>
      <c r="B258" s="2" t="inlineStr">
        <is>
          <t>PARQUE DA MATA</t>
        </is>
      </c>
      <c r="C258" s="1" t="n">
        <v>17</v>
      </c>
      <c r="D258" s="3" t="n">
        <v>44287</v>
      </c>
      <c r="E258" s="1" t="n">
        <v>11</v>
      </c>
      <c r="F258" s="2" t="inlineStr">
        <is>
          <t>ARQUIENGE</t>
        </is>
      </c>
      <c r="G258" s="1" t="inlineStr">
        <is>
          <t>O6C4</t>
        </is>
      </c>
      <c r="H258" s="15" t="inlineStr">
        <is>
          <t>ASSENTAMENTO TUBO PVC PBA 50 CLASSE 12</t>
        </is>
      </c>
      <c r="I258" s="1" t="inlineStr">
        <is>
          <t>M</t>
        </is>
      </c>
      <c r="J258" s="5">
        <f>ROUND(Tabela8_27[[#This Row],[custo_total]]/Tabela8_27[[#This Row],[custo_unitario]],2)</f>
        <v/>
      </c>
      <c r="K258" s="16" t="n">
        <v>31.85</v>
      </c>
      <c r="L258" s="16" t="n">
        <v>236161.89</v>
      </c>
      <c r="M258" s="5" t="n">
        <v>14161.87</v>
      </c>
      <c r="N258" s="5">
        <f>ROUND(Tabela8_27[[#This Row],[custo_total]]/Tabela8_27[[#This Row],[area_concorrencia]],2)</f>
        <v/>
      </c>
      <c r="O258" s="5" t="n">
        <v>141601.87</v>
      </c>
      <c r="P258" s="5" t="n">
        <v>297637</v>
      </c>
      <c r="Q258" s="1" t="inlineStr">
        <is>
          <t>Sim</t>
        </is>
      </c>
      <c r="R258" s="16" t="n">
        <v>18.06769736047078</v>
      </c>
    </row>
    <row r="259" ht="30" customHeight="1">
      <c r="A259" s="1" t="inlineStr">
        <is>
          <t>BJ104</t>
        </is>
      </c>
      <c r="B259" s="2" t="inlineStr">
        <is>
          <t>PARQUE DA MATA</t>
        </is>
      </c>
      <c r="C259" s="1" t="n">
        <v>17</v>
      </c>
      <c r="D259" s="3" t="n">
        <v>44287</v>
      </c>
      <c r="E259" s="1" t="n">
        <v>41</v>
      </c>
      <c r="F259" s="2" t="inlineStr">
        <is>
          <t>VEN CONSTRUTORA</t>
        </is>
      </c>
      <c r="G259" s="1" t="inlineStr">
        <is>
          <t>O6C4</t>
        </is>
      </c>
      <c r="H259" s="15" t="inlineStr">
        <is>
          <t>ASSENTAMENTO TUBO PVC PBA 50 CLASSE 12</t>
        </is>
      </c>
      <c r="I259" s="1" t="inlineStr">
        <is>
          <t>M</t>
        </is>
      </c>
      <c r="J259" s="5">
        <f>ROUND(Tabela8_27[[#This Row],[custo_total]]/Tabela8_27[[#This Row],[custo_unitario]],2)</f>
        <v/>
      </c>
      <c r="K259" s="16" t="n">
        <v>50.88</v>
      </c>
      <c r="L259" s="16" t="n">
        <v>420668.61</v>
      </c>
      <c r="M259" s="5" t="n">
        <v>14161.87</v>
      </c>
      <c r="N259" s="5">
        <f>ROUND(Tabela8_27[[#This Row],[custo_total]]/Tabela8_27[[#This Row],[area_concorrencia]],2)</f>
        <v/>
      </c>
      <c r="O259" s="5" t="n">
        <v>141601.87</v>
      </c>
      <c r="P259" s="5" t="n">
        <v>297637</v>
      </c>
      <c r="Q259" s="1" t="inlineStr">
        <is>
          <t>Não</t>
        </is>
      </c>
      <c r="R259" s="16" t="n">
        <v>32.18348707545451</v>
      </c>
    </row>
    <row r="260">
      <c r="A260" s="46" t="n"/>
      <c r="B260" s="47" t="inlineStr">
        <is>
          <t>PARQUE DA MATA</t>
        </is>
      </c>
      <c r="C260" s="46" t="n">
        <v>43</v>
      </c>
      <c r="D260" s="48" t="n">
        <v>44372</v>
      </c>
      <c r="E260" s="46" t="n">
        <v>11</v>
      </c>
      <c r="F260" s="47" t="inlineStr">
        <is>
          <t>ARQUIENGE</t>
        </is>
      </c>
      <c r="G260" s="46" t="inlineStr">
        <is>
          <t>O6C4</t>
        </is>
      </c>
      <c r="H260" s="50" t="inlineStr">
        <is>
          <t>ASSENTAMENTO TUBO PVC PBA 50</t>
        </is>
      </c>
      <c r="I260" s="46" t="inlineStr">
        <is>
          <t>M</t>
        </is>
      </c>
      <c r="J260" s="51">
        <f>ROUND(Tabela8_27[[#This Row],[custo_total]]/Tabela8_27[[#This Row],[custo_unitario]],2)</f>
        <v/>
      </c>
      <c r="K260" s="52" t="n">
        <v>32.3746884735203</v>
      </c>
      <c r="L260" s="52" t="n">
        <v>228630.05</v>
      </c>
      <c r="M260" s="51" t="n"/>
      <c r="N260" s="51">
        <f>ROUND(Tabela8_27[[#This Row],[custo_total]]/Tabela8_27[[#This Row],[area_concorrencia]],2)</f>
        <v/>
      </c>
      <c r="O260" s="51" t="n"/>
      <c r="P260" s="51" t="n"/>
      <c r="Q260" s="24" t="inlineStr">
        <is>
          <t>Sim</t>
        </is>
      </c>
      <c r="R260" s="16" t="n">
        <v>-1</v>
      </c>
    </row>
    <row r="261">
      <c r="A261" s="94" t="n"/>
      <c r="B261" s="95" t="inlineStr">
        <is>
          <t>PARQUE DA MATA</t>
        </is>
      </c>
      <c r="C261" s="94" t="n">
        <v>43</v>
      </c>
      <c r="D261" s="96" t="n">
        <v>44372</v>
      </c>
      <c r="E261" s="94" t="n">
        <v>41</v>
      </c>
      <c r="F261" s="95" t="inlineStr">
        <is>
          <t>VEN CONSTRUTORA</t>
        </is>
      </c>
      <c r="G261" s="94" t="inlineStr">
        <is>
          <t>O6C4</t>
        </is>
      </c>
      <c r="H261" s="97" t="inlineStr">
        <is>
          <t>ASSENTAMENTO TUBO PVC PBA 50</t>
        </is>
      </c>
      <c r="I261" s="94" t="inlineStr">
        <is>
          <t>M</t>
        </is>
      </c>
      <c r="J261" s="98">
        <f>ROUND(Tabela8_27[[#This Row],[custo_total]]/Tabela8_27[[#This Row],[custo_unitario]],2)</f>
        <v/>
      </c>
      <c r="K261" s="98" t="n">
        <v>45.7589368280681</v>
      </c>
      <c r="L261" s="98" t="n">
        <v>387669.712807393</v>
      </c>
      <c r="M261" s="98" t="n"/>
      <c r="N261" s="98">
        <f>ROUND(Tabela8_27[[#This Row],[custo_total]]/Tabela8_27[[#This Row],[area_concorrencia]],2)</f>
        <v/>
      </c>
      <c r="O261" s="98" t="n"/>
      <c r="P261" s="98" t="n"/>
      <c r="Q261" s="24" t="inlineStr">
        <is>
          <t>Não</t>
        </is>
      </c>
      <c r="R261" s="16" t="n">
        <v>-1</v>
      </c>
    </row>
    <row r="262">
      <c r="A262" s="100" t="n"/>
      <c r="B262" s="101" t="inlineStr">
        <is>
          <t>PARQUE DA MATA</t>
        </is>
      </c>
      <c r="C262" s="100" t="n">
        <v>43</v>
      </c>
      <c r="D262" s="102" t="n">
        <v>44378</v>
      </c>
      <c r="E262" s="100" t="n">
        <v>3</v>
      </c>
      <c r="F262" s="101" t="inlineStr">
        <is>
          <t>LAGUIR ENGENHARIA</t>
        </is>
      </c>
      <c r="G262" s="100" t="inlineStr">
        <is>
          <t>O6C4</t>
        </is>
      </c>
      <c r="H262" s="101" t="inlineStr">
        <is>
          <t>ASSENTAMENTO TUBO PVC PBA 50</t>
        </is>
      </c>
      <c r="I262" s="100" t="inlineStr">
        <is>
          <t>M</t>
        </is>
      </c>
      <c r="J262" s="103">
        <f>ROUND(Tabela8_27[[#This Row],[custo_total]]/Tabela8_27[[#This Row],[custo_unitario]],2)</f>
        <v/>
      </c>
      <c r="K262" s="104" t="n">
        <v>37.4527489426109</v>
      </c>
      <c r="L262" s="104" t="n">
        <v>264491.313032718</v>
      </c>
      <c r="M262" s="103" t="n"/>
      <c r="N262" s="103">
        <f>ROUND(Tabela8_27[[#This Row],[custo_total]]/Tabela8_27[[#This Row],[area_concorrencia]],2)</f>
        <v/>
      </c>
      <c r="O262" s="103" t="n"/>
      <c r="P262" s="103" t="n"/>
      <c r="Q262" s="24" t="inlineStr">
        <is>
          <t>Não</t>
        </is>
      </c>
      <c r="R262" s="16" t="n">
        <v>-1</v>
      </c>
    </row>
    <row r="263">
      <c r="A263" s="1" t="inlineStr">
        <is>
          <t>KTB04</t>
        </is>
      </c>
      <c r="B263" s="2" t="inlineStr">
        <is>
          <t>KOTA BULAN</t>
        </is>
      </c>
      <c r="C263" s="1" t="n">
        <v>7</v>
      </c>
      <c r="D263" s="3" t="n">
        <v>44256</v>
      </c>
      <c r="E263" s="1" t="n">
        <v>8</v>
      </c>
      <c r="F263" s="2" t="inlineStr">
        <is>
          <t>CETRIA</t>
        </is>
      </c>
      <c r="G263" s="1" t="inlineStr">
        <is>
          <t>O6C25</t>
        </is>
      </c>
      <c r="H263" s="15" t="inlineStr">
        <is>
          <t>ASSENTAMENTO TUBO PEAD 200</t>
        </is>
      </c>
      <c r="I263" s="1" t="inlineStr">
        <is>
          <t>M</t>
        </is>
      </c>
      <c r="J263" s="5">
        <f>ROUND(Tabela8_27[[#This Row],[custo_total]]/Tabela8_27[[#This Row],[custo_unitario]],2)</f>
        <v/>
      </c>
      <c r="K263" s="16" t="n">
        <v>277.10226</v>
      </c>
      <c r="L263" s="16" t="n">
        <v>395702.022</v>
      </c>
      <c r="M263" s="5" t="n">
        <v>67410.42</v>
      </c>
      <c r="N263" s="5">
        <f>ROUND(Tabela8_27[[#This Row],[custo_total]]/Tabela8_27[[#This Row],[area_concorrencia]],2)</f>
        <v/>
      </c>
      <c r="O263" s="5" t="n">
        <v>67410.42</v>
      </c>
      <c r="P263" s="5" t="n">
        <v>176819</v>
      </c>
      <c r="Q263" s="1" t="inlineStr">
        <is>
          <t>Não</t>
        </is>
      </c>
      <c r="R263" s="16" t="n">
        <v>6.417232367007329</v>
      </c>
    </row>
    <row r="264">
      <c r="A264" s="1" t="inlineStr">
        <is>
          <t>KTB04</t>
        </is>
      </c>
      <c r="B264" s="2" t="inlineStr">
        <is>
          <t>KOTA BULAN</t>
        </is>
      </c>
      <c r="C264" s="1" t="n">
        <v>7</v>
      </c>
      <c r="D264" s="3" t="n">
        <v>44256</v>
      </c>
      <c r="E264" s="1" t="n">
        <v>25</v>
      </c>
      <c r="F264" s="2" t="inlineStr">
        <is>
          <t>WORK CONSTRUTORA</t>
        </is>
      </c>
      <c r="G264" s="1" t="inlineStr">
        <is>
          <t>O6C25</t>
        </is>
      </c>
      <c r="H264" s="15" t="inlineStr">
        <is>
          <t>ASSENTAMENTO TUBO PEAD 200</t>
        </is>
      </c>
      <c r="I264" s="1" t="inlineStr">
        <is>
          <t>M</t>
        </is>
      </c>
      <c r="J264" s="5">
        <f>ROUND(Tabela8_27[[#This Row],[custo_total]]/Tabela8_27[[#This Row],[custo_unitario]],2)</f>
        <v/>
      </c>
      <c r="K264" s="16" t="n">
        <v>242.49204</v>
      </c>
      <c r="L264" s="16" t="n">
        <v>346278.6284</v>
      </c>
      <c r="M264" s="5" t="n">
        <v>67410.42</v>
      </c>
      <c r="N264" s="5">
        <f>ROUND(Tabela8_27[[#This Row],[custo_total]]/Tabela8_27[[#This Row],[area_concorrencia]],2)</f>
        <v/>
      </c>
      <c r="O264" s="5" t="n">
        <v>67410.42</v>
      </c>
      <c r="P264" s="5" t="n">
        <v>176819</v>
      </c>
      <c r="Q264" s="1" t="inlineStr">
        <is>
          <t>Não</t>
        </is>
      </c>
      <c r="R264" s="16" t="n">
        <v>5.615716621663821</v>
      </c>
    </row>
    <row r="265">
      <c r="A265" s="1" t="inlineStr">
        <is>
          <t>KTB04</t>
        </is>
      </c>
      <c r="B265" s="2" t="inlineStr">
        <is>
          <t>KOTA BULAN</t>
        </is>
      </c>
      <c r="C265" s="1" t="n">
        <v>7</v>
      </c>
      <c r="D265" s="3" t="n">
        <v>44256</v>
      </c>
      <c r="E265" s="1" t="n">
        <v>27</v>
      </c>
      <c r="F265" s="2" t="inlineStr">
        <is>
          <t>CONVERD ENGENHARIA</t>
        </is>
      </c>
      <c r="G265" s="1" t="inlineStr">
        <is>
          <t>O6C25</t>
        </is>
      </c>
      <c r="H265" s="15" t="inlineStr">
        <is>
          <t>ASSENTAMENTO TUBO PEAD 200</t>
        </is>
      </c>
      <c r="I265" s="1" t="inlineStr">
        <is>
          <t>M</t>
        </is>
      </c>
      <c r="J265" s="5">
        <f>ROUND(Tabela8_27[[#This Row],[custo_total]]/Tabela8_27[[#This Row],[custo_unitario]],2)</f>
        <v/>
      </c>
      <c r="K265" s="16" t="n">
        <v>224</v>
      </c>
      <c r="L265" s="16" t="n">
        <v>319872</v>
      </c>
      <c r="M265" s="5" t="n">
        <v>67410.42</v>
      </c>
      <c r="N265" s="5">
        <f>ROUND(Tabela8_27[[#This Row],[custo_total]]/Tabela8_27[[#This Row],[area_concorrencia]],2)</f>
        <v/>
      </c>
      <c r="O265" s="5" t="n">
        <v>67410.42</v>
      </c>
      <c r="P265" s="5" t="n">
        <v>176819</v>
      </c>
      <c r="Q265" s="1" t="inlineStr">
        <is>
          <t>Não</t>
        </is>
      </c>
      <c r="R265" s="16" t="n">
        <v>5.187471474935673</v>
      </c>
    </row>
    <row r="266">
      <c r="A266" s="1" t="inlineStr">
        <is>
          <t>KTB04</t>
        </is>
      </c>
      <c r="B266" s="2" t="inlineStr">
        <is>
          <t>KOTA BULAN</t>
        </is>
      </c>
      <c r="C266" s="1" t="n">
        <v>7</v>
      </c>
      <c r="D266" s="3" t="n">
        <v>44256</v>
      </c>
      <c r="E266" s="1" t="n">
        <v>28</v>
      </c>
      <c r="F266" s="2" t="inlineStr">
        <is>
          <t>CARDOSO TERRAPLANAGEM</t>
        </is>
      </c>
      <c r="G266" s="1" t="inlineStr">
        <is>
          <t>O6C25</t>
        </is>
      </c>
      <c r="H266" s="15" t="inlineStr">
        <is>
          <t>ASSENTAMENTO TUBO PEAD 200</t>
        </is>
      </c>
      <c r="I266" s="1" t="inlineStr">
        <is>
          <t>M</t>
        </is>
      </c>
      <c r="J266" s="5">
        <f>ROUND(Tabela8_27[[#This Row],[custo_total]]/Tabela8_27[[#This Row],[custo_unitario]],2)</f>
        <v/>
      </c>
      <c r="K266" s="16" t="n">
        <v>269.40288</v>
      </c>
      <c r="L266" s="16" t="n">
        <v>384707.3073</v>
      </c>
      <c r="M266" s="5" t="n">
        <v>67410.42</v>
      </c>
      <c r="N266" s="5">
        <f>ROUND(Tabela8_27[[#This Row],[custo_total]]/Tabela8_27[[#This Row],[area_concorrencia]],2)</f>
        <v/>
      </c>
      <c r="O266" s="5" t="n">
        <v>67410.42</v>
      </c>
      <c r="P266" s="5" t="n">
        <v>176819</v>
      </c>
      <c r="Q266" s="1" t="inlineStr">
        <is>
          <t>Não</t>
        </is>
      </c>
      <c r="R266" s="16" t="n">
        <v>6.23892739226335</v>
      </c>
    </row>
    <row r="267">
      <c r="A267" s="1" t="inlineStr">
        <is>
          <t>KTB04</t>
        </is>
      </c>
      <c r="B267" s="2" t="inlineStr">
        <is>
          <t>KOTA BULAN</t>
        </is>
      </c>
      <c r="C267" s="1" t="n">
        <v>7</v>
      </c>
      <c r="D267" s="3" t="n">
        <v>44256</v>
      </c>
      <c r="E267" s="1" t="n">
        <v>29</v>
      </c>
      <c r="F267" s="2" t="inlineStr">
        <is>
          <t>CARDOSO TERRAPLANAGEM</t>
        </is>
      </c>
      <c r="G267" s="1" t="inlineStr">
        <is>
          <t>O6C25</t>
        </is>
      </c>
      <c r="H267" s="15" t="inlineStr">
        <is>
          <t>ASSENTAMENTO TUBO PEAD 200</t>
        </is>
      </c>
      <c r="I267" s="1" t="inlineStr">
        <is>
          <t>M</t>
        </is>
      </c>
      <c r="J267" s="5">
        <f>ROUND(Tabela8_27[[#This Row],[custo_total]]/Tabela8_27[[#This Row],[custo_unitario]],2)</f>
        <v/>
      </c>
      <c r="K267" s="16" t="n">
        <v>359.58892</v>
      </c>
      <c r="L267" s="16" t="n">
        <v>513492.9755</v>
      </c>
      <c r="M267" s="5" t="n">
        <v>67410.42</v>
      </c>
      <c r="N267" s="5">
        <f>ROUND(Tabela8_27[[#This Row],[custo_total]]/Tabela8_27[[#This Row],[area_concorrencia]],2)</f>
        <v/>
      </c>
      <c r="O267" s="5" t="n">
        <v>67410.42</v>
      </c>
      <c r="P267" s="5" t="n">
        <v>176819</v>
      </c>
      <c r="Q267" s="1" t="inlineStr">
        <is>
          <t>Não</t>
        </is>
      </c>
      <c r="R267" s="16" t="n">
        <v>8.327487754433312</v>
      </c>
    </row>
    <row r="268">
      <c r="A268" s="1" t="inlineStr">
        <is>
          <t>KTB04</t>
        </is>
      </c>
      <c r="B268" s="2" t="inlineStr">
        <is>
          <t>KOTA BULAN</t>
        </is>
      </c>
      <c r="C268" s="1" t="n">
        <v>7</v>
      </c>
      <c r="D268" s="3" t="n">
        <v>44256</v>
      </c>
      <c r="E268" s="1" t="n">
        <v>30</v>
      </c>
      <c r="F268" s="2" t="inlineStr">
        <is>
          <t>MITRO CONSTRUTORA</t>
        </is>
      </c>
      <c r="G268" s="1" t="inlineStr">
        <is>
          <t>O6C25</t>
        </is>
      </c>
      <c r="H268" s="15" t="inlineStr">
        <is>
          <t>ASSENTAMENTO TUBO PEAD 200</t>
        </is>
      </c>
      <c r="I268" s="1" t="inlineStr">
        <is>
          <t>M</t>
        </is>
      </c>
      <c r="J268" s="5">
        <f>ROUND(Tabela8_27[[#This Row],[custo_total]]/Tabela8_27[[#This Row],[custo_unitario]],2)</f>
        <v/>
      </c>
      <c r="K268" s="16" t="n">
        <v>359.2143</v>
      </c>
      <c r="L268" s="16" t="n">
        <v>512958.0147</v>
      </c>
      <c r="M268" s="5" t="n">
        <v>67410.42</v>
      </c>
      <c r="N268" s="5">
        <f>ROUND(Tabela8_27[[#This Row],[custo_total]]/Tabela8_27[[#This Row],[area_concorrencia]],2)</f>
        <v/>
      </c>
      <c r="O268" s="5" t="n">
        <v>67410.42</v>
      </c>
      <c r="P268" s="5" t="n">
        <v>176819</v>
      </c>
      <c r="Q268" s="1" t="inlineStr">
        <is>
          <t>Não</t>
        </is>
      </c>
      <c r="R268" s="16" t="n">
        <v>8.318812115770946</v>
      </c>
    </row>
    <row r="269">
      <c r="A269" s="1" t="inlineStr">
        <is>
          <t>KTB04</t>
        </is>
      </c>
      <c r="B269" s="2" t="inlineStr">
        <is>
          <t>KOTA BULAN</t>
        </is>
      </c>
      <c r="C269" s="1" t="n">
        <v>7</v>
      </c>
      <c r="D269" s="3" t="n">
        <v>44256</v>
      </c>
      <c r="E269" s="1" t="n">
        <v>31</v>
      </c>
      <c r="F269" s="2" t="inlineStr">
        <is>
          <t>CONSTRUTORA TERRABRASILIS</t>
        </is>
      </c>
      <c r="G269" s="1" t="inlineStr">
        <is>
          <t>O6C25</t>
        </is>
      </c>
      <c r="H269" s="15" t="inlineStr">
        <is>
          <t>ASSENTAMENTO TUBO PEAD 200</t>
        </is>
      </c>
      <c r="I269" s="1" t="inlineStr">
        <is>
          <t>M</t>
        </is>
      </c>
      <c r="J269" s="5">
        <f>ROUND(Tabela8_27[[#This Row],[custo_total]]/Tabela8_27[[#This Row],[custo_unitario]],2)</f>
        <v/>
      </c>
      <c r="K269" s="16" t="n">
        <v>312.75589</v>
      </c>
      <c r="L269" s="16" t="n">
        <v>446615.408</v>
      </c>
      <c r="M269" s="5" t="n">
        <v>67410.42</v>
      </c>
      <c r="N269" s="5">
        <f>ROUND(Tabela8_27[[#This Row],[custo_total]]/Tabela8_27[[#This Row],[area_concorrencia]],2)</f>
        <v/>
      </c>
      <c r="O269" s="5" t="n">
        <v>67410.42</v>
      </c>
      <c r="P269" s="5" t="n">
        <v>176819</v>
      </c>
      <c r="Q269" s="1" t="inlineStr">
        <is>
          <t>Não</t>
        </is>
      </c>
      <c r="R269" s="16" t="n">
        <v>7.242911818686092</v>
      </c>
    </row>
    <row r="270">
      <c r="A270" s="1" t="inlineStr">
        <is>
          <t>KTB04</t>
        </is>
      </c>
      <c r="B270" s="2" t="inlineStr">
        <is>
          <t>KOTA BULAN</t>
        </is>
      </c>
      <c r="C270" s="1" t="n">
        <v>7</v>
      </c>
      <c r="D270" s="3" t="n">
        <v>44256</v>
      </c>
      <c r="E270" s="1" t="n">
        <v>32</v>
      </c>
      <c r="F270" s="2" t="inlineStr">
        <is>
          <t>PORTO BELO</t>
        </is>
      </c>
      <c r="G270" s="1" t="inlineStr">
        <is>
          <t>O6C25</t>
        </is>
      </c>
      <c r="H270" s="15" t="inlineStr">
        <is>
          <t>ASSENTAMENTO TUBO PEAD 200</t>
        </is>
      </c>
      <c r="I270" s="1" t="inlineStr">
        <is>
          <t>M</t>
        </is>
      </c>
      <c r="J270" s="5">
        <f>ROUND(Tabela8_27[[#This Row],[custo_total]]/Tabela8_27[[#This Row],[custo_unitario]],2)</f>
        <v/>
      </c>
      <c r="K270" s="16" t="n">
        <v>243.6498</v>
      </c>
      <c r="L270" s="16" t="n">
        <v>347931.9121</v>
      </c>
      <c r="M270" s="5" t="n">
        <v>67410.42</v>
      </c>
      <c r="N270" s="5">
        <f>ROUND(Tabela8_27[[#This Row],[custo_total]]/Tabela8_27[[#This Row],[area_concorrencia]],2)</f>
        <v/>
      </c>
      <c r="O270" s="5" t="n">
        <v>67410.42</v>
      </c>
      <c r="P270" s="5" t="n">
        <v>176819</v>
      </c>
      <c r="Q270" s="1" t="inlineStr">
        <is>
          <t>Não</t>
        </is>
      </c>
      <c r="R270" s="16" t="n">
        <v>5.642528477761655</v>
      </c>
    </row>
    <row r="271">
      <c r="A271" s="1" t="inlineStr">
        <is>
          <t>KTB04</t>
        </is>
      </c>
      <c r="B271" s="2" t="inlineStr">
        <is>
          <t>KOTA BULAN</t>
        </is>
      </c>
      <c r="C271" s="1" t="n">
        <v>7</v>
      </c>
      <c r="D271" s="3" t="n">
        <v>44256</v>
      </c>
      <c r="E271" s="1" t="n">
        <v>33</v>
      </c>
      <c r="F271" s="2" t="inlineStr">
        <is>
          <t>LGR CONSTRUTORA</t>
        </is>
      </c>
      <c r="G271" s="1" t="inlineStr">
        <is>
          <t>O6C25</t>
        </is>
      </c>
      <c r="H271" s="15" t="inlineStr">
        <is>
          <t>ASSENTAMENTO TUBO PEAD 200</t>
        </is>
      </c>
      <c r="I271" s="1" t="inlineStr">
        <is>
          <t>M</t>
        </is>
      </c>
      <c r="J271" s="5">
        <f>ROUND(Tabela8_27[[#This Row],[custo_total]]/Tabela8_27[[#This Row],[custo_unitario]],2)</f>
        <v/>
      </c>
      <c r="K271" s="16" t="n">
        <v>186.93978</v>
      </c>
      <c r="L271" s="16" t="n">
        <v>266950.0084</v>
      </c>
      <c r="M271" s="5" t="n">
        <v>67410.42</v>
      </c>
      <c r="N271" s="5">
        <f>ROUND(Tabela8_27[[#This Row],[custo_total]]/Tabela8_27[[#This Row],[area_concorrencia]],2)</f>
        <v/>
      </c>
      <c r="O271" s="5" t="n">
        <v>67410.42</v>
      </c>
      <c r="P271" s="5" t="n">
        <v>176819</v>
      </c>
      <c r="Q271" s="1" t="inlineStr">
        <is>
          <t>Sim</t>
        </is>
      </c>
      <c r="R271" s="16" t="n">
        <v>4.329217792769728</v>
      </c>
    </row>
    <row r="272">
      <c r="A272" s="9" t="inlineStr">
        <is>
          <t>KTB04</t>
        </is>
      </c>
      <c r="B272" s="10" t="inlineStr">
        <is>
          <t>KOTA BULAN</t>
        </is>
      </c>
      <c r="C272" s="9" t="n">
        <v>23</v>
      </c>
      <c r="D272" s="11" t="n">
        <v>44427</v>
      </c>
      <c r="E272" s="9" t="n">
        <v>33</v>
      </c>
      <c r="F272" s="10" t="inlineStr">
        <is>
          <t>LGR CONSTRUTORA</t>
        </is>
      </c>
      <c r="G272" s="10" t="inlineStr">
        <is>
          <t>O6C25</t>
        </is>
      </c>
      <c r="H272" s="12" t="inlineStr">
        <is>
          <t>ASSENTAMENTO TUBO PEAD 200</t>
        </is>
      </c>
      <c r="I272" s="9" t="inlineStr">
        <is>
          <t>M</t>
        </is>
      </c>
      <c r="J272" s="13">
        <f>ROUND(Tabela8_27[[#This Row],[custo_total]]/Tabela8_27[[#This Row],[custo_unitario]],2)</f>
        <v/>
      </c>
      <c r="K272" s="53" t="n">
        <v>130.691803905817</v>
      </c>
      <c r="L272" s="53" t="n">
        <v>186627.895977506</v>
      </c>
      <c r="M272" s="13" t="n"/>
      <c r="N272" s="13">
        <f>ROUND(Tabela8_27[[#This Row],[custo_total]]/Tabela8_27[[#This Row],[area_concorrencia]],2)</f>
        <v/>
      </c>
      <c r="O272" s="13" t="n"/>
      <c r="P272" s="13" t="n"/>
      <c r="Q272" s="24" t="inlineStr">
        <is>
          <t>Sim</t>
        </is>
      </c>
      <c r="R272" s="16" t="n">
        <v>-1</v>
      </c>
    </row>
    <row r="273">
      <c r="A273" s="54" t="inlineStr">
        <is>
          <t>KTB04</t>
        </is>
      </c>
      <c r="B273" s="54" t="inlineStr">
        <is>
          <t>KOTA BULAN</t>
        </is>
      </c>
      <c r="C273" s="54" t="n">
        <v>23</v>
      </c>
      <c r="D273" s="55" t="n">
        <v>44427</v>
      </c>
      <c r="E273" s="54" t="n">
        <v>59</v>
      </c>
      <c r="F273" s="54" t="inlineStr">
        <is>
          <t>CONVERD ENGENHARIA</t>
        </is>
      </c>
      <c r="G273" s="54" t="inlineStr">
        <is>
          <t>O6C25</t>
        </is>
      </c>
      <c r="H273" s="54" t="inlineStr">
        <is>
          <t>ASSENTAMENTO TUBO PEAD 200</t>
        </is>
      </c>
      <c r="I273" s="56" t="inlineStr">
        <is>
          <t>M</t>
        </is>
      </c>
      <c r="J273" s="57">
        <f>ROUND(Tabela8_27[[#This Row],[custo_total]]/Tabela8_27[[#This Row],[custo_unitario]],2)</f>
        <v/>
      </c>
      <c r="K273" s="58" t="n">
        <v>216.68674359696</v>
      </c>
      <c r="L273" s="58" t="n">
        <v>307955.2</v>
      </c>
      <c r="M273" s="57" t="n"/>
      <c r="N273" s="57">
        <f>ROUND(Tabela8_27[[#This Row],[custo_total]]/Tabela8_27[[#This Row],[area_concorrencia]],2)</f>
        <v/>
      </c>
      <c r="O273" s="57" t="n"/>
      <c r="P273" s="57" t="n"/>
      <c r="Q273" s="24" t="inlineStr">
        <is>
          <t>Não</t>
        </is>
      </c>
      <c r="R273" s="16" t="n">
        <v>-1</v>
      </c>
    </row>
    <row r="274">
      <c r="A274" s="59" t="inlineStr">
        <is>
          <t>KTB04</t>
        </is>
      </c>
      <c r="B274" s="59" t="inlineStr">
        <is>
          <t>KOTA BULAN</t>
        </is>
      </c>
      <c r="C274" s="59" t="n">
        <v>23</v>
      </c>
      <c r="D274" s="60" t="n">
        <v>44427</v>
      </c>
      <c r="E274" s="59" t="n">
        <v>8</v>
      </c>
      <c r="F274" s="59" t="inlineStr">
        <is>
          <t>CETRIA</t>
        </is>
      </c>
      <c r="G274" s="59" t="inlineStr">
        <is>
          <t>O6C25</t>
        </is>
      </c>
      <c r="H274" s="59" t="inlineStr">
        <is>
          <t>ASSENTAMENTO TUBO PEAD 200</t>
        </is>
      </c>
      <c r="I274" s="61" t="inlineStr">
        <is>
          <t>M</t>
        </is>
      </c>
      <c r="J274" s="62">
        <f>ROUND(Tabela8_27[[#This Row],[custo_total]]/Tabela8_27[[#This Row],[custo_unitario]],2)</f>
        <v/>
      </c>
      <c r="K274" s="63" t="n">
        <v>271.56122115114</v>
      </c>
      <c r="L274" s="63" t="n">
        <v>385942.8075</v>
      </c>
      <c r="M274" s="62" t="n"/>
      <c r="N274" s="62">
        <f>ROUND(Tabela8_27[[#This Row],[custo_total]]/Tabela8_27[[#This Row],[area_concorrencia]],2)</f>
        <v/>
      </c>
      <c r="O274" s="62" t="n"/>
      <c r="P274" s="62" t="n"/>
      <c r="Q274" s="24" t="inlineStr">
        <is>
          <t>Não</t>
        </is>
      </c>
      <c r="R274" s="16" t="n">
        <v>-1</v>
      </c>
    </row>
    <row r="275">
      <c r="A275" s="64" t="inlineStr">
        <is>
          <t>KTB04</t>
        </is>
      </c>
      <c r="B275" s="65" t="inlineStr">
        <is>
          <t>KOTA BULAN</t>
        </is>
      </c>
      <c r="C275" s="64" t="n">
        <v>23</v>
      </c>
      <c r="D275" s="66" t="n">
        <v>44427</v>
      </c>
      <c r="E275" s="64" t="n">
        <v>28</v>
      </c>
      <c r="F275" s="65" t="inlineStr">
        <is>
          <t>CARDOSO TERRAPLANAGEM</t>
        </is>
      </c>
      <c r="G275" s="64" t="inlineStr">
        <is>
          <t>O6C25</t>
        </is>
      </c>
      <c r="H275" s="67" t="inlineStr">
        <is>
          <t>ASSENTAMENTO TUBO PEAD 200</t>
        </is>
      </c>
      <c r="I275" s="64" t="inlineStr">
        <is>
          <t>M</t>
        </is>
      </c>
      <c r="J275" s="68">
        <f>ROUND(Tabela8_27[[#This Row],[custo_total]]/Tabela8_27[[#This Row],[custo_unitario]],2)</f>
        <v/>
      </c>
      <c r="K275" s="69" t="n">
        <v>230.529693217</v>
      </c>
      <c r="L275" s="69" t="n">
        <v>327628.8</v>
      </c>
      <c r="M275" s="68" t="n"/>
      <c r="N275" s="68">
        <f>ROUND(Tabela8_27[[#This Row],[custo_total]]/Tabela8_27[[#This Row],[area_concorrencia]],2)</f>
        <v/>
      </c>
      <c r="O275" s="68" t="n"/>
      <c r="P275" s="68" t="n"/>
      <c r="Q275" s="24" t="inlineStr">
        <is>
          <t>Não</t>
        </is>
      </c>
      <c r="R275" s="16" t="n">
        <v>-1</v>
      </c>
    </row>
    <row r="276">
      <c r="A276" s="70" t="inlineStr">
        <is>
          <t>KTB04</t>
        </is>
      </c>
      <c r="B276" s="71" t="inlineStr">
        <is>
          <t>KOTA BULAN</t>
        </is>
      </c>
      <c r="C276" s="70" t="n">
        <v>23</v>
      </c>
      <c r="D276" s="72" t="n">
        <v>44427</v>
      </c>
      <c r="E276" s="70" t="n">
        <v>29</v>
      </c>
      <c r="F276" s="71" t="inlineStr">
        <is>
          <t>JA ARQUITETURA &amp; CONSTRUÇÃO</t>
        </is>
      </c>
      <c r="G276" s="70" t="inlineStr">
        <is>
          <t>O6C25</t>
        </is>
      </c>
      <c r="H276" s="73" t="inlineStr">
        <is>
          <t>ASSENTAMENTO TUBO PEAD 200</t>
        </is>
      </c>
      <c r="I276" s="70" t="inlineStr">
        <is>
          <t>M</t>
        </is>
      </c>
      <c r="J276" s="74">
        <f>ROUND(Tabela8_27[[#This Row],[custo_total]]/Tabela8_27[[#This Row],[custo_unitario]],2)</f>
        <v/>
      </c>
      <c r="K276" s="75" t="n">
        <v>359.588918420879</v>
      </c>
      <c r="L276" s="75" t="n">
        <v>511047.770859753</v>
      </c>
      <c r="M276" s="74" t="n"/>
      <c r="N276" s="74">
        <f>ROUND(Tabela8_27[[#This Row],[custo_total]]/Tabela8_27[[#This Row],[area_concorrencia]],2)</f>
        <v/>
      </c>
      <c r="O276" s="74" t="n"/>
      <c r="P276" s="74" t="n"/>
      <c r="Q276" s="24" t="inlineStr">
        <is>
          <t>Não</t>
        </is>
      </c>
      <c r="R276" s="16" t="n">
        <v>-1</v>
      </c>
    </row>
    <row r="277">
      <c r="A277" s="17" t="inlineStr">
        <is>
          <t>KTB04</t>
        </is>
      </c>
      <c r="B277" s="18" t="inlineStr">
        <is>
          <t>KOTA BULAN</t>
        </is>
      </c>
      <c r="C277" s="17" t="n">
        <v>23</v>
      </c>
      <c r="D277" s="76" t="n">
        <v>44427</v>
      </c>
      <c r="E277" s="17" t="n">
        <v>25</v>
      </c>
      <c r="F277" s="18" t="inlineStr">
        <is>
          <t>WORK CONSTRUTORA</t>
        </is>
      </c>
      <c r="G277" s="17" t="inlineStr">
        <is>
          <t>O6C25</t>
        </is>
      </c>
      <c r="H277" s="21" t="inlineStr">
        <is>
          <t>ASSENTAMENTO TUBO PEAD 200</t>
        </is>
      </c>
      <c r="I277" s="17" t="inlineStr">
        <is>
          <t>M</t>
        </is>
      </c>
      <c r="J277" s="22">
        <f>ROUND(Tabela8_27[[#This Row],[custo_total]]/Tabela8_27[[#This Row],[custo_unitario]],2)</f>
        <v/>
      </c>
      <c r="K277" s="77" t="n">
        <v>284.446459490373</v>
      </c>
      <c r="L277" s="77" t="n">
        <v>404255.308227717</v>
      </c>
      <c r="M277" s="22" t="n"/>
      <c r="N277" s="22">
        <f>ROUND(Tabela8_27[[#This Row],[custo_total]]/Tabela8_27[[#This Row],[area_concorrencia]],2)</f>
        <v/>
      </c>
      <c r="O277" s="22" t="n"/>
      <c r="P277" s="22" t="n"/>
      <c r="Q277" s="24" t="inlineStr">
        <is>
          <t>Não</t>
        </is>
      </c>
      <c r="R277" s="16" t="n">
        <v>-1</v>
      </c>
    </row>
    <row r="278">
      <c r="A278" s="46" t="inlineStr">
        <is>
          <t>KTB04</t>
        </is>
      </c>
      <c r="B278" s="47" t="inlineStr">
        <is>
          <t>KOTA BULAN</t>
        </is>
      </c>
      <c r="C278" s="46" t="n">
        <v>23</v>
      </c>
      <c r="D278" s="78" t="n">
        <v>44427</v>
      </c>
      <c r="E278" s="46" t="n">
        <v>32</v>
      </c>
      <c r="F278" s="47" t="inlineStr">
        <is>
          <t>PORTO BELO</t>
        </is>
      </c>
      <c r="G278" s="46" t="inlineStr">
        <is>
          <t>O6C25</t>
        </is>
      </c>
      <c r="H278" s="50" t="inlineStr">
        <is>
          <t>ASSENTAMENTO TUBO PEAD 200</t>
        </is>
      </c>
      <c r="I278" s="46" t="inlineStr">
        <is>
          <t>M</t>
        </is>
      </c>
      <c r="J278" s="51">
        <f>ROUND(Tabela8_27[[#This Row],[custo_total]]/Tabela8_27[[#This Row],[custo_unitario]],2)</f>
        <v/>
      </c>
      <c r="K278" s="79" t="n">
        <v>255.101956093442</v>
      </c>
      <c r="L278" s="79" t="n">
        <v>362550.9</v>
      </c>
      <c r="M278" s="51" t="n"/>
      <c r="N278" s="51">
        <f>ROUND(Tabela8_27[[#This Row],[custo_total]]/Tabela8_27[[#This Row],[area_concorrencia]],2)</f>
        <v/>
      </c>
      <c r="O278" s="51" t="n"/>
      <c r="P278" s="51" t="n"/>
      <c r="Q278" s="24" t="inlineStr">
        <is>
          <t>Não</t>
        </is>
      </c>
      <c r="R278" s="16" t="n">
        <v>-1</v>
      </c>
    </row>
    <row r="279">
      <c r="A279" s="80" t="inlineStr">
        <is>
          <t>KTB04</t>
        </is>
      </c>
      <c r="B279" s="81" t="inlineStr">
        <is>
          <t>KOTA BULAN</t>
        </is>
      </c>
      <c r="C279" s="80" t="n">
        <v>23</v>
      </c>
      <c r="D279" s="82" t="n">
        <v>44427</v>
      </c>
      <c r="E279" s="80" t="n">
        <v>30</v>
      </c>
      <c r="F279" s="81" t="inlineStr">
        <is>
          <t>MITRO CONSTRUTORA</t>
        </is>
      </c>
      <c r="G279" s="80" t="inlineStr">
        <is>
          <t>O6C25</t>
        </is>
      </c>
      <c r="H279" s="83" t="inlineStr">
        <is>
          <t>ASSENTAMENTO TUBO PEAD 200</t>
        </is>
      </c>
      <c r="I279" s="80" t="inlineStr">
        <is>
          <t>M</t>
        </is>
      </c>
      <c r="J279" s="84">
        <f>ROUND(Tabela8_27[[#This Row],[custo_total]]/Tabela8_27[[#This Row],[custo_unitario]],2)</f>
        <v/>
      </c>
      <c r="K279" s="85" t="n">
        <v>359.214296010259</v>
      </c>
      <c r="L279" s="85" t="n">
        <v>510515.35748978</v>
      </c>
      <c r="M279" s="84" t="n"/>
      <c r="N279" s="84">
        <f>ROUND(Tabela8_27[[#This Row],[custo_total]]/Tabela8_27[[#This Row],[area_concorrencia]],2)</f>
        <v/>
      </c>
      <c r="O279" s="84" t="n"/>
      <c r="P279" s="84" t="n"/>
      <c r="Q279" s="24" t="inlineStr">
        <is>
          <t>Não</t>
        </is>
      </c>
      <c r="R279" s="16" t="n">
        <v>-1</v>
      </c>
    </row>
    <row r="280">
      <c r="A280" s="86" t="inlineStr">
        <is>
          <t>KTB04</t>
        </is>
      </c>
      <c r="B280" s="87" t="inlineStr">
        <is>
          <t>KOTA BULAN</t>
        </is>
      </c>
      <c r="C280" s="86" t="n">
        <v>23</v>
      </c>
      <c r="D280" s="88" t="n">
        <v>44427</v>
      </c>
      <c r="E280" s="86" t="n">
        <v>31</v>
      </c>
      <c r="F280" s="87" t="inlineStr">
        <is>
          <t>CONSTRUTORA TERRABRASILIS</t>
        </is>
      </c>
      <c r="G280" s="86" t="inlineStr">
        <is>
          <t>O6C25</t>
        </is>
      </c>
      <c r="H280" s="89" t="inlineStr">
        <is>
          <t>ASSENTAMENTO TUBO PEAD 200</t>
        </is>
      </c>
      <c r="I280" s="86" t="inlineStr">
        <is>
          <t>M</t>
        </is>
      </c>
      <c r="J280" s="90">
        <f>ROUND(Tabela8_27[[#This Row],[custo_total]]/Tabela8_27[[#This Row],[custo_unitario]],2)</f>
        <v/>
      </c>
      <c r="K280" s="91" t="n">
        <v>311.087574113599</v>
      </c>
      <c r="L280" s="91" t="n">
        <v>442117.660330246</v>
      </c>
      <c r="M280" s="90" t="n"/>
      <c r="N280" s="90">
        <f>ROUND(Tabela8_27[[#This Row],[custo_total]]/Tabela8_27[[#This Row],[area_concorrencia]],2)</f>
        <v/>
      </c>
      <c r="O280" s="90" t="n"/>
      <c r="P280" s="90" t="n"/>
      <c r="Q280" s="24" t="inlineStr">
        <is>
          <t>Não</t>
        </is>
      </c>
      <c r="R280" s="16" t="n">
        <v>-1</v>
      </c>
    </row>
    <row r="281">
      <c r="A281" s="1" t="inlineStr">
        <is>
          <t>KTB04</t>
        </is>
      </c>
      <c r="B281" s="2" t="inlineStr">
        <is>
          <t>KOTA BULAN</t>
        </is>
      </c>
      <c r="C281" s="1" t="n">
        <v>7</v>
      </c>
      <c r="D281" s="3" t="n">
        <v>44256</v>
      </c>
      <c r="E281" s="1" t="n">
        <v>8</v>
      </c>
      <c r="F281" s="2" t="inlineStr">
        <is>
          <t>CETRIA</t>
        </is>
      </c>
      <c r="G281" s="1" t="inlineStr">
        <is>
          <t>O6C23</t>
        </is>
      </c>
      <c r="H281" s="15" t="inlineStr">
        <is>
          <t>ASSENTAMENTO TUBO PEAD 160</t>
        </is>
      </c>
      <c r="I281" s="1" t="inlineStr">
        <is>
          <t>M</t>
        </is>
      </c>
      <c r="J281" s="5">
        <f>ROUND(Tabela8_27[[#This Row],[custo_total]]/Tabela8_27[[#This Row],[custo_unitario]],2)</f>
        <v/>
      </c>
      <c r="K281" s="16" t="n">
        <v>368.36402</v>
      </c>
      <c r="L281" s="16" t="n">
        <v>26522.20978</v>
      </c>
      <c r="M281" s="5" t="n">
        <v>67410.42</v>
      </c>
      <c r="N281" s="5">
        <f>ROUND(Tabela8_27[[#This Row],[custo_total]]/Tabela8_27[[#This Row],[area_concorrencia]],2)</f>
        <v/>
      </c>
      <c r="O281" s="5" t="n">
        <v>67410.42</v>
      </c>
      <c r="P281" s="5" t="n">
        <v>176819</v>
      </c>
      <c r="Q281" s="1" t="inlineStr">
        <is>
          <t>Não</t>
        </is>
      </c>
      <c r="R281" s="16" t="n">
        <v>0.4301195687212696</v>
      </c>
    </row>
    <row r="282">
      <c r="A282" s="1" t="inlineStr">
        <is>
          <t>KTB04</t>
        </is>
      </c>
      <c r="B282" s="2" t="inlineStr">
        <is>
          <t>KOTA BULAN</t>
        </is>
      </c>
      <c r="C282" s="1" t="n">
        <v>7</v>
      </c>
      <c r="D282" s="3" t="n">
        <v>44256</v>
      </c>
      <c r="E282" s="1" t="n">
        <v>25</v>
      </c>
      <c r="F282" s="2" t="inlineStr">
        <is>
          <t>WORK CONSTRUTORA</t>
        </is>
      </c>
      <c r="G282" s="1" t="inlineStr">
        <is>
          <t>O6C23</t>
        </is>
      </c>
      <c r="H282" s="15" t="inlineStr">
        <is>
          <t>ASSENTAMENTO TUBO PEAD 160</t>
        </is>
      </c>
      <c r="I282" s="1" t="inlineStr">
        <is>
          <t>M</t>
        </is>
      </c>
      <c r="J282" s="5">
        <f>ROUND(Tabela8_27[[#This Row],[custo_total]]/Tabela8_27[[#This Row],[custo_unitario]],2)</f>
        <v/>
      </c>
      <c r="K282" s="16" t="n">
        <v>166.16741</v>
      </c>
      <c r="L282" s="16" t="n">
        <v>11964.05348</v>
      </c>
      <c r="M282" s="5" t="n">
        <v>67410.42</v>
      </c>
      <c r="N282" s="5">
        <f>ROUND(Tabela8_27[[#This Row],[custo_total]]/Tabela8_27[[#This Row],[area_concorrencia]],2)</f>
        <v/>
      </c>
      <c r="O282" s="5" t="n">
        <v>67410.42</v>
      </c>
      <c r="P282" s="5" t="n">
        <v>176819</v>
      </c>
      <c r="Q282" s="1" t="inlineStr">
        <is>
          <t>Não</t>
        </is>
      </c>
      <c r="R282" s="16" t="n">
        <v>0.1940250667520286</v>
      </c>
    </row>
    <row r="283">
      <c r="A283" s="1" t="inlineStr">
        <is>
          <t>KTB04</t>
        </is>
      </c>
      <c r="B283" s="2" t="inlineStr">
        <is>
          <t>KOTA BULAN</t>
        </is>
      </c>
      <c r="C283" s="1" t="n">
        <v>7</v>
      </c>
      <c r="D283" s="3" t="n">
        <v>44256</v>
      </c>
      <c r="E283" s="1" t="n">
        <v>27</v>
      </c>
      <c r="F283" s="2" t="inlineStr">
        <is>
          <t>CONVERD ENGENHARIA</t>
        </is>
      </c>
      <c r="G283" s="1" t="inlineStr">
        <is>
          <t>O6C23</t>
        </is>
      </c>
      <c r="H283" s="15" t="inlineStr">
        <is>
          <t>ASSENTAMENTO TUBO PEAD 160</t>
        </is>
      </c>
      <c r="I283" s="1" t="inlineStr">
        <is>
          <t>M</t>
        </is>
      </c>
      <c r="J283" s="5">
        <f>ROUND(Tabela8_27[[#This Row],[custo_total]]/Tabela8_27[[#This Row],[custo_unitario]],2)</f>
        <v/>
      </c>
      <c r="K283" s="16" t="n">
        <v>140</v>
      </c>
      <c r="L283" s="16" t="n">
        <v>10080</v>
      </c>
      <c r="M283" s="5" t="n">
        <v>67410.42</v>
      </c>
      <c r="N283" s="5">
        <f>ROUND(Tabela8_27[[#This Row],[custo_total]]/Tabela8_27[[#This Row],[area_concorrencia]],2)</f>
        <v/>
      </c>
      <c r="O283" s="5" t="n">
        <v>67410.42</v>
      </c>
      <c r="P283" s="5" t="n">
        <v>176819</v>
      </c>
      <c r="Q283" s="1" t="inlineStr">
        <is>
          <t>Não</t>
        </is>
      </c>
      <c r="R283" s="16" t="n">
        <v>0.1634707397563763</v>
      </c>
    </row>
    <row r="284">
      <c r="A284" s="1" t="inlineStr">
        <is>
          <t>KTB04</t>
        </is>
      </c>
      <c r="B284" s="2" t="inlineStr">
        <is>
          <t>KOTA BULAN</t>
        </is>
      </c>
      <c r="C284" s="1" t="n">
        <v>7</v>
      </c>
      <c r="D284" s="3" t="n">
        <v>44256</v>
      </c>
      <c r="E284" s="1" t="n">
        <v>28</v>
      </c>
      <c r="F284" s="2" t="inlineStr">
        <is>
          <t>CARDOSO TERRAPLANAGEM</t>
        </is>
      </c>
      <c r="G284" s="1" t="inlineStr">
        <is>
          <t>O6C23</t>
        </is>
      </c>
      <c r="H284" s="15" t="inlineStr">
        <is>
          <t>ASSENTAMENTO TUBO PEAD 160</t>
        </is>
      </c>
      <c r="I284" s="1" t="inlineStr">
        <is>
          <t>M</t>
        </is>
      </c>
      <c r="J284" s="5">
        <f>ROUND(Tabela8_27[[#This Row],[custo_total]]/Tabela8_27[[#This Row],[custo_unitario]],2)</f>
        <v/>
      </c>
      <c r="K284" s="16" t="n">
        <v>193.7129</v>
      </c>
      <c r="L284" s="16" t="n">
        <v>13947.32903</v>
      </c>
      <c r="M284" s="5" t="n">
        <v>67410.42</v>
      </c>
      <c r="N284" s="5">
        <f>ROUND(Tabela8_27[[#This Row],[custo_total]]/Tabela8_27[[#This Row],[area_concorrencia]],2)</f>
        <v/>
      </c>
      <c r="O284" s="5" t="n">
        <v>67410.42</v>
      </c>
      <c r="P284" s="5" t="n">
        <v>176819</v>
      </c>
      <c r="Q284" s="1" t="inlineStr">
        <is>
          <t>Não</t>
        </is>
      </c>
      <c r="R284" s="16" t="n">
        <v>0.2261885113253653</v>
      </c>
    </row>
    <row r="285">
      <c r="A285" s="1" t="inlineStr">
        <is>
          <t>KTB04</t>
        </is>
      </c>
      <c r="B285" s="2" t="inlineStr">
        <is>
          <t>KOTA BULAN</t>
        </is>
      </c>
      <c r="C285" s="1" t="n">
        <v>7</v>
      </c>
      <c r="D285" s="3" t="n">
        <v>44256</v>
      </c>
      <c r="E285" s="1" t="n">
        <v>29</v>
      </c>
      <c r="F285" s="2" t="inlineStr">
        <is>
          <t>CARDOSO TERRAPLANAGEM</t>
        </is>
      </c>
      <c r="G285" s="1" t="inlineStr">
        <is>
          <t>O6C23</t>
        </is>
      </c>
      <c r="H285" s="15" t="inlineStr">
        <is>
          <t>ASSENTAMENTO TUBO PEAD 160</t>
        </is>
      </c>
      <c r="I285" s="1" t="inlineStr">
        <is>
          <t>M</t>
        </is>
      </c>
      <c r="J285" s="5">
        <f>ROUND(Tabela8_27[[#This Row],[custo_total]]/Tabela8_27[[#This Row],[custo_unitario]],2)</f>
        <v/>
      </c>
      <c r="K285" s="16" t="n">
        <v>226.52726</v>
      </c>
      <c r="L285" s="16" t="n">
        <v>16309.96238</v>
      </c>
      <c r="M285" s="5" t="n">
        <v>67410.42</v>
      </c>
      <c r="N285" s="5">
        <f>ROUND(Tabela8_27[[#This Row],[custo_total]]/Tabela8_27[[#This Row],[area_concorrencia]],2)</f>
        <v/>
      </c>
      <c r="O285" s="5" t="n">
        <v>67410.42</v>
      </c>
      <c r="P285" s="5" t="n">
        <v>176819</v>
      </c>
      <c r="Q285" s="1" t="inlineStr">
        <is>
          <t>Não</t>
        </is>
      </c>
      <c r="R285" s="16" t="n">
        <v>0.2645041285374273</v>
      </c>
    </row>
    <row r="286">
      <c r="A286" s="1" t="inlineStr">
        <is>
          <t>KTB04</t>
        </is>
      </c>
      <c r="B286" s="2" t="inlineStr">
        <is>
          <t>KOTA BULAN</t>
        </is>
      </c>
      <c r="C286" s="1" t="n">
        <v>7</v>
      </c>
      <c r="D286" s="3" t="n">
        <v>44256</v>
      </c>
      <c r="E286" s="1" t="n">
        <v>30</v>
      </c>
      <c r="F286" s="2" t="inlineStr">
        <is>
          <t>MITRO CONSTRUTORA</t>
        </is>
      </c>
      <c r="G286" s="1" t="inlineStr">
        <is>
          <t>O6C23</t>
        </is>
      </c>
      <c r="H286" s="15" t="inlineStr">
        <is>
          <t>ASSENTAMENTO TUBO PEAD 160</t>
        </is>
      </c>
      <c r="I286" s="1" t="inlineStr">
        <is>
          <t>M</t>
        </is>
      </c>
      <c r="J286" s="5">
        <f>ROUND(Tabela8_27[[#This Row],[custo_total]]/Tabela8_27[[#This Row],[custo_unitario]],2)</f>
        <v/>
      </c>
      <c r="K286" s="16" t="n">
        <v>277.76846</v>
      </c>
      <c r="L286" s="16" t="n">
        <v>19999.32898</v>
      </c>
      <c r="M286" s="5" t="n">
        <v>67410.42</v>
      </c>
      <c r="N286" s="5">
        <f>ROUND(Tabela8_27[[#This Row],[custo_total]]/Tabela8_27[[#This Row],[area_concorrencia]],2)</f>
        <v/>
      </c>
      <c r="O286" s="5" t="n">
        <v>67410.42</v>
      </c>
      <c r="P286" s="5" t="n">
        <v>176819</v>
      </c>
      <c r="Q286" s="1" t="inlineStr">
        <is>
          <t>Não</t>
        </is>
      </c>
      <c r="R286" s="16" t="n">
        <v>0.3243358237094974</v>
      </c>
    </row>
    <row r="287">
      <c r="A287" s="1" t="inlineStr">
        <is>
          <t>KTB04</t>
        </is>
      </c>
      <c r="B287" s="2" t="inlineStr">
        <is>
          <t>KOTA BULAN</t>
        </is>
      </c>
      <c r="C287" s="1" t="n">
        <v>7</v>
      </c>
      <c r="D287" s="3" t="n">
        <v>44256</v>
      </c>
      <c r="E287" s="1" t="n">
        <v>31</v>
      </c>
      <c r="F287" s="2" t="inlineStr">
        <is>
          <t>CONSTRUTORA TERRABRASILIS</t>
        </is>
      </c>
      <c r="G287" s="1" t="inlineStr">
        <is>
          <t>O6C23</t>
        </is>
      </c>
      <c r="H287" s="15" t="inlineStr">
        <is>
          <t>ASSENTAMENTO TUBO PEAD 160</t>
        </is>
      </c>
      <c r="I287" s="1" t="inlineStr">
        <is>
          <t>M</t>
        </is>
      </c>
      <c r="J287" s="5">
        <f>ROUND(Tabela8_27[[#This Row],[custo_total]]/Tabela8_27[[#This Row],[custo_unitario]],2)</f>
        <v/>
      </c>
      <c r="K287" s="16" t="n">
        <v>211.2092</v>
      </c>
      <c r="L287" s="16" t="n">
        <v>15207.06217</v>
      </c>
      <c r="M287" s="5" t="n">
        <v>67410.42</v>
      </c>
      <c r="N287" s="5">
        <f>ROUND(Tabela8_27[[#This Row],[custo_total]]/Tabela8_27[[#This Row],[area_concorrencia]],2)</f>
        <v/>
      </c>
      <c r="O287" s="5" t="n">
        <v>67410.42</v>
      </c>
      <c r="P287" s="5" t="n">
        <v>176819</v>
      </c>
      <c r="Q287" s="1" t="inlineStr">
        <is>
          <t>Não</t>
        </is>
      </c>
      <c r="R287" s="16" t="n">
        <v>0.2466180260368159</v>
      </c>
    </row>
    <row r="288">
      <c r="A288" s="1" t="inlineStr">
        <is>
          <t>KTB04</t>
        </is>
      </c>
      <c r="B288" s="2" t="inlineStr">
        <is>
          <t>KOTA BULAN</t>
        </is>
      </c>
      <c r="C288" s="1" t="n">
        <v>7</v>
      </c>
      <c r="D288" s="3" t="n">
        <v>44256</v>
      </c>
      <c r="E288" s="1" t="n">
        <v>32</v>
      </c>
      <c r="F288" s="2" t="inlineStr">
        <is>
          <t>PORTO BELO</t>
        </is>
      </c>
      <c r="G288" s="1" t="inlineStr">
        <is>
          <t>O6C23</t>
        </is>
      </c>
      <c r="H288" s="15" t="inlineStr">
        <is>
          <t>ASSENTAMENTO TUBO PEAD 160</t>
        </is>
      </c>
      <c r="I288" s="1" t="inlineStr">
        <is>
          <t>M</t>
        </is>
      </c>
      <c r="J288" s="5">
        <f>ROUND(Tabela8_27[[#This Row],[custo_total]]/Tabela8_27[[#This Row],[custo_unitario]],2)</f>
        <v/>
      </c>
      <c r="K288" s="16" t="n">
        <v>158.12348</v>
      </c>
      <c r="L288" s="16" t="n">
        <v>11384.89091</v>
      </c>
      <c r="M288" s="5" t="n">
        <v>67410.42</v>
      </c>
      <c r="N288" s="5">
        <f>ROUND(Tabela8_27[[#This Row],[custo_total]]/Tabela8_27[[#This Row],[area_concorrencia]],2)</f>
        <v/>
      </c>
      <c r="O288" s="5" t="n">
        <v>67410.42</v>
      </c>
      <c r="P288" s="5" t="n">
        <v>176819</v>
      </c>
      <c r="Q288" s="1" t="inlineStr">
        <is>
          <t>Não</t>
        </is>
      </c>
      <c r="R288" s="16" t="n">
        <v>0.1846325931650142</v>
      </c>
    </row>
    <row r="289">
      <c r="A289" s="1" t="inlineStr">
        <is>
          <t>KTB04</t>
        </is>
      </c>
      <c r="B289" s="2" t="inlineStr">
        <is>
          <t>KOTA BULAN</t>
        </is>
      </c>
      <c r="C289" s="1" t="n">
        <v>7</v>
      </c>
      <c r="D289" s="3" t="n">
        <v>44256</v>
      </c>
      <c r="E289" s="1" t="n">
        <v>33</v>
      </c>
      <c r="F289" s="2" t="inlineStr">
        <is>
          <t>LGR CONSTRUTORA</t>
        </is>
      </c>
      <c r="G289" s="1" t="inlineStr">
        <is>
          <t>O6C23</t>
        </is>
      </c>
      <c r="H289" s="15" t="inlineStr">
        <is>
          <t>ASSENTAMENTO TUBO PEAD 160</t>
        </is>
      </c>
      <c r="I289" s="1" t="inlineStr">
        <is>
          <t>M</t>
        </is>
      </c>
      <c r="J289" s="5">
        <f>ROUND(Tabela8_27[[#This Row],[custo_total]]/Tabela8_27[[#This Row],[custo_unitario]],2)</f>
        <v/>
      </c>
      <c r="K289" s="16" t="n">
        <v>156.2256</v>
      </c>
      <c r="L289" s="16" t="n">
        <v>11248.2433</v>
      </c>
      <c r="M289" s="5" t="n">
        <v>67410.42</v>
      </c>
      <c r="N289" s="5">
        <f>ROUND(Tabela8_27[[#This Row],[custo_total]]/Tabela8_27[[#This Row],[area_concorrencia]],2)</f>
        <v/>
      </c>
      <c r="O289" s="5" t="n">
        <v>67410.42</v>
      </c>
      <c r="P289" s="5" t="n">
        <v>176819</v>
      </c>
      <c r="Q289" s="1" t="inlineStr">
        <is>
          <t>Sim</t>
        </is>
      </c>
      <c r="R289" s="16" t="n">
        <v>0.1824165330566174</v>
      </c>
    </row>
    <row r="290">
      <c r="A290" s="9" t="inlineStr">
        <is>
          <t>KTB04</t>
        </is>
      </c>
      <c r="B290" s="10" t="inlineStr">
        <is>
          <t>KOTA BULAN</t>
        </is>
      </c>
      <c r="C290" s="9" t="n">
        <v>23</v>
      </c>
      <c r="D290" s="11" t="n">
        <v>44427</v>
      </c>
      <c r="E290" s="9" t="n">
        <v>33</v>
      </c>
      <c r="F290" s="10" t="inlineStr">
        <is>
          <t>LGR CONSTRUTORA</t>
        </is>
      </c>
      <c r="G290" s="10" t="inlineStr">
        <is>
          <t>O6C23</t>
        </is>
      </c>
      <c r="H290" s="12" t="inlineStr">
        <is>
          <t>ASSENTAMENTO TUBO PEAD 160</t>
        </is>
      </c>
      <c r="I290" s="9" t="inlineStr">
        <is>
          <t>M</t>
        </is>
      </c>
      <c r="J290" s="13">
        <f>ROUND(Tabela8_27[[#This Row],[custo_total]]/Tabela8_27[[#This Row],[custo_unitario]],2)</f>
        <v/>
      </c>
      <c r="K290" s="53" t="n">
        <v>106.57801333962</v>
      </c>
      <c r="L290" s="53" t="n">
        <v>7673.61696045264</v>
      </c>
      <c r="M290" s="13" t="n"/>
      <c r="N290" s="13">
        <f>ROUND(Tabela8_27[[#This Row],[custo_total]]/Tabela8_27[[#This Row],[area_concorrencia]],2)</f>
        <v/>
      </c>
      <c r="O290" s="13" t="n"/>
      <c r="P290" s="13" t="n"/>
      <c r="Q290" s="24" t="inlineStr">
        <is>
          <t>Sim</t>
        </is>
      </c>
      <c r="R290" s="16" t="n">
        <v>-1</v>
      </c>
    </row>
    <row r="291">
      <c r="A291" s="54" t="inlineStr">
        <is>
          <t>KTB04</t>
        </is>
      </c>
      <c r="B291" s="54" t="inlineStr">
        <is>
          <t>KOTA BULAN</t>
        </is>
      </c>
      <c r="C291" s="54" t="n">
        <v>23</v>
      </c>
      <c r="D291" s="55" t="n">
        <v>44427</v>
      </c>
      <c r="E291" s="54" t="n">
        <v>59</v>
      </c>
      <c r="F291" s="54" t="inlineStr">
        <is>
          <t>CONVERD ENGENHARIA</t>
        </is>
      </c>
      <c r="G291" s="54" t="inlineStr">
        <is>
          <t>O6C23</t>
        </is>
      </c>
      <c r="H291" s="54" t="inlineStr">
        <is>
          <t>ASSENTAMENTO TUBO PEAD 160</t>
        </is>
      </c>
      <c r="I291" s="56" t="inlineStr">
        <is>
          <t>M</t>
        </is>
      </c>
      <c r="J291" s="57">
        <f>ROUND(Tabela8_27[[#This Row],[custo_total]]/Tabela8_27[[#This Row],[custo_unitario]],2)</f>
        <v/>
      </c>
      <c r="K291" s="58" t="n">
        <v>140</v>
      </c>
      <c r="L291" s="58" t="n">
        <v>9114</v>
      </c>
      <c r="M291" s="57" t="n"/>
      <c r="N291" s="57">
        <f>ROUND(Tabela8_27[[#This Row],[custo_total]]/Tabela8_27[[#This Row],[area_concorrencia]],2)</f>
        <v/>
      </c>
      <c r="O291" s="57" t="n"/>
      <c r="P291" s="57" t="n"/>
      <c r="Q291" s="24" t="inlineStr">
        <is>
          <t>Não</t>
        </is>
      </c>
      <c r="R291" s="16" t="n">
        <v>-1</v>
      </c>
    </row>
    <row r="292">
      <c r="A292" s="59" t="inlineStr">
        <is>
          <t>KTB04</t>
        </is>
      </c>
      <c r="B292" s="59" t="inlineStr">
        <is>
          <t>KOTA BULAN</t>
        </is>
      </c>
      <c r="C292" s="59" t="n">
        <v>23</v>
      </c>
      <c r="D292" s="60" t="n">
        <v>44427</v>
      </c>
      <c r="E292" s="59" t="n">
        <v>8</v>
      </c>
      <c r="F292" s="59" t="inlineStr">
        <is>
          <t>CETRIA</t>
        </is>
      </c>
      <c r="G292" s="59" t="inlineStr">
        <is>
          <t>O6C23</t>
        </is>
      </c>
      <c r="H292" s="59" t="inlineStr">
        <is>
          <t>ASSENTAMENTO TUBO PEAD 160</t>
        </is>
      </c>
      <c r="I292" s="61" t="inlineStr">
        <is>
          <t>M</t>
        </is>
      </c>
      <c r="J292" s="62">
        <f>ROUND(Tabela8_27[[#This Row],[custo_total]]/Tabela8_27[[#This Row],[custo_unitario]],2)</f>
        <v/>
      </c>
      <c r="K292" s="63" t="n">
        <v>541.024078341014</v>
      </c>
      <c r="L292" s="63" t="n">
        <v>35220.6675</v>
      </c>
      <c r="M292" s="62" t="n"/>
      <c r="N292" s="62">
        <f>ROUND(Tabela8_27[[#This Row],[custo_total]]/Tabela8_27[[#This Row],[area_concorrencia]],2)</f>
        <v/>
      </c>
      <c r="O292" s="62" t="n"/>
      <c r="P292" s="62" t="n"/>
      <c r="Q292" s="24" t="inlineStr">
        <is>
          <t>Não</t>
        </is>
      </c>
      <c r="R292" s="16" t="n">
        <v>-1</v>
      </c>
    </row>
    <row r="293">
      <c r="A293" s="64" t="inlineStr">
        <is>
          <t>KTB04</t>
        </is>
      </c>
      <c r="B293" s="65" t="inlineStr">
        <is>
          <t>KOTA BULAN</t>
        </is>
      </c>
      <c r="C293" s="64" t="n">
        <v>23</v>
      </c>
      <c r="D293" s="66" t="n">
        <v>44427</v>
      </c>
      <c r="E293" s="64" t="n">
        <v>28</v>
      </c>
      <c r="F293" s="65" t="inlineStr">
        <is>
          <t>CARDOSO TERRAPLANAGEM</t>
        </is>
      </c>
      <c r="G293" s="64" t="inlineStr">
        <is>
          <t>O6C23</t>
        </is>
      </c>
      <c r="H293" s="67" t="inlineStr">
        <is>
          <t>ASSENTAMENTO TUBO PEAD 160</t>
        </is>
      </c>
      <c r="I293" s="64" t="inlineStr">
        <is>
          <t>M</t>
        </is>
      </c>
      <c r="J293" s="68">
        <f>ROUND(Tabela8_27[[#This Row],[custo_total]]/Tabela8_27[[#This Row],[custo_unitario]],2)</f>
        <v/>
      </c>
      <c r="K293" s="69" t="n">
        <v>221.014285714286</v>
      </c>
      <c r="L293" s="69" t="n">
        <v>14388.03</v>
      </c>
      <c r="M293" s="68" t="n"/>
      <c r="N293" s="68">
        <f>ROUND(Tabela8_27[[#This Row],[custo_total]]/Tabela8_27[[#This Row],[area_concorrencia]],2)</f>
        <v/>
      </c>
      <c r="O293" s="68" t="n"/>
      <c r="P293" s="68" t="n"/>
      <c r="Q293" s="24" t="inlineStr">
        <is>
          <t>Não</t>
        </is>
      </c>
      <c r="R293" s="16" t="n">
        <v>-1</v>
      </c>
    </row>
    <row r="294">
      <c r="A294" s="70" t="inlineStr">
        <is>
          <t>KTB04</t>
        </is>
      </c>
      <c r="B294" s="71" t="inlineStr">
        <is>
          <t>KOTA BULAN</t>
        </is>
      </c>
      <c r="C294" s="70" t="n">
        <v>23</v>
      </c>
      <c r="D294" s="72" t="n">
        <v>44427</v>
      </c>
      <c r="E294" s="70" t="n">
        <v>29</v>
      </c>
      <c r="F294" s="71" t="inlineStr">
        <is>
          <t>JA ARQUITETURA &amp; CONSTRUÇÃO</t>
        </is>
      </c>
      <c r="G294" s="70" t="inlineStr">
        <is>
          <t>O6C23</t>
        </is>
      </c>
      <c r="H294" s="73" t="inlineStr">
        <is>
          <t>ASSENTAMENTO TUBO PEAD 160</t>
        </is>
      </c>
      <c r="I294" s="70" t="inlineStr">
        <is>
          <t>M</t>
        </is>
      </c>
      <c r="J294" s="74">
        <f>ROUND(Tabela8_27[[#This Row],[custo_total]]/Tabela8_27[[#This Row],[custo_unitario]],2)</f>
        <v/>
      </c>
      <c r="K294" s="75" t="n">
        <v>226.179287194119</v>
      </c>
      <c r="L294" s="75" t="n">
        <v>14724.2715963371</v>
      </c>
      <c r="M294" s="74" t="n"/>
      <c r="N294" s="74">
        <f>ROUND(Tabela8_27[[#This Row],[custo_total]]/Tabela8_27[[#This Row],[area_concorrencia]],2)</f>
        <v/>
      </c>
      <c r="O294" s="74" t="n"/>
      <c r="P294" s="74" t="n"/>
      <c r="Q294" s="24" t="inlineStr">
        <is>
          <t>Não</t>
        </is>
      </c>
      <c r="R294" s="16" t="n">
        <v>-1</v>
      </c>
    </row>
    <row r="295">
      <c r="A295" s="17" t="inlineStr">
        <is>
          <t>KTB04</t>
        </is>
      </c>
      <c r="B295" s="18" t="inlineStr">
        <is>
          <t>KOTA BULAN</t>
        </is>
      </c>
      <c r="C295" s="17" t="n">
        <v>23</v>
      </c>
      <c r="D295" s="76" t="n">
        <v>44427</v>
      </c>
      <c r="E295" s="17" t="n">
        <v>25</v>
      </c>
      <c r="F295" s="18" t="inlineStr">
        <is>
          <t>WORK CONSTRUTORA</t>
        </is>
      </c>
      <c r="G295" s="17" t="inlineStr">
        <is>
          <t>O6C23</t>
        </is>
      </c>
      <c r="H295" s="21" t="inlineStr">
        <is>
          <t>ASSENTAMENTO TUBO PEAD 160</t>
        </is>
      </c>
      <c r="I295" s="17" t="inlineStr">
        <is>
          <t>M</t>
        </is>
      </c>
      <c r="J295" s="22">
        <f>ROUND(Tabela8_27[[#This Row],[custo_total]]/Tabela8_27[[#This Row],[custo_unitario]],2)</f>
        <v/>
      </c>
      <c r="K295" s="77" t="n">
        <v>1184.4194149501</v>
      </c>
      <c r="L295" s="77" t="n">
        <v>77105.7039132513</v>
      </c>
      <c r="M295" s="22" t="n"/>
      <c r="N295" s="22">
        <f>ROUND(Tabela8_27[[#This Row],[custo_total]]/Tabela8_27[[#This Row],[area_concorrencia]],2)</f>
        <v/>
      </c>
      <c r="O295" s="22" t="n"/>
      <c r="P295" s="22" t="n"/>
      <c r="Q295" s="24" t="inlineStr">
        <is>
          <t>Não</t>
        </is>
      </c>
      <c r="R295" s="16" t="n">
        <v>-1</v>
      </c>
    </row>
    <row r="296">
      <c r="A296" s="46" t="inlineStr">
        <is>
          <t>KTB04</t>
        </is>
      </c>
      <c r="B296" s="47" t="inlineStr">
        <is>
          <t>KOTA BULAN</t>
        </is>
      </c>
      <c r="C296" s="46" t="n">
        <v>23</v>
      </c>
      <c r="D296" s="78" t="n">
        <v>44427</v>
      </c>
      <c r="E296" s="46" t="n">
        <v>32</v>
      </c>
      <c r="F296" s="47" t="inlineStr">
        <is>
          <t>PORTO BELO</t>
        </is>
      </c>
      <c r="G296" s="46" t="inlineStr">
        <is>
          <t>O6C23</t>
        </is>
      </c>
      <c r="H296" s="50" t="inlineStr">
        <is>
          <t>ASSENTAMENTO TUBO PEAD 160</t>
        </is>
      </c>
      <c r="I296" s="46" t="inlineStr">
        <is>
          <t>M</t>
        </is>
      </c>
      <c r="J296" s="51">
        <f>ROUND(Tabela8_27[[#This Row],[custo_total]]/Tabela8_27[[#This Row],[custo_unitario]],2)</f>
        <v/>
      </c>
      <c r="K296" s="79" t="n">
        <v>160.309523809524</v>
      </c>
      <c r="L296" s="79" t="n">
        <v>10436.15</v>
      </c>
      <c r="M296" s="51" t="n"/>
      <c r="N296" s="51">
        <f>ROUND(Tabela8_27[[#This Row],[custo_total]]/Tabela8_27[[#This Row],[area_concorrencia]],2)</f>
        <v/>
      </c>
      <c r="O296" s="51" t="n"/>
      <c r="P296" s="51" t="n"/>
      <c r="Q296" s="24" t="inlineStr">
        <is>
          <t>Não</t>
        </is>
      </c>
      <c r="R296" s="16" t="n">
        <v>-1</v>
      </c>
    </row>
    <row r="297">
      <c r="A297" s="80" t="inlineStr">
        <is>
          <t>KTB04</t>
        </is>
      </c>
      <c r="B297" s="81" t="inlineStr">
        <is>
          <t>KOTA BULAN</t>
        </is>
      </c>
      <c r="C297" s="80" t="n">
        <v>23</v>
      </c>
      <c r="D297" s="82" t="n">
        <v>44427</v>
      </c>
      <c r="E297" s="80" t="n">
        <v>30</v>
      </c>
      <c r="F297" s="81" t="inlineStr">
        <is>
          <t>MITRO CONSTRUTORA</t>
        </is>
      </c>
      <c r="G297" s="80" t="inlineStr">
        <is>
          <t>O6C23</t>
        </is>
      </c>
      <c r="H297" s="83" t="inlineStr">
        <is>
          <t>ASSENTAMENTO TUBO PEAD 160</t>
        </is>
      </c>
      <c r="I297" s="80" t="inlineStr">
        <is>
          <t>M</t>
        </is>
      </c>
      <c r="J297" s="84">
        <f>ROUND(Tabela8_27[[#This Row],[custo_total]]/Tabela8_27[[#This Row],[custo_unitario]],2)</f>
        <v/>
      </c>
      <c r="K297" s="85" t="n">
        <v>277.768457986853</v>
      </c>
      <c r="L297" s="85" t="n">
        <v>18082.7266149441</v>
      </c>
      <c r="M297" s="84" t="n"/>
      <c r="N297" s="84">
        <f>ROUND(Tabela8_27[[#This Row],[custo_total]]/Tabela8_27[[#This Row],[area_concorrencia]],2)</f>
        <v/>
      </c>
      <c r="O297" s="84" t="n"/>
      <c r="P297" s="84" t="n"/>
      <c r="Q297" s="24" t="inlineStr">
        <is>
          <t>Não</t>
        </is>
      </c>
      <c r="R297" s="16" t="n">
        <v>-1</v>
      </c>
    </row>
    <row r="298">
      <c r="A298" s="86" t="inlineStr">
        <is>
          <t>KTB04</t>
        </is>
      </c>
      <c r="B298" s="87" t="inlineStr">
        <is>
          <t>KOTA BULAN</t>
        </is>
      </c>
      <c r="C298" s="86" t="n">
        <v>23</v>
      </c>
      <c r="D298" s="88" t="n">
        <v>44427</v>
      </c>
      <c r="E298" s="86" t="n">
        <v>31</v>
      </c>
      <c r="F298" s="87" t="inlineStr">
        <is>
          <t>CONSTRUTORA TERRABRASILIS</t>
        </is>
      </c>
      <c r="G298" s="86" t="inlineStr">
        <is>
          <t>O6C23</t>
        </is>
      </c>
      <c r="H298" s="89" t="inlineStr">
        <is>
          <t>ASSENTAMENTO TUBO PEAD 160</t>
        </is>
      </c>
      <c r="I298" s="86" t="inlineStr">
        <is>
          <t>M</t>
        </is>
      </c>
      <c r="J298" s="90">
        <f>ROUND(Tabela8_27[[#This Row],[custo_total]]/Tabela8_27[[#This Row],[custo_unitario]],2)</f>
        <v/>
      </c>
      <c r="K298" s="91" t="n">
        <v>206.246278408544</v>
      </c>
      <c r="L298" s="91" t="n">
        <v>13426.6327243962</v>
      </c>
      <c r="M298" s="90" t="n"/>
      <c r="N298" s="90">
        <f>ROUND(Tabela8_27[[#This Row],[custo_total]]/Tabela8_27[[#This Row],[area_concorrencia]],2)</f>
        <v/>
      </c>
      <c r="O298" s="90" t="n"/>
      <c r="P298" s="90" t="n"/>
      <c r="Q298" s="24" t="inlineStr">
        <is>
          <t>Não</t>
        </is>
      </c>
      <c r="R298" s="16" t="n">
        <v>-1</v>
      </c>
    </row>
    <row r="299">
      <c r="A299" s="1" t="inlineStr">
        <is>
          <t>KTB04</t>
        </is>
      </c>
      <c r="B299" s="2" t="inlineStr">
        <is>
          <t>KOTA BULAN</t>
        </is>
      </c>
      <c r="C299" s="1" t="n">
        <v>7</v>
      </c>
      <c r="D299" s="3" t="n">
        <v>44256</v>
      </c>
      <c r="E299" s="1" t="n">
        <v>8</v>
      </c>
      <c r="F299" s="2" t="inlineStr">
        <is>
          <t>CETRIA</t>
        </is>
      </c>
      <c r="G299" s="1" t="inlineStr">
        <is>
          <t>O6C20</t>
        </is>
      </c>
      <c r="H299" s="15" t="inlineStr">
        <is>
          <t>ASSENTAMENTO TUBO PEAD 110</t>
        </is>
      </c>
      <c r="I299" s="1" t="inlineStr">
        <is>
          <t>M</t>
        </is>
      </c>
      <c r="J299" s="5">
        <f>ROUND(Tabela8_27[[#This Row],[custo_total]]/Tabela8_27[[#This Row],[custo_unitario]],2)</f>
        <v/>
      </c>
      <c r="K299" s="16" t="n">
        <v>95.12799</v>
      </c>
      <c r="L299" s="16" t="n">
        <v>90371.58575</v>
      </c>
      <c r="M299" s="5" t="n">
        <v>67410.42</v>
      </c>
      <c r="N299" s="5">
        <f>ROUND(Tabela8_27[[#This Row],[custo_total]]/Tabela8_27[[#This Row],[area_concorrencia]],2)</f>
        <v/>
      </c>
      <c r="O299" s="5" t="n">
        <v>67410.42</v>
      </c>
      <c r="P299" s="5" t="n">
        <v>176819</v>
      </c>
      <c r="Q299" s="1" t="inlineStr">
        <is>
          <t>Não</t>
        </is>
      </c>
      <c r="R299" s="16" t="n">
        <v>1.465586307094175</v>
      </c>
    </row>
    <row r="300">
      <c r="A300" s="1" t="inlineStr">
        <is>
          <t>KTB04</t>
        </is>
      </c>
      <c r="B300" s="2" t="inlineStr">
        <is>
          <t>KOTA BULAN</t>
        </is>
      </c>
      <c r="C300" s="1" t="n">
        <v>7</v>
      </c>
      <c r="D300" s="3" t="n">
        <v>44256</v>
      </c>
      <c r="E300" s="1" t="n">
        <v>25</v>
      </c>
      <c r="F300" s="2" t="inlineStr">
        <is>
          <t>WORK CONSTRUTORA</t>
        </is>
      </c>
      <c r="G300" s="1" t="inlineStr">
        <is>
          <t>O6C20</t>
        </is>
      </c>
      <c r="H300" s="15" t="inlineStr">
        <is>
          <t>ASSENTAMENTO TUBO PEAD 110</t>
        </is>
      </c>
      <c r="I300" s="1" t="inlineStr">
        <is>
          <t>M</t>
        </is>
      </c>
      <c r="J300" s="5">
        <f>ROUND(Tabela8_27[[#This Row],[custo_total]]/Tabela8_27[[#This Row],[custo_unitario]],2)</f>
        <v/>
      </c>
      <c r="K300" s="16" t="n">
        <v>107.39559</v>
      </c>
      <c r="L300" s="16" t="n">
        <v>102025.8143</v>
      </c>
      <c r="M300" s="5" t="n">
        <v>67410.42</v>
      </c>
      <c r="N300" s="5">
        <f>ROUND(Tabela8_27[[#This Row],[custo_total]]/Tabela8_27[[#This Row],[area_concorrencia]],2)</f>
        <v/>
      </c>
      <c r="O300" s="5" t="n">
        <v>67410.42</v>
      </c>
      <c r="P300" s="5" t="n">
        <v>176819</v>
      </c>
      <c r="Q300" s="1" t="inlineStr">
        <is>
          <t>Não</t>
        </is>
      </c>
      <c r="R300" s="16" t="n">
        <v>1.654586839074174</v>
      </c>
    </row>
    <row r="301">
      <c r="A301" s="1" t="inlineStr">
        <is>
          <t>KTB04</t>
        </is>
      </c>
      <c r="B301" s="2" t="inlineStr">
        <is>
          <t>KOTA BULAN</t>
        </is>
      </c>
      <c r="C301" s="1" t="n">
        <v>7</v>
      </c>
      <c r="D301" s="3" t="n">
        <v>44256</v>
      </c>
      <c r="E301" s="1" t="n">
        <v>27</v>
      </c>
      <c r="F301" s="2" t="inlineStr">
        <is>
          <t>CONVERD ENGENHARIA</t>
        </is>
      </c>
      <c r="G301" s="1" t="inlineStr">
        <is>
          <t>O6C20</t>
        </is>
      </c>
      <c r="H301" s="15" t="inlineStr">
        <is>
          <t>ASSENTAMENTO TUBO PEAD 110</t>
        </is>
      </c>
      <c r="I301" s="1" t="inlineStr">
        <is>
          <t>M</t>
        </is>
      </c>
      <c r="J301" s="5">
        <f>ROUND(Tabela8_27[[#This Row],[custo_total]]/Tabela8_27[[#This Row],[custo_unitario]],2)</f>
        <v/>
      </c>
      <c r="K301" s="16" t="n">
        <v>89</v>
      </c>
      <c r="L301" s="16" t="n">
        <v>84550</v>
      </c>
      <c r="M301" s="5" t="n">
        <v>67410.42</v>
      </c>
      <c r="N301" s="5">
        <f>ROUND(Tabela8_27[[#This Row],[custo_total]]/Tabela8_27[[#This Row],[area_concorrencia]],2)</f>
        <v/>
      </c>
      <c r="O301" s="5" t="n">
        <v>67410.42</v>
      </c>
      <c r="P301" s="5" t="n">
        <v>176819</v>
      </c>
      <c r="Q301" s="1" t="inlineStr">
        <is>
          <t>Não</t>
        </is>
      </c>
      <c r="R301" s="16" t="n">
        <v>1.371175699047779</v>
      </c>
    </row>
    <row r="302">
      <c r="A302" s="1" t="inlineStr">
        <is>
          <t>KTB04</t>
        </is>
      </c>
      <c r="B302" s="2" t="inlineStr">
        <is>
          <t>KOTA BULAN</t>
        </is>
      </c>
      <c r="C302" s="1" t="n">
        <v>7</v>
      </c>
      <c r="D302" s="3" t="n">
        <v>44256</v>
      </c>
      <c r="E302" s="1" t="n">
        <v>28</v>
      </c>
      <c r="F302" s="2" t="inlineStr">
        <is>
          <t>CARDOSO TERRAPLANAGEM</t>
        </is>
      </c>
      <c r="G302" s="1" t="inlineStr">
        <is>
          <t>O6C20</t>
        </is>
      </c>
      <c r="H302" s="15" t="inlineStr">
        <is>
          <t>ASSENTAMENTO TUBO PEAD 110</t>
        </is>
      </c>
      <c r="I302" s="1" t="inlineStr">
        <is>
          <t>M</t>
        </is>
      </c>
      <c r="J302" s="5">
        <f>ROUND(Tabela8_27[[#This Row],[custo_total]]/Tabela8_27[[#This Row],[custo_unitario]],2)</f>
        <v/>
      </c>
      <c r="K302" s="16" t="n">
        <v>112.60288</v>
      </c>
      <c r="L302" s="16" t="n">
        <v>106972.7334</v>
      </c>
      <c r="M302" s="5" t="n">
        <v>67410.42</v>
      </c>
      <c r="N302" s="5">
        <f>ROUND(Tabela8_27[[#This Row],[custo_total]]/Tabela8_27[[#This Row],[area_concorrencia]],2)</f>
        <v/>
      </c>
      <c r="O302" s="5" t="n">
        <v>67410.42</v>
      </c>
      <c r="P302" s="5" t="n">
        <v>176819</v>
      </c>
      <c r="Q302" s="1" t="inlineStr">
        <is>
          <t>Não</t>
        </is>
      </c>
      <c r="R302" s="16" t="n">
        <v>1.734812684787661</v>
      </c>
    </row>
    <row r="303">
      <c r="A303" s="1" t="inlineStr">
        <is>
          <t>KTB04</t>
        </is>
      </c>
      <c r="B303" s="2" t="inlineStr">
        <is>
          <t>KOTA BULAN</t>
        </is>
      </c>
      <c r="C303" s="1" t="n">
        <v>7</v>
      </c>
      <c r="D303" s="3" t="n">
        <v>44256</v>
      </c>
      <c r="E303" s="1" t="n">
        <v>29</v>
      </c>
      <c r="F303" s="2" t="inlineStr">
        <is>
          <t>CARDOSO TERRAPLANAGEM</t>
        </is>
      </c>
      <c r="G303" s="1" t="inlineStr">
        <is>
          <t>O6C20</t>
        </is>
      </c>
      <c r="H303" s="15" t="inlineStr">
        <is>
          <t>ASSENTAMENTO TUBO PEAD 110</t>
        </is>
      </c>
      <c r="I303" s="1" t="inlineStr">
        <is>
          <t>M</t>
        </is>
      </c>
      <c r="J303" s="5">
        <f>ROUND(Tabela8_27[[#This Row],[custo_total]]/Tabela8_27[[#This Row],[custo_unitario]],2)</f>
        <v/>
      </c>
      <c r="K303" s="16" t="n">
        <v>188.65089</v>
      </c>
      <c r="L303" s="16" t="n">
        <v>179218.3495</v>
      </c>
      <c r="M303" s="5" t="n">
        <v>67410.42</v>
      </c>
      <c r="N303" s="5">
        <f>ROUND(Tabela8_27[[#This Row],[custo_total]]/Tabela8_27[[#This Row],[area_concorrencia]],2)</f>
        <v/>
      </c>
      <c r="O303" s="5" t="n">
        <v>67410.42</v>
      </c>
      <c r="P303" s="5" t="n">
        <v>176819</v>
      </c>
      <c r="Q303" s="1" t="inlineStr">
        <is>
          <t>Não</t>
        </is>
      </c>
      <c r="R303" s="16" t="n">
        <v>2.906444064551765</v>
      </c>
    </row>
    <row r="304">
      <c r="A304" s="1" t="inlineStr">
        <is>
          <t>KTB04</t>
        </is>
      </c>
      <c r="B304" s="2" t="inlineStr">
        <is>
          <t>KOTA BULAN</t>
        </is>
      </c>
      <c r="C304" s="1" t="n">
        <v>7</v>
      </c>
      <c r="D304" s="3" t="n">
        <v>44256</v>
      </c>
      <c r="E304" s="1" t="n">
        <v>30</v>
      </c>
      <c r="F304" s="2" t="inlineStr">
        <is>
          <t>MITRO CONSTRUTORA</t>
        </is>
      </c>
      <c r="G304" s="1" t="inlineStr">
        <is>
          <t>O6C20</t>
        </is>
      </c>
      <c r="H304" s="15" t="inlineStr">
        <is>
          <t>ASSENTAMENTO TUBO PEAD 110</t>
        </is>
      </c>
      <c r="I304" s="1" t="inlineStr">
        <is>
          <t>M</t>
        </is>
      </c>
      <c r="J304" s="5">
        <f>ROUND(Tabela8_27[[#This Row],[custo_total]]/Tabela8_27[[#This Row],[custo_unitario]],2)</f>
        <v/>
      </c>
      <c r="K304" s="16" t="n">
        <v>196.19465</v>
      </c>
      <c r="L304" s="16" t="n">
        <v>186384.9172</v>
      </c>
      <c r="M304" s="5" t="n">
        <v>67410.42</v>
      </c>
      <c r="N304" s="5">
        <f>ROUND(Tabela8_27[[#This Row],[custo_total]]/Tabela8_27[[#This Row],[area_concorrencia]],2)</f>
        <v/>
      </c>
      <c r="O304" s="5" t="n">
        <v>67410.42</v>
      </c>
      <c r="P304" s="5" t="n">
        <v>176819</v>
      </c>
      <c r="Q304" s="1" t="inlineStr">
        <is>
          <t>Não</t>
        </is>
      </c>
      <c r="R304" s="16" t="n">
        <v>3.022666695844736</v>
      </c>
    </row>
    <row r="305">
      <c r="A305" s="1" t="inlineStr">
        <is>
          <t>KTB04</t>
        </is>
      </c>
      <c r="B305" s="2" t="inlineStr">
        <is>
          <t>KOTA BULAN</t>
        </is>
      </c>
      <c r="C305" s="1" t="n">
        <v>7</v>
      </c>
      <c r="D305" s="3" t="n">
        <v>44256</v>
      </c>
      <c r="E305" s="1" t="n">
        <v>31</v>
      </c>
      <c r="F305" s="2" t="inlineStr">
        <is>
          <t>CONSTRUTORA TERRABRASILIS</t>
        </is>
      </c>
      <c r="G305" s="1" t="inlineStr">
        <is>
          <t>O6C20</t>
        </is>
      </c>
      <c r="H305" s="15" t="inlineStr">
        <is>
          <t>ASSENTAMENTO TUBO PEAD 110</t>
        </is>
      </c>
      <c r="I305" s="1" t="inlineStr">
        <is>
          <t>M</t>
        </is>
      </c>
      <c r="J305" s="5">
        <f>ROUND(Tabela8_27[[#This Row],[custo_total]]/Tabela8_27[[#This Row],[custo_unitario]],2)</f>
        <v/>
      </c>
      <c r="K305" s="16" t="n">
        <v>118.92217</v>
      </c>
      <c r="L305" s="16" t="n">
        <v>112976.0618</v>
      </c>
      <c r="M305" s="5" t="n">
        <v>67410.42</v>
      </c>
      <c r="N305" s="5">
        <f>ROUND(Tabela8_27[[#This Row],[custo_total]]/Tabela8_27[[#This Row],[area_concorrencia]],2)</f>
        <v/>
      </c>
      <c r="O305" s="5" t="n">
        <v>67410.42</v>
      </c>
      <c r="P305" s="5" t="n">
        <v>176819</v>
      </c>
      <c r="Q305" s="1" t="inlineStr">
        <is>
          <t>Não</t>
        </is>
      </c>
      <c r="R305" s="16" t="n">
        <v>1.832170674326198</v>
      </c>
    </row>
    <row r="306">
      <c r="A306" s="1" t="inlineStr">
        <is>
          <t>KTB04</t>
        </is>
      </c>
      <c r="B306" s="2" t="inlineStr">
        <is>
          <t>KOTA BULAN</t>
        </is>
      </c>
      <c r="C306" s="1" t="n">
        <v>7</v>
      </c>
      <c r="D306" s="3" t="n">
        <v>44256</v>
      </c>
      <c r="E306" s="1" t="n">
        <v>32</v>
      </c>
      <c r="F306" s="2" t="inlineStr">
        <is>
          <t>PORTO BELO</t>
        </is>
      </c>
      <c r="G306" s="1" t="inlineStr">
        <is>
          <t>O6C20</t>
        </is>
      </c>
      <c r="H306" s="15" t="inlineStr">
        <is>
          <t>ASSENTAMENTO TUBO PEAD 110</t>
        </is>
      </c>
      <c r="I306" s="1" t="inlineStr">
        <is>
          <t>M</t>
        </is>
      </c>
      <c r="J306" s="5">
        <f>ROUND(Tabela8_27[[#This Row],[custo_total]]/Tabela8_27[[#This Row],[custo_unitario]],2)</f>
        <v/>
      </c>
      <c r="K306" s="16" t="n">
        <v>78.04806000000001</v>
      </c>
      <c r="L306" s="16" t="n">
        <v>74145.65938</v>
      </c>
      <c r="M306" s="5" t="n">
        <v>67410.42</v>
      </c>
      <c r="N306" s="5">
        <f>ROUND(Tabela8_27[[#This Row],[custo_total]]/Tabela8_27[[#This Row],[area_concorrencia]],2)</f>
        <v/>
      </c>
      <c r="O306" s="5" t="n">
        <v>67410.42</v>
      </c>
      <c r="P306" s="5" t="n">
        <v>176819</v>
      </c>
      <c r="Q306" s="1" t="inlineStr">
        <is>
          <t>Não</t>
        </is>
      </c>
      <c r="R306" s="16" t="n">
        <v>1.202445018707629</v>
      </c>
    </row>
    <row r="307">
      <c r="A307" s="1" t="inlineStr">
        <is>
          <t>KTB04</t>
        </is>
      </c>
      <c r="B307" s="2" t="inlineStr">
        <is>
          <t>KOTA BULAN</t>
        </is>
      </c>
      <c r="C307" s="1" t="n">
        <v>7</v>
      </c>
      <c r="D307" s="3" t="n">
        <v>44256</v>
      </c>
      <c r="E307" s="1" t="n">
        <v>33</v>
      </c>
      <c r="F307" s="2" t="inlineStr">
        <is>
          <t>LGR CONSTRUTORA</t>
        </is>
      </c>
      <c r="G307" s="1" t="inlineStr">
        <is>
          <t>O6C20</t>
        </is>
      </c>
      <c r="H307" s="15" t="inlineStr">
        <is>
          <t>ASSENTAMENTO TUBO PEAD 110</t>
        </is>
      </c>
      <c r="I307" s="1" t="inlineStr">
        <is>
          <t>M</t>
        </is>
      </c>
      <c r="J307" s="5">
        <f>ROUND(Tabela8_27[[#This Row],[custo_total]]/Tabela8_27[[#This Row],[custo_unitario]],2)</f>
        <v/>
      </c>
      <c r="K307" s="16" t="n">
        <v>127.82</v>
      </c>
      <c r="L307" s="16" t="n">
        <v>121429.0029</v>
      </c>
      <c r="M307" s="5" t="n">
        <v>67410.42</v>
      </c>
      <c r="N307" s="5">
        <f>ROUND(Tabela8_27[[#This Row],[custo_total]]/Tabela8_27[[#This Row],[area_concorrencia]],2)</f>
        <v/>
      </c>
      <c r="O307" s="5" t="n">
        <v>67410.42</v>
      </c>
      <c r="P307" s="5" t="n">
        <v>176819</v>
      </c>
      <c r="Q307" s="1" t="inlineStr">
        <is>
          <t>Sim</t>
        </is>
      </c>
      <c r="R307" s="16" t="n">
        <v>1.969254854359341</v>
      </c>
    </row>
    <row r="308">
      <c r="A308" s="9" t="inlineStr">
        <is>
          <t>KTB04</t>
        </is>
      </c>
      <c r="B308" s="10" t="inlineStr">
        <is>
          <t>KOTA BULAN</t>
        </is>
      </c>
      <c r="C308" s="9" t="n">
        <v>23</v>
      </c>
      <c r="D308" s="11" t="n">
        <v>44427</v>
      </c>
      <c r="E308" s="9" t="n">
        <v>33</v>
      </c>
      <c r="F308" s="10" t="inlineStr">
        <is>
          <t>LGR CONSTRUTORA</t>
        </is>
      </c>
      <c r="G308" s="10" t="inlineStr">
        <is>
          <t>O6C20</t>
        </is>
      </c>
      <c r="H308" s="12" t="inlineStr">
        <is>
          <t>ASSENTAMENTO TUBO PEAD 110</t>
        </is>
      </c>
      <c r="I308" s="9" t="inlineStr">
        <is>
          <t>M</t>
        </is>
      </c>
      <c r="J308" s="13">
        <f>ROUND(Tabela8_27[[#This Row],[custo_total]]/Tabela8_27[[#This Row],[custo_unitario]],2)</f>
        <v/>
      </c>
      <c r="K308" s="53" t="n">
        <v>70.4073274903251</v>
      </c>
      <c r="L308" s="53" t="n">
        <v>66886.96111580879</v>
      </c>
      <c r="M308" s="13" t="n"/>
      <c r="N308" s="13">
        <f>ROUND(Tabela8_27[[#This Row],[custo_total]]/Tabela8_27[[#This Row],[area_concorrencia]],2)</f>
        <v/>
      </c>
      <c r="O308" s="13" t="n"/>
      <c r="P308" s="13" t="n"/>
      <c r="Q308" s="24" t="inlineStr">
        <is>
          <t>Sim</t>
        </is>
      </c>
      <c r="R308" s="16" t="n">
        <v>-1</v>
      </c>
    </row>
    <row r="309">
      <c r="A309" s="54" t="inlineStr">
        <is>
          <t>KTB04</t>
        </is>
      </c>
      <c r="B309" s="54" t="inlineStr">
        <is>
          <t>KOTA BULAN</t>
        </is>
      </c>
      <c r="C309" s="54" t="n">
        <v>23</v>
      </c>
      <c r="D309" s="55" t="n">
        <v>44427</v>
      </c>
      <c r="E309" s="54" t="n">
        <v>59</v>
      </c>
      <c r="F309" s="54" t="inlineStr">
        <is>
          <t>CONVERD ENGENHARIA</t>
        </is>
      </c>
      <c r="G309" s="54" t="inlineStr">
        <is>
          <t>O6C20</t>
        </is>
      </c>
      <c r="H309" s="54" t="inlineStr">
        <is>
          <t>ASSENTAMENTO TUBO PEAD 110</t>
        </is>
      </c>
      <c r="I309" s="56" t="inlineStr">
        <is>
          <t>M</t>
        </is>
      </c>
      <c r="J309" s="57">
        <f>ROUND(Tabela8_27[[#This Row],[custo_total]]/Tabela8_27[[#This Row],[custo_unitario]],2)</f>
        <v/>
      </c>
      <c r="K309" s="58" t="n">
        <v>87.82331730769231</v>
      </c>
      <c r="L309" s="58" t="n">
        <v>80375.89999999999</v>
      </c>
      <c r="M309" s="57" t="n"/>
      <c r="N309" s="57">
        <f>ROUND(Tabela8_27[[#This Row],[custo_total]]/Tabela8_27[[#This Row],[area_concorrencia]],2)</f>
        <v/>
      </c>
      <c r="O309" s="57" t="n"/>
      <c r="P309" s="57" t="n"/>
      <c r="Q309" s="24" t="inlineStr">
        <is>
          <t>Não</t>
        </is>
      </c>
      <c r="R309" s="16" t="n">
        <v>-1</v>
      </c>
    </row>
    <row r="310">
      <c r="A310" s="59" t="inlineStr">
        <is>
          <t>KTB04</t>
        </is>
      </c>
      <c r="B310" s="59" t="inlineStr">
        <is>
          <t>KOTA BULAN</t>
        </is>
      </c>
      <c r="C310" s="59" t="n">
        <v>23</v>
      </c>
      <c r="D310" s="60" t="n">
        <v>44427</v>
      </c>
      <c r="E310" s="59" t="n">
        <v>8</v>
      </c>
      <c r="F310" s="59" t="inlineStr">
        <is>
          <t>CETRIA</t>
        </is>
      </c>
      <c r="G310" s="59" t="inlineStr">
        <is>
          <t>O6C20</t>
        </is>
      </c>
      <c r="H310" s="59" t="inlineStr">
        <is>
          <t>ASSENTAMENTO TUBO PEAD 110</t>
        </is>
      </c>
      <c r="I310" s="61" t="inlineStr">
        <is>
          <t>M</t>
        </is>
      </c>
      <c r="J310" s="62">
        <f>ROUND(Tabela8_27[[#This Row],[custo_total]]/Tabela8_27[[#This Row],[custo_unitario]],2)</f>
        <v/>
      </c>
      <c r="K310" s="63" t="n">
        <v>96.0836292613636</v>
      </c>
      <c r="L310" s="63" t="n">
        <v>87935.7375</v>
      </c>
      <c r="M310" s="62" t="n"/>
      <c r="N310" s="62">
        <f>ROUND(Tabela8_27[[#This Row],[custo_total]]/Tabela8_27[[#This Row],[area_concorrencia]],2)</f>
        <v/>
      </c>
      <c r="O310" s="62" t="n"/>
      <c r="P310" s="62" t="n"/>
      <c r="Q310" s="24" t="inlineStr">
        <is>
          <t>Não</t>
        </is>
      </c>
      <c r="R310" s="16" t="n">
        <v>-1</v>
      </c>
    </row>
    <row r="311">
      <c r="A311" s="64" t="inlineStr">
        <is>
          <t>KTB04</t>
        </is>
      </c>
      <c r="B311" s="65" t="inlineStr">
        <is>
          <t>KOTA BULAN</t>
        </is>
      </c>
      <c r="C311" s="64" t="n">
        <v>23</v>
      </c>
      <c r="D311" s="66" t="n">
        <v>44427</v>
      </c>
      <c r="E311" s="64" t="n">
        <v>28</v>
      </c>
      <c r="F311" s="65" t="inlineStr">
        <is>
          <t>CARDOSO TERRAPLANAGEM</t>
        </is>
      </c>
      <c r="G311" s="64" t="inlineStr">
        <is>
          <t>O6C20</t>
        </is>
      </c>
      <c r="H311" s="67" t="inlineStr">
        <is>
          <t>ASSENTAMENTO TUBO PEAD 110</t>
        </is>
      </c>
      <c r="I311" s="64" t="inlineStr">
        <is>
          <t>M</t>
        </is>
      </c>
      <c r="J311" s="68">
        <f>ROUND(Tabela8_27[[#This Row],[custo_total]]/Tabela8_27[[#This Row],[custo_unitario]],2)</f>
        <v/>
      </c>
      <c r="K311" s="69" t="n">
        <v>74.0664335664336</v>
      </c>
      <c r="L311" s="69" t="n">
        <v>67785.60000000001</v>
      </c>
      <c r="M311" s="68" t="n"/>
      <c r="N311" s="68">
        <f>ROUND(Tabela8_27[[#This Row],[custo_total]]/Tabela8_27[[#This Row],[area_concorrencia]],2)</f>
        <v/>
      </c>
      <c r="O311" s="68" t="n"/>
      <c r="P311" s="68" t="n"/>
      <c r="Q311" s="24" t="inlineStr">
        <is>
          <t>Não</t>
        </is>
      </c>
      <c r="R311" s="16" t="n">
        <v>-1</v>
      </c>
    </row>
    <row r="312">
      <c r="A312" s="70" t="inlineStr">
        <is>
          <t>KTB04</t>
        </is>
      </c>
      <c r="B312" s="71" t="inlineStr">
        <is>
          <t>KOTA BULAN</t>
        </is>
      </c>
      <c r="C312" s="70" t="n">
        <v>23</v>
      </c>
      <c r="D312" s="72" t="n">
        <v>44427</v>
      </c>
      <c r="E312" s="70" t="n">
        <v>29</v>
      </c>
      <c r="F312" s="71" t="inlineStr">
        <is>
          <t>JA ARQUITETURA &amp; CONSTRUÇÃO</t>
        </is>
      </c>
      <c r="G312" s="70" t="inlineStr">
        <is>
          <t>O6C20</t>
        </is>
      </c>
      <c r="H312" s="73" t="inlineStr">
        <is>
          <t>ASSENTAMENTO TUBO PEAD 110</t>
        </is>
      </c>
      <c r="I312" s="70" t="inlineStr">
        <is>
          <t>M</t>
        </is>
      </c>
      <c r="J312" s="74">
        <f>ROUND(Tabela8_27[[#This Row],[custo_total]]/Tabela8_27[[#This Row],[custo_unitario]],2)</f>
        <v/>
      </c>
      <c r="K312" s="75" t="n">
        <v>188.609668013644</v>
      </c>
      <c r="L312" s="75" t="n">
        <v>172615.568166087</v>
      </c>
      <c r="M312" s="74" t="n"/>
      <c r="N312" s="74">
        <f>ROUND(Tabela8_27[[#This Row],[custo_total]]/Tabela8_27[[#This Row],[area_concorrencia]],2)</f>
        <v/>
      </c>
      <c r="O312" s="74" t="n"/>
      <c r="P312" s="74" t="n"/>
      <c r="Q312" s="24" t="inlineStr">
        <is>
          <t>Não</t>
        </is>
      </c>
      <c r="R312" s="16" t="n">
        <v>-1</v>
      </c>
    </row>
    <row r="313">
      <c r="A313" s="17" t="inlineStr">
        <is>
          <t>KTB04</t>
        </is>
      </c>
      <c r="B313" s="18" t="inlineStr">
        <is>
          <t>KOTA BULAN</t>
        </is>
      </c>
      <c r="C313" s="17" t="n">
        <v>23</v>
      </c>
      <c r="D313" s="76" t="n">
        <v>44427</v>
      </c>
      <c r="E313" s="17" t="n">
        <v>25</v>
      </c>
      <c r="F313" s="18" t="inlineStr">
        <is>
          <t>WORK CONSTRUTORA</t>
        </is>
      </c>
      <c r="G313" s="17" t="inlineStr">
        <is>
          <t>O6C20</t>
        </is>
      </c>
      <c r="H313" s="21" t="inlineStr">
        <is>
          <t>ASSENTAMENTO TUBO PEAD 110</t>
        </is>
      </c>
      <c r="I313" s="17" t="inlineStr">
        <is>
          <t>M</t>
        </is>
      </c>
      <c r="J313" s="22">
        <f>ROUND(Tabela8_27[[#This Row],[custo_total]]/Tabela8_27[[#This Row],[custo_unitario]],2)</f>
        <v/>
      </c>
      <c r="K313" s="77" t="n">
        <v>153.294969846779</v>
      </c>
      <c r="L313" s="77" t="n">
        <v>140295.556403772</v>
      </c>
      <c r="M313" s="22" t="n"/>
      <c r="N313" s="22">
        <f>ROUND(Tabela8_27[[#This Row],[custo_total]]/Tabela8_27[[#This Row],[area_concorrencia]],2)</f>
        <v/>
      </c>
      <c r="O313" s="22" t="n"/>
      <c r="P313" s="22" t="n"/>
      <c r="Q313" s="24" t="inlineStr">
        <is>
          <t>Não</t>
        </is>
      </c>
      <c r="R313" s="16" t="n">
        <v>-1</v>
      </c>
    </row>
    <row r="314">
      <c r="A314" s="46" t="inlineStr">
        <is>
          <t>KTB04</t>
        </is>
      </c>
      <c r="B314" s="47" t="inlineStr">
        <is>
          <t>KOTA BULAN</t>
        </is>
      </c>
      <c r="C314" s="46" t="n">
        <v>23</v>
      </c>
      <c r="D314" s="78" t="n">
        <v>44427</v>
      </c>
      <c r="E314" s="46" t="n">
        <v>32</v>
      </c>
      <c r="F314" s="47" t="inlineStr">
        <is>
          <t>PORTO BELO</t>
        </is>
      </c>
      <c r="G314" s="46" t="inlineStr">
        <is>
          <t>O6C20</t>
        </is>
      </c>
      <c r="H314" s="50" t="inlineStr">
        <is>
          <t>ASSENTAMENTO TUBO PEAD 110</t>
        </is>
      </c>
      <c r="I314" s="46" t="inlineStr">
        <is>
          <t>M</t>
        </is>
      </c>
      <c r="J314" s="51">
        <f>ROUND(Tabela8_27[[#This Row],[custo_total]]/Tabela8_27[[#This Row],[custo_unitario]],2)</f>
        <v/>
      </c>
      <c r="K314" s="79" t="n">
        <v>81.868597027972</v>
      </c>
      <c r="L314" s="79" t="n">
        <v>74926.14</v>
      </c>
      <c r="M314" s="51" t="n"/>
      <c r="N314" s="51">
        <f>ROUND(Tabela8_27[[#This Row],[custo_total]]/Tabela8_27[[#This Row],[area_concorrencia]],2)</f>
        <v/>
      </c>
      <c r="O314" s="51" t="n"/>
      <c r="P314" s="51" t="n"/>
      <c r="Q314" s="24" t="inlineStr">
        <is>
          <t>Não</t>
        </is>
      </c>
      <c r="R314" s="16" t="n">
        <v>-1</v>
      </c>
    </row>
    <row r="315">
      <c r="A315" s="80" t="inlineStr">
        <is>
          <t>KTB04</t>
        </is>
      </c>
      <c r="B315" s="81" t="inlineStr">
        <is>
          <t>KOTA BULAN</t>
        </is>
      </c>
      <c r="C315" s="80" t="n">
        <v>23</v>
      </c>
      <c r="D315" s="82" t="n">
        <v>44427</v>
      </c>
      <c r="E315" s="80" t="n">
        <v>30</v>
      </c>
      <c r="F315" s="81" t="inlineStr">
        <is>
          <t>MITRO CONSTRUTORA</t>
        </is>
      </c>
      <c r="G315" s="80" t="inlineStr">
        <is>
          <t>O6C20</t>
        </is>
      </c>
      <c r="H315" s="83" t="inlineStr">
        <is>
          <t>ASSENTAMENTO TUBO PEAD 110</t>
        </is>
      </c>
      <c r="I315" s="80" t="inlineStr">
        <is>
          <t>M</t>
        </is>
      </c>
      <c r="J315" s="84">
        <f>ROUND(Tabela8_27[[#This Row],[custo_total]]/Tabela8_27[[#This Row],[custo_unitario]],2)</f>
        <v/>
      </c>
      <c r="K315" s="85" t="n">
        <v>187.619708719515</v>
      </c>
      <c r="L315" s="85" t="n">
        <v>171709.557420101</v>
      </c>
      <c r="M315" s="84" t="n"/>
      <c r="N315" s="84">
        <f>ROUND(Tabela8_27[[#This Row],[custo_total]]/Tabela8_27[[#This Row],[area_concorrencia]],2)</f>
        <v/>
      </c>
      <c r="O315" s="84" t="n"/>
      <c r="P315" s="84" t="n"/>
      <c r="Q315" s="24" t="inlineStr">
        <is>
          <t>Não</t>
        </is>
      </c>
      <c r="R315" s="16" t="n">
        <v>-1</v>
      </c>
    </row>
    <row r="316">
      <c r="A316" s="86" t="inlineStr">
        <is>
          <t>KTB04</t>
        </is>
      </c>
      <c r="B316" s="87" t="inlineStr">
        <is>
          <t>KOTA BULAN</t>
        </is>
      </c>
      <c r="C316" s="86" t="n">
        <v>23</v>
      </c>
      <c r="D316" s="88" t="n">
        <v>44427</v>
      </c>
      <c r="E316" s="86" t="n">
        <v>31</v>
      </c>
      <c r="F316" s="87" t="inlineStr">
        <is>
          <t>CONSTRUTORA TERRABRASILIS</t>
        </is>
      </c>
      <c r="G316" s="86" t="inlineStr">
        <is>
          <t>O6C20</t>
        </is>
      </c>
      <c r="H316" s="89" t="inlineStr">
        <is>
          <t>ASSENTAMENTO TUBO PEAD 110</t>
        </is>
      </c>
      <c r="I316" s="86" t="inlineStr">
        <is>
          <t>M</t>
        </is>
      </c>
      <c r="J316" s="90">
        <f>ROUND(Tabela8_27[[#This Row],[custo_total]]/Tabela8_27[[#This Row],[custo_unitario]],2)</f>
        <v/>
      </c>
      <c r="K316" s="91" t="n">
        <v>115.567708130928</v>
      </c>
      <c r="L316" s="91" t="n">
        <v>105767.566481426</v>
      </c>
      <c r="M316" s="90" t="n"/>
      <c r="N316" s="90">
        <f>ROUND(Tabela8_27[[#This Row],[custo_total]]/Tabela8_27[[#This Row],[area_concorrencia]],2)</f>
        <v/>
      </c>
      <c r="O316" s="90" t="n"/>
      <c r="P316" s="90" t="n"/>
      <c r="Q316" s="24" t="inlineStr">
        <is>
          <t>Não</t>
        </is>
      </c>
      <c r="R316" s="16" t="n">
        <v>-1</v>
      </c>
    </row>
    <row r="317">
      <c r="A317" s="1" t="inlineStr">
        <is>
          <t>KTB04</t>
        </is>
      </c>
      <c r="B317" s="2" t="inlineStr">
        <is>
          <t>KOTA BULAN</t>
        </is>
      </c>
      <c r="C317" s="1" t="n">
        <v>7</v>
      </c>
      <c r="D317" s="3" t="n">
        <v>44256</v>
      </c>
      <c r="E317" s="1" t="n">
        <v>25</v>
      </c>
      <c r="F317" s="2" t="inlineStr">
        <is>
          <t>WORK CONSTRUTORA</t>
        </is>
      </c>
      <c r="G317" s="1" t="inlineStr">
        <is>
          <t>O6C2</t>
        </is>
      </c>
      <c r="H317" s="15" t="inlineStr">
        <is>
          <t>DISPOSITIVOS DE VISITA RAA</t>
        </is>
      </c>
      <c r="I317" s="1" t="inlineStr">
        <is>
          <t>UN</t>
        </is>
      </c>
      <c r="J317" s="5">
        <f>ROUND(Tabela8_27[[#This Row],[custo_total]]/Tabela8_27[[#This Row],[custo_unitario]],2)</f>
        <v/>
      </c>
      <c r="K317" s="16" t="n">
        <v>2901.79471</v>
      </c>
      <c r="L317" s="16" t="n">
        <v>110268.1989</v>
      </c>
      <c r="M317" s="5" t="n">
        <v>67410.42</v>
      </c>
      <c r="N317" s="5">
        <f>ROUND(Tabela8_27[[#This Row],[custo_total]]/Tabela8_27[[#This Row],[area_concorrencia]],2)</f>
        <v/>
      </c>
      <c r="O317" s="5" t="n">
        <v>67410.42</v>
      </c>
      <c r="P317" s="5" t="n">
        <v>176819</v>
      </c>
      <c r="Q317" s="1" t="inlineStr">
        <is>
          <t>Não</t>
        </is>
      </c>
      <c r="R317" s="16" t="n">
        <v>1.788256353748634</v>
      </c>
    </row>
    <row r="318">
      <c r="A318" s="1" t="inlineStr">
        <is>
          <t>KTB04</t>
        </is>
      </c>
      <c r="B318" s="2" t="inlineStr">
        <is>
          <t>KOTA BULAN</t>
        </is>
      </c>
      <c r="C318" s="1" t="n">
        <v>7</v>
      </c>
      <c r="D318" s="3" t="n">
        <v>44256</v>
      </c>
      <c r="E318" s="1" t="n">
        <v>28</v>
      </c>
      <c r="F318" s="2" t="inlineStr">
        <is>
          <t>CARDOSO TERRAPLANAGEM</t>
        </is>
      </c>
      <c r="G318" s="1" t="inlineStr">
        <is>
          <t>O6C2</t>
        </is>
      </c>
      <c r="H318" s="15" t="inlineStr">
        <is>
          <t>DISPOSITIVOS DE VISITA RAA</t>
        </is>
      </c>
      <c r="I318" s="1" t="inlineStr">
        <is>
          <t>UN</t>
        </is>
      </c>
      <c r="J318" s="5">
        <f>ROUND(Tabela8_27[[#This Row],[custo_total]]/Tabela8_27[[#This Row],[custo_unitario]],2)</f>
        <v/>
      </c>
      <c r="K318" s="16" t="n">
        <v>2473.77143</v>
      </c>
      <c r="L318" s="16" t="n">
        <v>94003.31428999999</v>
      </c>
      <c r="M318" s="5" t="n">
        <v>67410.42</v>
      </c>
      <c r="N318" s="5">
        <f>ROUND(Tabela8_27[[#This Row],[custo_total]]/Tabela8_27[[#This Row],[area_concorrencia]],2)</f>
        <v/>
      </c>
      <c r="O318" s="5" t="n">
        <v>67410.42</v>
      </c>
      <c r="P318" s="5" t="n">
        <v>176819</v>
      </c>
      <c r="Q318" s="1" t="inlineStr">
        <is>
          <t>Não</t>
        </is>
      </c>
      <c r="R318" s="16" t="n">
        <v>1.524483266521571</v>
      </c>
    </row>
    <row r="319">
      <c r="A319" s="1" t="inlineStr">
        <is>
          <t>KTB04</t>
        </is>
      </c>
      <c r="B319" s="2" t="inlineStr">
        <is>
          <t>KOTA BULAN</t>
        </is>
      </c>
      <c r="C319" s="1" t="n">
        <v>7</v>
      </c>
      <c r="D319" s="3" t="n">
        <v>44256</v>
      </c>
      <c r="E319" s="1" t="n">
        <v>29</v>
      </c>
      <c r="F319" s="2" t="inlineStr">
        <is>
          <t>CARDOSO TERRAPLANAGEM</t>
        </is>
      </c>
      <c r="G319" s="1" t="inlineStr">
        <is>
          <t>O6C2</t>
        </is>
      </c>
      <c r="H319" s="15" t="inlineStr">
        <is>
          <t>DISPOSITIVOS DE VISITA RAA</t>
        </is>
      </c>
      <c r="I319" s="1" t="inlineStr">
        <is>
          <t>UN</t>
        </is>
      </c>
      <c r="J319" s="5">
        <f>ROUND(Tabela8_27[[#This Row],[custo_total]]/Tabela8_27[[#This Row],[custo_unitario]],2)</f>
        <v/>
      </c>
      <c r="K319" s="16" t="n">
        <v>5131.38925</v>
      </c>
      <c r="L319" s="16" t="n">
        <v>194992.7913</v>
      </c>
      <c r="M319" s="5" t="n">
        <v>67410.42</v>
      </c>
      <c r="N319" s="5">
        <f>ROUND(Tabela8_27[[#This Row],[custo_total]]/Tabela8_27[[#This Row],[area_concorrencia]],2)</f>
        <v/>
      </c>
      <c r="O319" s="5" t="n">
        <v>67410.42</v>
      </c>
      <c r="P319" s="5" t="n">
        <v>176819</v>
      </c>
      <c r="Q319" s="1" t="inlineStr">
        <is>
          <t>Não</t>
        </is>
      </c>
      <c r="R319" s="16" t="n">
        <v>3.162263476286874</v>
      </c>
    </row>
    <row r="320">
      <c r="A320" s="1" t="inlineStr">
        <is>
          <t>KTB04</t>
        </is>
      </c>
      <c r="B320" s="2" t="inlineStr">
        <is>
          <t>KOTA BULAN</t>
        </is>
      </c>
      <c r="C320" s="1" t="n">
        <v>7</v>
      </c>
      <c r="D320" s="3" t="n">
        <v>44256</v>
      </c>
      <c r="E320" s="1" t="n">
        <v>30</v>
      </c>
      <c r="F320" s="2" t="inlineStr">
        <is>
          <t>MITRO CONSTRUTORA</t>
        </is>
      </c>
      <c r="G320" s="1" t="inlineStr">
        <is>
          <t>O6C2</t>
        </is>
      </c>
      <c r="H320" s="15" t="inlineStr">
        <is>
          <t>DISPOSITIVOS DE VISITA RAA</t>
        </is>
      </c>
      <c r="I320" s="1" t="inlineStr">
        <is>
          <t>UN</t>
        </is>
      </c>
      <c r="J320" s="5">
        <f>ROUND(Tabela8_27[[#This Row],[custo_total]]/Tabela8_27[[#This Row],[custo_unitario]],2)</f>
        <v/>
      </c>
      <c r="K320" s="16" t="n">
        <v>2377.49936</v>
      </c>
      <c r="L320" s="16" t="n">
        <v>90344.97568</v>
      </c>
      <c r="M320" s="5" t="n">
        <v>67410.42</v>
      </c>
      <c r="N320" s="5">
        <f>ROUND(Tabela8_27[[#This Row],[custo_total]]/Tabela8_27[[#This Row],[area_concorrencia]],2)</f>
        <v/>
      </c>
      <c r="O320" s="5" t="n">
        <v>67410.42</v>
      </c>
      <c r="P320" s="5" t="n">
        <v>176819</v>
      </c>
      <c r="Q320" s="1" t="inlineStr">
        <is>
          <t>Não</t>
        </is>
      </c>
      <c r="R320" s="16" t="n">
        <v>1.465154762666808</v>
      </c>
    </row>
    <row r="321">
      <c r="A321" s="1" t="inlineStr">
        <is>
          <t>KTB04</t>
        </is>
      </c>
      <c r="B321" s="2" t="inlineStr">
        <is>
          <t>KOTA BULAN</t>
        </is>
      </c>
      <c r="C321" s="1" t="n">
        <v>7</v>
      </c>
      <c r="D321" s="3" t="n">
        <v>44256</v>
      </c>
      <c r="E321" s="1" t="n">
        <v>31</v>
      </c>
      <c r="F321" s="2" t="inlineStr">
        <is>
          <t>CONSTRUTORA TERRABRASILIS</t>
        </is>
      </c>
      <c r="G321" s="1" t="inlineStr">
        <is>
          <t>O6C2</t>
        </is>
      </c>
      <c r="H321" s="15" t="inlineStr">
        <is>
          <t>DISPOSITIVOS DE VISITA RAA</t>
        </is>
      </c>
      <c r="I321" s="1" t="inlineStr">
        <is>
          <t>UN</t>
        </is>
      </c>
      <c r="J321" s="5">
        <f>ROUND(Tabela8_27[[#This Row],[custo_total]]/Tabela8_27[[#This Row],[custo_unitario]],2)</f>
        <v/>
      </c>
      <c r="K321" s="16" t="n">
        <v>623.98615</v>
      </c>
      <c r="L321" s="16" t="n">
        <v>23711.47351</v>
      </c>
      <c r="M321" s="5" t="n">
        <v>67410.42</v>
      </c>
      <c r="N321" s="5">
        <f>ROUND(Tabela8_27[[#This Row],[custo_total]]/Tabela8_27[[#This Row],[area_concorrencia]],2)</f>
        <v/>
      </c>
      <c r="O321" s="5" t="n">
        <v>67410.42</v>
      </c>
      <c r="P321" s="5" t="n">
        <v>176819</v>
      </c>
      <c r="Q321" s="1" t="inlineStr">
        <is>
          <t>Não</t>
        </is>
      </c>
      <c r="R321" s="16" t="n">
        <v>0.3845369162096646</v>
      </c>
    </row>
    <row r="322">
      <c r="A322" s="1" t="inlineStr">
        <is>
          <t>KTB04</t>
        </is>
      </c>
      <c r="B322" s="2" t="inlineStr">
        <is>
          <t>KOTA BULAN</t>
        </is>
      </c>
      <c r="C322" s="1" t="n">
        <v>7</v>
      </c>
      <c r="D322" s="3" t="n">
        <v>44256</v>
      </c>
      <c r="E322" s="1" t="n">
        <v>32</v>
      </c>
      <c r="F322" s="2" t="inlineStr">
        <is>
          <t>PORTO BELO</t>
        </is>
      </c>
      <c r="G322" s="1" t="inlineStr">
        <is>
          <t>O6C2</t>
        </is>
      </c>
      <c r="H322" s="15" t="inlineStr">
        <is>
          <t>DISPOSITIVOS DE VISITA RAA</t>
        </is>
      </c>
      <c r="I322" s="1" t="inlineStr">
        <is>
          <t>UN</t>
        </is>
      </c>
      <c r="J322" s="5">
        <f>ROUND(Tabela8_27[[#This Row],[custo_total]]/Tabela8_27[[#This Row],[custo_unitario]],2)</f>
        <v/>
      </c>
      <c r="K322" s="16" t="n">
        <v>8376.05395</v>
      </c>
      <c r="L322" s="16" t="n">
        <v>318290.05</v>
      </c>
      <c r="M322" s="5" t="n">
        <v>67410.42</v>
      </c>
      <c r="N322" s="5">
        <f>ROUND(Tabela8_27[[#This Row],[custo_total]]/Tabela8_27[[#This Row],[area_concorrencia]],2)</f>
        <v/>
      </c>
      <c r="O322" s="5" t="n">
        <v>67410.42</v>
      </c>
      <c r="P322" s="5" t="n">
        <v>176819</v>
      </c>
      <c r="Q322" s="1" t="inlineStr">
        <is>
          <t>Não</t>
        </is>
      </c>
      <c r="R322" s="16" t="n">
        <v>5.161816461368452</v>
      </c>
    </row>
    <row r="323">
      <c r="A323" s="1" t="inlineStr">
        <is>
          <t>LFT04</t>
        </is>
      </c>
      <c r="B323" s="2" t="inlineStr">
        <is>
          <t>CIDADE NOVA 2</t>
        </is>
      </c>
      <c r="C323" s="1" t="n">
        <v>12</v>
      </c>
      <c r="D323" s="3" t="n">
        <v>44317</v>
      </c>
      <c r="E323" s="1" t="n">
        <v>6</v>
      </c>
      <c r="F323" s="2" t="inlineStr">
        <is>
          <t>CTB</t>
        </is>
      </c>
      <c r="G323" s="1" t="inlineStr">
        <is>
          <t>O6C2</t>
        </is>
      </c>
      <c r="H323" s="15" t="inlineStr">
        <is>
          <t>DISPOSITIVOS DE VISITA RAA</t>
        </is>
      </c>
      <c r="I323" s="1" t="inlineStr">
        <is>
          <t>UN</t>
        </is>
      </c>
      <c r="J323" s="5">
        <f>ROUND(Tabela8_27[[#This Row],[custo_total]]/Tabela8_27[[#This Row],[custo_unitario]],2)</f>
        <v/>
      </c>
      <c r="K323" s="16" t="n">
        <v>2536.59</v>
      </c>
      <c r="L323" s="16" t="n">
        <v>73561.07000000001</v>
      </c>
      <c r="M323" s="5" t="n">
        <v>186068.64</v>
      </c>
      <c r="N323" s="5">
        <f>ROUND(Tabela8_27[[#This Row],[custo_total]]/Tabela8_27[[#This Row],[area_concorrencia]],2)</f>
        <v/>
      </c>
      <c r="O323" s="5" t="n">
        <v>378937.47</v>
      </c>
      <c r="P323" s="5" t="n">
        <v>584784.83</v>
      </c>
      <c r="Q323" s="1" t="inlineStr">
        <is>
          <t>Não</t>
        </is>
      </c>
      <c r="R323" s="16" t="n">
        <v>0.4190417355888203</v>
      </c>
    </row>
    <row r="324">
      <c r="A324" s="1" t="inlineStr">
        <is>
          <t>LFT04</t>
        </is>
      </c>
      <c r="B324" s="2" t="inlineStr">
        <is>
          <t>CIDADE NOVA 2</t>
        </is>
      </c>
      <c r="C324" s="1" t="n">
        <v>12</v>
      </c>
      <c r="D324" s="3" t="n">
        <v>44317</v>
      </c>
      <c r="E324" s="1" t="n">
        <v>34</v>
      </c>
      <c r="F324" s="2" t="inlineStr">
        <is>
          <t>ROTA CONSTRUÇÕES</t>
        </is>
      </c>
      <c r="G324" s="1" t="inlineStr">
        <is>
          <t>O6C2</t>
        </is>
      </c>
      <c r="H324" s="15" t="inlineStr">
        <is>
          <t>DISPOSITIVOS DE VISITA RAA</t>
        </is>
      </c>
      <c r="I324" s="1" t="inlineStr">
        <is>
          <t>UN</t>
        </is>
      </c>
      <c r="J324" s="5">
        <f>ROUND(Tabela8_27[[#This Row],[custo_total]]/Tabela8_27[[#This Row],[custo_unitario]],2)</f>
        <v/>
      </c>
      <c r="K324" s="16" t="n">
        <v>1297.82</v>
      </c>
      <c r="L324" s="16" t="n">
        <v>37636.66</v>
      </c>
      <c r="M324" s="5" t="n">
        <v>186068.64</v>
      </c>
      <c r="N324" s="5">
        <f>ROUND(Tabela8_27[[#This Row],[custo_total]]/Tabela8_27[[#This Row],[area_concorrencia]],2)</f>
        <v/>
      </c>
      <c r="O324" s="5" t="n">
        <v>378937.47</v>
      </c>
      <c r="P324" s="5" t="n">
        <v>584784.83</v>
      </c>
      <c r="Q324" s="1" t="inlineStr">
        <is>
          <t>Não</t>
        </is>
      </c>
      <c r="R324" s="16" t="n">
        <v>0.2143977966629133</v>
      </c>
    </row>
    <row r="325">
      <c r="A325" s="1" t="inlineStr">
        <is>
          <t>LFT04</t>
        </is>
      </c>
      <c r="B325" s="2" t="inlineStr">
        <is>
          <t>CIDADE NOVA 2</t>
        </is>
      </c>
      <c r="C325" s="1" t="n">
        <v>12</v>
      </c>
      <c r="D325" s="3" t="n">
        <v>44317</v>
      </c>
      <c r="E325" s="1" t="n">
        <v>35</v>
      </c>
      <c r="F325" s="2" t="inlineStr">
        <is>
          <t>SHOX DO BRASIL</t>
        </is>
      </c>
      <c r="G325" s="1" t="inlineStr">
        <is>
          <t>O6C2</t>
        </is>
      </c>
      <c r="H325" s="15" t="inlineStr">
        <is>
          <t>DISPOSITIVOS DE VISITA RAA</t>
        </is>
      </c>
      <c r="I325" s="1" t="inlineStr">
        <is>
          <t>UN</t>
        </is>
      </c>
      <c r="J325" s="5">
        <f>ROUND(Tabela8_27[[#This Row],[custo_total]]/Tabela8_27[[#This Row],[custo_unitario]],2)</f>
        <v/>
      </c>
      <c r="K325" s="16" t="n">
        <v>370</v>
      </c>
      <c r="L325" s="16" t="n">
        <v>10730</v>
      </c>
      <c r="M325" s="5" t="n">
        <v>186068.64</v>
      </c>
      <c r="N325" s="5">
        <f>ROUND(Tabela8_27[[#This Row],[custo_total]]/Tabela8_27[[#This Row],[area_concorrencia]],2)</f>
        <v/>
      </c>
      <c r="O325" s="5" t="n">
        <v>378937.47</v>
      </c>
      <c r="P325" s="5" t="n">
        <v>584784.83</v>
      </c>
      <c r="Q325" s="1" t="inlineStr">
        <is>
          <t>Não</t>
        </is>
      </c>
      <c r="R325" s="16" t="n">
        <v>0.06112360550040996</v>
      </c>
    </row>
    <row r="326">
      <c r="A326" s="1" t="inlineStr">
        <is>
          <t>LFT04</t>
        </is>
      </c>
      <c r="B326" s="2" t="inlineStr">
        <is>
          <t>CIDADE NOVA 2</t>
        </is>
      </c>
      <c r="C326" s="1" t="n">
        <v>12</v>
      </c>
      <c r="D326" s="3" t="n">
        <v>44317</v>
      </c>
      <c r="E326" s="1" t="n">
        <v>37</v>
      </c>
      <c r="F326" s="2" t="inlineStr">
        <is>
          <t>STEM</t>
        </is>
      </c>
      <c r="G326" s="1" t="inlineStr">
        <is>
          <t>O6C2</t>
        </is>
      </c>
      <c r="H326" s="15" t="inlineStr">
        <is>
          <t>DISPOSITIVOS DE VISITA RAA</t>
        </is>
      </c>
      <c r="I326" s="1" t="inlineStr">
        <is>
          <t>UN</t>
        </is>
      </c>
      <c r="J326" s="5">
        <f>ROUND(Tabela8_27[[#This Row],[custo_total]]/Tabela8_27[[#This Row],[custo_unitario]],2)</f>
        <v/>
      </c>
      <c r="K326" s="16" t="n">
        <v>3531.06</v>
      </c>
      <c r="L326" s="16" t="n">
        <v>102400.8</v>
      </c>
      <c r="M326" s="5" t="n">
        <v>186068.64</v>
      </c>
      <c r="N326" s="5">
        <f>ROUND(Tabela8_27[[#This Row],[custo_total]]/Tabela8_27[[#This Row],[area_concorrencia]],2)</f>
        <v/>
      </c>
      <c r="O326" s="5" t="n">
        <v>378937.47</v>
      </c>
      <c r="P326" s="5" t="n">
        <v>584784.83</v>
      </c>
      <c r="Q326" s="1" t="inlineStr">
        <is>
          <t>Não</t>
        </is>
      </c>
      <c r="R326" s="16" t="n">
        <v>0.5833276889213774</v>
      </c>
    </row>
    <row r="327">
      <c r="A327" s="1" t="inlineStr">
        <is>
          <t>EJE04</t>
        </is>
      </c>
      <c r="B327" s="2" t="inlineStr">
        <is>
          <t>JARDIM EUROPA</t>
        </is>
      </c>
      <c r="C327" s="1" t="n">
        <v>16</v>
      </c>
      <c r="D327" s="3" t="n">
        <v>44317</v>
      </c>
      <c r="E327" s="1" t="n">
        <v>2</v>
      </c>
      <c r="F327" s="2" t="inlineStr">
        <is>
          <t>DEDICATO</t>
        </is>
      </c>
      <c r="G327" s="1" t="inlineStr">
        <is>
          <t>O6C2</t>
        </is>
      </c>
      <c r="H327" s="15" t="inlineStr">
        <is>
          <t>DISPOSITIVOS DE VISITA RAA</t>
        </is>
      </c>
      <c r="I327" s="1" t="inlineStr">
        <is>
          <t>UN</t>
        </is>
      </c>
      <c r="J327" s="5">
        <f>ROUND(Tabela8_27[[#This Row],[custo_total]]/Tabela8_27[[#This Row],[custo_unitario]],2)</f>
        <v/>
      </c>
      <c r="K327" s="16" t="n">
        <v>3655.31</v>
      </c>
      <c r="L327" s="16" t="n">
        <v>58485.03</v>
      </c>
      <c r="M327" s="5" t="n">
        <v>393426.11</v>
      </c>
      <c r="N327" s="5">
        <f>ROUND(Tabela8_27[[#This Row],[custo_total]]/Tabela8_27[[#This Row],[area_concorrencia]],2)</f>
        <v/>
      </c>
      <c r="O327" s="5" t="n">
        <v>393426.11</v>
      </c>
      <c r="P327" s="5" t="n">
        <v>971799</v>
      </c>
      <c r="Q327" s="1" t="inlineStr">
        <is>
          <t>Não</t>
        </is>
      </c>
      <c r="R327" s="16" t="n">
        <v>0.1575665273703497</v>
      </c>
    </row>
    <row r="328">
      <c r="A328" s="1" t="inlineStr">
        <is>
          <t>EJE04</t>
        </is>
      </c>
      <c r="B328" s="2" t="inlineStr">
        <is>
          <t>JARDIM EUROPA</t>
        </is>
      </c>
      <c r="C328" s="1" t="n">
        <v>16</v>
      </c>
      <c r="D328" s="3" t="n">
        <v>44317</v>
      </c>
      <c r="E328" s="1" t="n">
        <v>3</v>
      </c>
      <c r="F328" s="2" t="inlineStr">
        <is>
          <t>LAGUIR</t>
        </is>
      </c>
      <c r="G328" s="1" t="inlineStr">
        <is>
          <t>O6C2</t>
        </is>
      </c>
      <c r="H328" s="15" t="inlineStr">
        <is>
          <t>DISPOSITIVOS DE VISITA RAA</t>
        </is>
      </c>
      <c r="I328" s="1" t="inlineStr">
        <is>
          <t>UN</t>
        </is>
      </c>
      <c r="J328" s="5">
        <f>ROUND(Tabela8_27[[#This Row],[custo_total]]/Tabela8_27[[#This Row],[custo_unitario]],2)</f>
        <v/>
      </c>
      <c r="K328" s="16" t="n">
        <v>1195.33</v>
      </c>
      <c r="L328" s="16" t="n">
        <v>18331.68</v>
      </c>
      <c r="M328" s="5" t="n">
        <v>393426.11</v>
      </c>
      <c r="N328" s="5">
        <f>ROUND(Tabela8_27[[#This Row],[custo_total]]/Tabela8_27[[#This Row],[area_concorrencia]],2)</f>
        <v/>
      </c>
      <c r="O328" s="5" t="n">
        <v>393426.11</v>
      </c>
      <c r="P328" s="5" t="n">
        <v>971799</v>
      </c>
      <c r="Q328" s="1" t="inlineStr">
        <is>
          <t>Sim</t>
        </is>
      </c>
      <c r="R328" s="16" t="n">
        <v>0.04938800849490018</v>
      </c>
    </row>
    <row r="329">
      <c r="A329" s="1" t="inlineStr">
        <is>
          <t>EJE04</t>
        </is>
      </c>
      <c r="B329" s="2" t="inlineStr">
        <is>
          <t>JARDIM EUROPA</t>
        </is>
      </c>
      <c r="C329" s="1" t="n">
        <v>16</v>
      </c>
      <c r="D329" s="3" t="n">
        <v>44317</v>
      </c>
      <c r="E329" s="1" t="n">
        <v>5</v>
      </c>
      <c r="F329" s="2" t="inlineStr">
        <is>
          <t>OTIMUS</t>
        </is>
      </c>
      <c r="G329" s="1" t="inlineStr">
        <is>
          <t>O6C2</t>
        </is>
      </c>
      <c r="H329" s="15" t="inlineStr">
        <is>
          <t>DISPOSITIVOS DE VISITA RAA</t>
        </is>
      </c>
      <c r="I329" s="1" t="inlineStr">
        <is>
          <t>UN</t>
        </is>
      </c>
      <c r="J329" s="5">
        <f>ROUND(Tabela8_27[[#This Row],[custo_total]]/Tabela8_27[[#This Row],[custo_unitario]],2)</f>
        <v/>
      </c>
      <c r="K329" s="16" t="n">
        <v>1593.63</v>
      </c>
      <c r="L329" s="16" t="n">
        <v>23904.43</v>
      </c>
      <c r="M329" s="5" t="n">
        <v>393426.11</v>
      </c>
      <c r="N329" s="5">
        <f>ROUND(Tabela8_27[[#This Row],[custo_total]]/Tabela8_27[[#This Row],[area_concorrencia]],2)</f>
        <v/>
      </c>
      <c r="O329" s="5" t="n">
        <v>393426.11</v>
      </c>
      <c r="P329" s="5" t="n">
        <v>971799</v>
      </c>
      <c r="Q329" s="1" t="inlineStr">
        <is>
          <t>Não</t>
        </is>
      </c>
      <c r="R329" s="16" t="n">
        <v>0.06440174560682636</v>
      </c>
    </row>
    <row r="330">
      <c r="A330" s="1" t="inlineStr">
        <is>
          <t>EJE04</t>
        </is>
      </c>
      <c r="B330" s="2" t="inlineStr">
        <is>
          <t>JARDIM EUROPA</t>
        </is>
      </c>
      <c r="C330" s="1" t="n">
        <v>16</v>
      </c>
      <c r="D330" s="3" t="n">
        <v>44317</v>
      </c>
      <c r="E330" s="1" t="n">
        <v>38</v>
      </c>
      <c r="F330" s="2" t="inlineStr">
        <is>
          <t>CONVEXA</t>
        </is>
      </c>
      <c r="G330" s="1" t="inlineStr">
        <is>
          <t>O6C2</t>
        </is>
      </c>
      <c r="H330" s="15" t="inlineStr">
        <is>
          <t>DISPOSITIVOS DE VISITA RAA</t>
        </is>
      </c>
      <c r="I330" s="1" t="inlineStr">
        <is>
          <t>UN</t>
        </is>
      </c>
      <c r="J330" s="5">
        <f>ROUND(Tabela8_27[[#This Row],[custo_total]]/Tabela8_27[[#This Row],[custo_unitario]],2)</f>
        <v/>
      </c>
      <c r="K330" s="16" t="n">
        <v>2545.34</v>
      </c>
      <c r="L330" s="16" t="n">
        <v>38180.06</v>
      </c>
      <c r="M330" s="5" t="n">
        <v>393426.11</v>
      </c>
      <c r="N330" s="5">
        <f>ROUND(Tabela8_27[[#This Row],[custo_total]]/Tabela8_27[[#This Row],[area_concorrencia]],2)</f>
        <v/>
      </c>
      <c r="O330" s="5" t="n">
        <v>393426.11</v>
      </c>
      <c r="P330" s="5" t="n">
        <v>971799</v>
      </c>
      <c r="Q330" s="1" t="inlineStr">
        <is>
          <t>Não</t>
        </is>
      </c>
      <c r="R330" s="16" t="n">
        <v>0.1028622105347572</v>
      </c>
    </row>
    <row r="331">
      <c r="A331" s="1" t="inlineStr">
        <is>
          <t>BJ104</t>
        </is>
      </c>
      <c r="B331" s="2" t="inlineStr">
        <is>
          <t>PARQUE DA MATA</t>
        </is>
      </c>
      <c r="C331" s="1" t="n">
        <v>17</v>
      </c>
      <c r="D331" s="3" t="n">
        <v>44287</v>
      </c>
      <c r="E331" s="1" t="n">
        <v>3</v>
      </c>
      <c r="F331" s="2" t="inlineStr">
        <is>
          <t>LAGUIR</t>
        </is>
      </c>
      <c r="G331" s="1" t="inlineStr">
        <is>
          <t>O6C2</t>
        </is>
      </c>
      <c r="H331" s="15" t="inlineStr">
        <is>
          <t>DISPOSITIVOS DE VISITA RAA</t>
        </is>
      </c>
      <c r="I331" s="1" t="inlineStr">
        <is>
          <t>UN</t>
        </is>
      </c>
      <c r="J331" s="5">
        <f>ROUND(Tabela8_27[[#This Row],[custo_total]]/Tabela8_27[[#This Row],[custo_unitario]],2)</f>
        <v/>
      </c>
      <c r="K331" s="16" t="n">
        <v>2311.86</v>
      </c>
      <c r="L331" s="16" t="n">
        <v>21855.49</v>
      </c>
      <c r="M331" s="5" t="n">
        <v>14161.87</v>
      </c>
      <c r="N331" s="5">
        <f>ROUND(Tabela8_27[[#This Row],[custo_total]]/Tabela8_27[[#This Row],[area_concorrencia]],2)</f>
        <v/>
      </c>
      <c r="O331" s="5" t="n">
        <v>141601.87</v>
      </c>
      <c r="P331" s="5" t="n">
        <v>297637</v>
      </c>
      <c r="Q331" s="1" t="inlineStr">
        <is>
          <t>Não</t>
        </is>
      </c>
      <c r="R331" s="16" t="n">
        <v>1.672066475182746</v>
      </c>
    </row>
    <row r="332">
      <c r="A332" s="1" t="inlineStr">
        <is>
          <t>BJ104</t>
        </is>
      </c>
      <c r="B332" s="2" t="inlineStr">
        <is>
          <t>PARQUE DA MATA</t>
        </is>
      </c>
      <c r="C332" s="1" t="n">
        <v>17</v>
      </c>
      <c r="D332" s="3" t="n">
        <v>44287</v>
      </c>
      <c r="E332" s="1" t="n">
        <v>11</v>
      </c>
      <c r="F332" s="2" t="inlineStr">
        <is>
          <t>ARQUIENGE</t>
        </is>
      </c>
      <c r="G332" s="1" t="inlineStr">
        <is>
          <t>O6C2</t>
        </is>
      </c>
      <c r="H332" s="15" t="inlineStr">
        <is>
          <t>DISPOSITIVOS DE VISITA RAA</t>
        </is>
      </c>
      <c r="I332" s="1" t="inlineStr">
        <is>
          <t>UN</t>
        </is>
      </c>
      <c r="J332" s="5">
        <f>ROUND(Tabela8_27[[#This Row],[custo_total]]/Tabela8_27[[#This Row],[custo_unitario]],2)</f>
        <v/>
      </c>
      <c r="K332" s="16" t="n">
        <v>3925.41</v>
      </c>
      <c r="L332" s="16" t="n">
        <v>35328.73</v>
      </c>
      <c r="M332" s="5" t="n">
        <v>14161.87</v>
      </c>
      <c r="N332" s="5">
        <f>ROUND(Tabela8_27[[#This Row],[custo_total]]/Tabela8_27[[#This Row],[area_concorrencia]],2)</f>
        <v/>
      </c>
      <c r="O332" s="5" t="n">
        <v>141601.87</v>
      </c>
      <c r="P332" s="5" t="n">
        <v>297637</v>
      </c>
      <c r="Q332" s="1" t="inlineStr">
        <is>
          <t>Sim</t>
        </is>
      </c>
      <c r="R332" s="16" t="n">
        <v>2.702844230158324</v>
      </c>
    </row>
    <row r="333">
      <c r="A333" s="1" t="inlineStr">
        <is>
          <t>BJ104</t>
        </is>
      </c>
      <c r="B333" s="2" t="inlineStr">
        <is>
          <t>PARQUE DA MATA</t>
        </is>
      </c>
      <c r="C333" s="1" t="n">
        <v>17</v>
      </c>
      <c r="D333" s="3" t="n">
        <v>44287</v>
      </c>
      <c r="E333" s="1" t="n">
        <v>41</v>
      </c>
      <c r="F333" s="2" t="inlineStr">
        <is>
          <t>VEN CONSTRUTORA</t>
        </is>
      </c>
      <c r="G333" s="1" t="inlineStr">
        <is>
          <t>O6C2</t>
        </is>
      </c>
      <c r="H333" s="15" t="inlineStr">
        <is>
          <t>DISPOSITIVOS DE VISITA RAA</t>
        </is>
      </c>
      <c r="I333" s="1" t="inlineStr">
        <is>
          <t>UN</t>
        </is>
      </c>
      <c r="J333" s="5">
        <f>ROUND(Tabela8_27[[#This Row],[custo_total]]/Tabela8_27[[#This Row],[custo_unitario]],2)</f>
        <v/>
      </c>
      <c r="K333" s="16" t="n">
        <v>5355.19</v>
      </c>
      <c r="L333" s="16" t="n">
        <v>51431.22</v>
      </c>
      <c r="M333" s="5" t="n">
        <v>14161.87</v>
      </c>
      <c r="N333" s="5">
        <f>ROUND(Tabela8_27[[#This Row],[custo_total]]/Tabela8_27[[#This Row],[area_concorrencia]],2)</f>
        <v/>
      </c>
      <c r="O333" s="5" t="n">
        <v>141601.87</v>
      </c>
      <c r="P333" s="5" t="n">
        <v>297637</v>
      </c>
      <c r="Q333" s="1" t="inlineStr">
        <is>
          <t>Não</t>
        </is>
      </c>
      <c r="R333" s="16" t="n">
        <v>3.934774225594959</v>
      </c>
    </row>
    <row r="334">
      <c r="A334" s="46" t="n"/>
      <c r="B334" s="47" t="inlineStr">
        <is>
          <t>PARQUE DA MATA</t>
        </is>
      </c>
      <c r="C334" s="46" t="n">
        <v>43</v>
      </c>
      <c r="D334" s="48" t="n">
        <v>44372</v>
      </c>
      <c r="E334" s="46" t="n">
        <v>11</v>
      </c>
      <c r="F334" s="47" t="inlineStr">
        <is>
          <t>ARQUIENGE</t>
        </is>
      </c>
      <c r="G334" s="46" t="inlineStr">
        <is>
          <t>O6C2</t>
        </is>
      </c>
      <c r="H334" s="50" t="inlineStr">
        <is>
          <t>DISPOSITIVOS DE VISITA RAA</t>
        </is>
      </c>
      <c r="I334" s="46" t="inlineStr">
        <is>
          <t>UN</t>
        </is>
      </c>
      <c r="J334" s="51">
        <f>ROUND(Tabela8_27[[#This Row],[custo_total]]/Tabela8_27[[#This Row],[custo_unitario]],2)</f>
        <v/>
      </c>
      <c r="K334" s="52" t="n">
        <v>2470.61555555556</v>
      </c>
      <c r="L334" s="52" t="n">
        <v>22235.54</v>
      </c>
      <c r="M334" s="51" t="n"/>
      <c r="N334" s="51">
        <f>ROUND(Tabela8_27[[#This Row],[custo_total]]/Tabela8_27[[#This Row],[area_concorrencia]],2)</f>
        <v/>
      </c>
      <c r="O334" s="51" t="n"/>
      <c r="P334" s="51" t="n"/>
      <c r="Q334" s="24" t="inlineStr">
        <is>
          <t>Sim</t>
        </is>
      </c>
      <c r="R334" s="16" t="n">
        <v>-1</v>
      </c>
    </row>
    <row r="335">
      <c r="A335" s="94" t="n"/>
      <c r="B335" s="95" t="inlineStr">
        <is>
          <t>PARQUE DA MATA</t>
        </is>
      </c>
      <c r="C335" s="94" t="n">
        <v>43</v>
      </c>
      <c r="D335" s="96" t="n">
        <v>44372</v>
      </c>
      <c r="E335" s="94" t="n">
        <v>41</v>
      </c>
      <c r="F335" s="95" t="inlineStr">
        <is>
          <t>VEN CONSTRUTORA</t>
        </is>
      </c>
      <c r="G335" s="94" t="inlineStr">
        <is>
          <t>O6C2</t>
        </is>
      </c>
      <c r="H335" s="97" t="inlineStr">
        <is>
          <t>DISPOSITIVOS DE VISITA RAA</t>
        </is>
      </c>
      <c r="I335" s="94" t="inlineStr">
        <is>
          <t>UN</t>
        </is>
      </c>
      <c r="J335" s="98">
        <f>ROUND(Tabela8_27[[#This Row],[custo_total]]/Tabela8_27[[#This Row],[custo_unitario]],2)</f>
        <v/>
      </c>
      <c r="K335" s="98" t="n">
        <v>4816.105</v>
      </c>
      <c r="L335" s="98" t="n">
        <v>28896.63</v>
      </c>
      <c r="M335" s="98" t="n"/>
      <c r="N335" s="98">
        <f>ROUND(Tabela8_27[[#This Row],[custo_total]]/Tabela8_27[[#This Row],[area_concorrencia]],2)</f>
        <v/>
      </c>
      <c r="O335" s="98" t="n"/>
      <c r="P335" s="98" t="n"/>
      <c r="Q335" s="24" t="inlineStr">
        <is>
          <t>Não</t>
        </is>
      </c>
      <c r="R335" s="16" t="n">
        <v>-1</v>
      </c>
    </row>
    <row r="336">
      <c r="A336" s="100" t="n"/>
      <c r="B336" s="101" t="inlineStr">
        <is>
          <t>PARQUE DA MATA</t>
        </is>
      </c>
      <c r="C336" s="100" t="n">
        <v>43</v>
      </c>
      <c r="D336" s="102" t="n">
        <v>44372</v>
      </c>
      <c r="E336" s="100" t="n">
        <v>3</v>
      </c>
      <c r="F336" s="101" t="inlineStr">
        <is>
          <t>LAGUIR ENGENHARIA</t>
        </is>
      </c>
      <c r="G336" s="100" t="inlineStr">
        <is>
          <t>O6C2</t>
        </is>
      </c>
      <c r="H336" s="101" t="inlineStr">
        <is>
          <t>DISPOSITIVOS DE VISITA RAA</t>
        </is>
      </c>
      <c r="I336" s="100" t="inlineStr">
        <is>
          <t>UN</t>
        </is>
      </c>
      <c r="J336" s="103">
        <f>ROUND(Tabela8_27[[#This Row],[custo_total]]/Tabela8_27[[#This Row],[custo_unitario]],2)</f>
        <v/>
      </c>
      <c r="K336" s="104" t="n">
        <v>2195.33333333333</v>
      </c>
      <c r="L336" s="104" t="n">
        <v>19758</v>
      </c>
      <c r="M336" s="103" t="n"/>
      <c r="N336" s="103">
        <f>ROUND(Tabela8_27[[#This Row],[custo_total]]/Tabela8_27[[#This Row],[area_concorrencia]],2)</f>
        <v/>
      </c>
      <c r="O336" s="103" t="n"/>
      <c r="P336" s="103" t="n"/>
      <c r="Q336" s="24" t="inlineStr">
        <is>
          <t>Não</t>
        </is>
      </c>
      <c r="R336" s="16" t="n">
        <v>-1</v>
      </c>
    </row>
    <row r="337">
      <c r="A337" s="1" t="inlineStr">
        <is>
          <t>KTB04</t>
        </is>
      </c>
      <c r="B337" s="2" t="inlineStr">
        <is>
          <t>KOTA BULAN</t>
        </is>
      </c>
      <c r="C337" s="1" t="n">
        <v>7</v>
      </c>
      <c r="D337" s="3" t="n">
        <v>44256</v>
      </c>
      <c r="E337" s="1" t="n">
        <v>8</v>
      </c>
      <c r="F337" s="2" t="inlineStr">
        <is>
          <t>CETRIA</t>
        </is>
      </c>
      <c r="G337" s="1" t="inlineStr">
        <is>
          <t>O6C17</t>
        </is>
      </c>
      <c r="H337" s="15" t="inlineStr">
        <is>
          <t>ASSENTAMENTO TUBO PEAD 63</t>
        </is>
      </c>
      <c r="I337" s="1" t="inlineStr">
        <is>
          <t>M</t>
        </is>
      </c>
      <c r="J337" s="5">
        <f>ROUND(Tabela8_27[[#This Row],[custo_total]]/Tabela8_27[[#This Row],[custo_unitario]],2)</f>
        <v/>
      </c>
      <c r="K337" s="16" t="n">
        <v>45.02604</v>
      </c>
      <c r="L337" s="16" t="n">
        <v>157591.1354</v>
      </c>
      <c r="M337" s="5" t="n">
        <v>67410.42</v>
      </c>
      <c r="N337" s="5">
        <f>ROUND(Tabela8_27[[#This Row],[custo_total]]/Tabela8_27[[#This Row],[area_concorrencia]],2)</f>
        <v/>
      </c>
      <c r="O337" s="5" t="n">
        <v>67410.42</v>
      </c>
      <c r="P337" s="5" t="n">
        <v>176819</v>
      </c>
      <c r="Q337" s="1" t="inlineStr">
        <is>
          <t>Não</t>
        </is>
      </c>
      <c r="R337" s="16" t="n">
        <v>2.555708282032267</v>
      </c>
    </row>
    <row r="338">
      <c r="A338" s="1" t="inlineStr">
        <is>
          <t>KTB04</t>
        </is>
      </c>
      <c r="B338" s="2" t="inlineStr">
        <is>
          <t>KOTA BULAN</t>
        </is>
      </c>
      <c r="C338" s="1" t="n">
        <v>7</v>
      </c>
      <c r="D338" s="3" t="n">
        <v>44256</v>
      </c>
      <c r="E338" s="1" t="n">
        <v>25</v>
      </c>
      <c r="F338" s="2" t="inlineStr">
        <is>
          <t>WORK CONSTRUTORA</t>
        </is>
      </c>
      <c r="G338" s="1" t="inlineStr">
        <is>
          <t>O6C17</t>
        </is>
      </c>
      <c r="H338" s="15" t="inlineStr">
        <is>
          <t>ASSENTAMENTO TUBO PEAD 63</t>
        </is>
      </c>
      <c r="I338" s="1" t="inlineStr">
        <is>
          <t>M</t>
        </is>
      </c>
      <c r="J338" s="5">
        <f>ROUND(Tabela8_27[[#This Row],[custo_total]]/Tabela8_27[[#This Row],[custo_unitario]],2)</f>
        <v/>
      </c>
      <c r="K338" s="16" t="n">
        <v>73.27413</v>
      </c>
      <c r="L338" s="16" t="n">
        <v>256459.4627</v>
      </c>
      <c r="M338" s="5" t="n">
        <v>67410.42</v>
      </c>
      <c r="N338" s="5">
        <f>ROUND(Tabela8_27[[#This Row],[custo_total]]/Tabela8_27[[#This Row],[area_concorrencia]],2)</f>
        <v/>
      </c>
      <c r="O338" s="5" t="n">
        <v>67410.42</v>
      </c>
      <c r="P338" s="5" t="n">
        <v>176819</v>
      </c>
      <c r="Q338" s="1" t="inlineStr">
        <is>
          <t>Não</t>
        </is>
      </c>
      <c r="R338" s="16" t="n">
        <v>4.159089095743232</v>
      </c>
    </row>
    <row r="339">
      <c r="A339" s="1" t="inlineStr">
        <is>
          <t>KTB04</t>
        </is>
      </c>
      <c r="B339" s="2" t="inlineStr">
        <is>
          <t>KOTA BULAN</t>
        </is>
      </c>
      <c r="C339" s="1" t="n">
        <v>7</v>
      </c>
      <c r="D339" s="3" t="n">
        <v>44256</v>
      </c>
      <c r="E339" s="1" t="n">
        <v>27</v>
      </c>
      <c r="F339" s="2" t="inlineStr">
        <is>
          <t>CONVERD ENGENHARIA</t>
        </is>
      </c>
      <c r="G339" s="1" t="inlineStr">
        <is>
          <t>O6C17</t>
        </is>
      </c>
      <c r="H339" s="15" t="inlineStr">
        <is>
          <t>ASSENTAMENTO TUBO PEAD 63</t>
        </is>
      </c>
      <c r="I339" s="1" t="inlineStr">
        <is>
          <t>M</t>
        </is>
      </c>
      <c r="J339" s="5">
        <f>ROUND(Tabela8_27[[#This Row],[custo_total]]/Tabela8_27[[#This Row],[custo_unitario]],2)</f>
        <v/>
      </c>
      <c r="K339" s="16" t="n">
        <v>55</v>
      </c>
      <c r="L339" s="16" t="n">
        <v>192500</v>
      </c>
      <c r="M339" s="5" t="n">
        <v>67410.42</v>
      </c>
      <c r="N339" s="5">
        <f>ROUND(Tabela8_27[[#This Row],[custo_total]]/Tabela8_27[[#This Row],[area_concorrencia]],2)</f>
        <v/>
      </c>
      <c r="O339" s="5" t="n">
        <v>67410.42</v>
      </c>
      <c r="P339" s="5" t="n">
        <v>176819</v>
      </c>
      <c r="Q339" s="1" t="inlineStr">
        <is>
          <t>Não</t>
        </is>
      </c>
      <c r="R339" s="16" t="n">
        <v>3.121837043958574</v>
      </c>
    </row>
    <row r="340">
      <c r="A340" s="1" t="inlineStr">
        <is>
          <t>KTB04</t>
        </is>
      </c>
      <c r="B340" s="2" t="inlineStr">
        <is>
          <t>KOTA BULAN</t>
        </is>
      </c>
      <c r="C340" s="1" t="n">
        <v>7</v>
      </c>
      <c r="D340" s="3" t="n">
        <v>44256</v>
      </c>
      <c r="E340" s="1" t="n">
        <v>28</v>
      </c>
      <c r="F340" s="2" t="inlineStr">
        <is>
          <t>CARDOSO TERRAPLANAGEM</t>
        </is>
      </c>
      <c r="G340" s="1" t="inlineStr">
        <is>
          <t>O6C17</t>
        </is>
      </c>
      <c r="H340" s="15" t="inlineStr">
        <is>
          <t>ASSENTAMENTO TUBO PEAD 63</t>
        </is>
      </c>
      <c r="I340" s="1" t="inlineStr">
        <is>
          <t>M</t>
        </is>
      </c>
      <c r="J340" s="5">
        <f>ROUND(Tabela8_27[[#This Row],[custo_total]]/Tabela8_27[[#This Row],[custo_unitario]],2)</f>
        <v/>
      </c>
      <c r="K340" s="16" t="n">
        <v>72.93288</v>
      </c>
      <c r="L340" s="16" t="n">
        <v>255265.0925</v>
      </c>
      <c r="M340" s="5" t="n">
        <v>67410.42</v>
      </c>
      <c r="N340" s="5">
        <f>ROUND(Tabela8_27[[#This Row],[custo_total]]/Tabela8_27[[#This Row],[area_concorrencia]],2)</f>
        <v/>
      </c>
      <c r="O340" s="5" t="n">
        <v>67410.42</v>
      </c>
      <c r="P340" s="5" t="n">
        <v>176819</v>
      </c>
      <c r="Q340" s="1" t="inlineStr">
        <is>
          <t>Não</t>
        </is>
      </c>
      <c r="R340" s="16" t="n">
        <v>4.139719593745517</v>
      </c>
    </row>
    <row r="341">
      <c r="A341" s="1" t="inlineStr">
        <is>
          <t>KTB04</t>
        </is>
      </c>
      <c r="B341" s="2" t="inlineStr">
        <is>
          <t>KOTA BULAN</t>
        </is>
      </c>
      <c r="C341" s="1" t="n">
        <v>7</v>
      </c>
      <c r="D341" s="3" t="n">
        <v>44256</v>
      </c>
      <c r="E341" s="1" t="n">
        <v>29</v>
      </c>
      <c r="F341" s="2" t="inlineStr">
        <is>
          <t>CARDOSO TERRAPLANAGEM</t>
        </is>
      </c>
      <c r="G341" s="1" t="inlineStr">
        <is>
          <t>O6C17</t>
        </is>
      </c>
      <c r="H341" s="15" t="inlineStr">
        <is>
          <t>ASSENTAMENTO TUBO PEAD 63</t>
        </is>
      </c>
      <c r="I341" s="1" t="inlineStr">
        <is>
          <t>M</t>
        </is>
      </c>
      <c r="J341" s="5">
        <f>ROUND(Tabela8_27[[#This Row],[custo_total]]/Tabela8_27[[#This Row],[custo_unitario]],2)</f>
        <v/>
      </c>
      <c r="K341" s="16" t="n">
        <v>123.53622</v>
      </c>
      <c r="L341" s="16" t="n">
        <v>432376.7595</v>
      </c>
      <c r="M341" s="5" t="n">
        <v>67410.42</v>
      </c>
      <c r="N341" s="5">
        <f>ROUND(Tabela8_27[[#This Row],[custo_total]]/Tabela8_27[[#This Row],[area_concorrencia]],2)</f>
        <v/>
      </c>
      <c r="O341" s="5" t="n">
        <v>67410.42</v>
      </c>
      <c r="P341" s="5" t="n">
        <v>176819</v>
      </c>
      <c r="Q341" s="1" t="inlineStr">
        <is>
          <t>Não</t>
        </is>
      </c>
      <c r="R341" s="16" t="n">
        <v>7.011998881838271</v>
      </c>
    </row>
    <row r="342">
      <c r="A342" s="1" t="inlineStr">
        <is>
          <t>KTB04</t>
        </is>
      </c>
      <c r="B342" s="2" t="inlineStr">
        <is>
          <t>KOTA BULAN</t>
        </is>
      </c>
      <c r="C342" s="1" t="n">
        <v>7</v>
      </c>
      <c r="D342" s="3" t="n">
        <v>44256</v>
      </c>
      <c r="E342" s="1" t="n">
        <v>30</v>
      </c>
      <c r="F342" s="2" t="inlineStr">
        <is>
          <t>MITRO CONSTRUTORA</t>
        </is>
      </c>
      <c r="G342" s="1" t="inlineStr">
        <is>
          <t>O6C17</t>
        </is>
      </c>
      <c r="H342" s="15" t="inlineStr">
        <is>
          <t>ASSENTAMENTO TUBO PEAD 63</t>
        </is>
      </c>
      <c r="I342" s="1" t="inlineStr">
        <is>
          <t>M</t>
        </is>
      </c>
      <c r="J342" s="5">
        <f>ROUND(Tabela8_27[[#This Row],[custo_total]]/Tabela8_27[[#This Row],[custo_unitario]],2)</f>
        <v/>
      </c>
      <c r="K342" s="16" t="n">
        <v>143.01045</v>
      </c>
      <c r="L342" s="16" t="n">
        <v>500536.5786</v>
      </c>
      <c r="M342" s="5" t="n">
        <v>67410.42</v>
      </c>
      <c r="N342" s="5">
        <f>ROUND(Tabela8_27[[#This Row],[custo_total]]/Tabela8_27[[#This Row],[area_concorrencia]],2)</f>
        <v/>
      </c>
      <c r="O342" s="5" t="n">
        <v>67410.42</v>
      </c>
      <c r="P342" s="5" t="n">
        <v>176819</v>
      </c>
      <c r="Q342" s="1" t="inlineStr">
        <is>
          <t>Não</t>
        </is>
      </c>
      <c r="R342" s="16" t="n">
        <v>8.117369521713051</v>
      </c>
    </row>
    <row r="343">
      <c r="A343" s="1" t="inlineStr">
        <is>
          <t>KTB04</t>
        </is>
      </c>
      <c r="B343" s="2" t="inlineStr">
        <is>
          <t>KOTA BULAN</t>
        </is>
      </c>
      <c r="C343" s="1" t="n">
        <v>7</v>
      </c>
      <c r="D343" s="3" t="n">
        <v>44256</v>
      </c>
      <c r="E343" s="1" t="n">
        <v>31</v>
      </c>
      <c r="F343" s="2" t="inlineStr">
        <is>
          <t>CONSTRUTORA TERRABRASILIS</t>
        </is>
      </c>
      <c r="G343" s="1" t="inlineStr">
        <is>
          <t>O6C17</t>
        </is>
      </c>
      <c r="H343" s="15" t="inlineStr">
        <is>
          <t>ASSENTAMENTO TUBO PEAD 63</t>
        </is>
      </c>
      <c r="I343" s="1" t="inlineStr">
        <is>
          <t>M</t>
        </is>
      </c>
      <c r="J343" s="5">
        <f>ROUND(Tabela8_27[[#This Row],[custo_total]]/Tabela8_27[[#This Row],[custo_unitario]],2)</f>
        <v/>
      </c>
      <c r="K343" s="16" t="n">
        <v>83.26582000000001</v>
      </c>
      <c r="L343" s="16" t="n">
        <v>291430.367</v>
      </c>
      <c r="M343" s="5" t="n">
        <v>67410.42</v>
      </c>
      <c r="N343" s="5">
        <f>ROUND(Tabela8_27[[#This Row],[custo_total]]/Tabela8_27[[#This Row],[area_concorrencia]],2)</f>
        <v/>
      </c>
      <c r="O343" s="5" t="n">
        <v>67410.42</v>
      </c>
      <c r="P343" s="5" t="n">
        <v>176819</v>
      </c>
      <c r="Q343" s="1" t="inlineStr">
        <is>
          <t>Não</t>
        </is>
      </c>
      <c r="R343" s="16" t="n">
        <v>4.726223976285936</v>
      </c>
    </row>
    <row r="344">
      <c r="A344" s="1" t="inlineStr">
        <is>
          <t>KTB04</t>
        </is>
      </c>
      <c r="B344" s="2" t="inlineStr">
        <is>
          <t>KOTA BULAN</t>
        </is>
      </c>
      <c r="C344" s="1" t="n">
        <v>7</v>
      </c>
      <c r="D344" s="3" t="n">
        <v>44256</v>
      </c>
      <c r="E344" s="1" t="n">
        <v>32</v>
      </c>
      <c r="F344" s="2" t="inlineStr">
        <is>
          <t>PORTO BELO</t>
        </is>
      </c>
      <c r="G344" s="1" t="inlineStr">
        <is>
          <t>O6C17</t>
        </is>
      </c>
      <c r="H344" s="15" t="inlineStr">
        <is>
          <t>ASSENTAMENTO TUBO PEAD 63</t>
        </is>
      </c>
      <c r="I344" s="1" t="inlineStr">
        <is>
          <t>M</t>
        </is>
      </c>
      <c r="J344" s="5">
        <f>ROUND(Tabela8_27[[#This Row],[custo_total]]/Tabela8_27[[#This Row],[custo_unitario]],2)</f>
        <v/>
      </c>
      <c r="K344" s="16" t="n">
        <v>30.37428</v>
      </c>
      <c r="L344" s="16" t="n">
        <v>106309.9835</v>
      </c>
      <c r="M344" s="5" t="n">
        <v>67410.42</v>
      </c>
      <c r="N344" s="5">
        <f>ROUND(Tabela8_27[[#This Row],[custo_total]]/Tabela8_27[[#This Row],[area_concorrencia]],2)</f>
        <v/>
      </c>
      <c r="O344" s="5" t="n">
        <v>67410.42</v>
      </c>
      <c r="P344" s="5" t="n">
        <v>176819</v>
      </c>
      <c r="Q344" s="1" t="inlineStr">
        <is>
          <t>Não</t>
        </is>
      </c>
      <c r="R344" s="16" t="n">
        <v>1.724064647443765</v>
      </c>
    </row>
    <row r="345">
      <c r="A345" s="1" t="inlineStr">
        <is>
          <t>KTB04</t>
        </is>
      </c>
      <c r="B345" s="2" t="inlineStr">
        <is>
          <t>KOTA BULAN</t>
        </is>
      </c>
      <c r="C345" s="1" t="n">
        <v>7</v>
      </c>
      <c r="D345" s="3" t="n">
        <v>44256</v>
      </c>
      <c r="E345" s="1" t="n">
        <v>33</v>
      </c>
      <c r="F345" s="2" t="inlineStr">
        <is>
          <t>LGR CONSTRUTORA</t>
        </is>
      </c>
      <c r="G345" s="1" t="inlineStr">
        <is>
          <t>O6C17</t>
        </is>
      </c>
      <c r="H345" s="15" t="inlineStr">
        <is>
          <t>ASSENTAMENTO TUBO PEAD 63</t>
        </is>
      </c>
      <c r="I345" s="1" t="inlineStr">
        <is>
          <t>M</t>
        </is>
      </c>
      <c r="J345" s="5">
        <f>ROUND(Tabela8_27[[#This Row],[custo_total]]/Tabela8_27[[#This Row],[custo_unitario]],2)</f>
        <v/>
      </c>
      <c r="K345" s="16" t="n">
        <v>113.96851</v>
      </c>
      <c r="L345" s="16" t="n">
        <v>398889.7849</v>
      </c>
      <c r="M345" s="5" t="n">
        <v>67410.42</v>
      </c>
      <c r="N345" s="5">
        <f>ROUND(Tabela8_27[[#This Row],[custo_total]]/Tabela8_27[[#This Row],[area_concorrencia]],2)</f>
        <v/>
      </c>
      <c r="O345" s="5" t="n">
        <v>67410.42</v>
      </c>
      <c r="P345" s="5" t="n">
        <v>176819</v>
      </c>
      <c r="Q345" s="1" t="inlineStr">
        <is>
          <t>Sim</t>
        </is>
      </c>
      <c r="R345" s="16" t="n">
        <v>6.468929386792143</v>
      </c>
    </row>
    <row r="346">
      <c r="A346" s="9" t="inlineStr">
        <is>
          <t>KTB04</t>
        </is>
      </c>
      <c r="B346" s="10" t="inlineStr">
        <is>
          <t>KOTA BULAN</t>
        </is>
      </c>
      <c r="C346" s="9" t="n">
        <v>23</v>
      </c>
      <c r="D346" s="11" t="n">
        <v>44427</v>
      </c>
      <c r="E346" s="9" t="n">
        <v>33</v>
      </c>
      <c r="F346" s="10" t="inlineStr">
        <is>
          <t>LGR CONSTRUTORA</t>
        </is>
      </c>
      <c r="G346" s="10" t="inlineStr">
        <is>
          <t>O6C17</t>
        </is>
      </c>
      <c r="H346" s="12" t="inlineStr">
        <is>
          <t>ASSENTAMENTO TUBO PEAD 63</t>
        </is>
      </c>
      <c r="I346" s="9" t="inlineStr">
        <is>
          <t>M</t>
        </is>
      </c>
      <c r="J346" s="13">
        <f>ROUND(Tabela8_27[[#This Row],[custo_total]]/Tabela8_27[[#This Row],[custo_unitario]],2)</f>
        <v/>
      </c>
      <c r="K346" s="53" t="n">
        <v>55.3362083864522</v>
      </c>
      <c r="L346" s="53" t="n">
        <v>193676.729352583</v>
      </c>
      <c r="M346" s="13" t="n"/>
      <c r="N346" s="13">
        <f>ROUND(Tabela8_27[[#This Row],[custo_total]]/Tabela8_27[[#This Row],[area_concorrencia]],2)</f>
        <v/>
      </c>
      <c r="O346" s="13" t="n"/>
      <c r="P346" s="13" t="n"/>
      <c r="Q346" s="24" t="inlineStr">
        <is>
          <t>Sim</t>
        </is>
      </c>
      <c r="R346" s="16" t="n">
        <v>-1</v>
      </c>
    </row>
    <row r="347">
      <c r="A347" s="54" t="inlineStr">
        <is>
          <t>KTB04</t>
        </is>
      </c>
      <c r="B347" s="54" t="inlineStr">
        <is>
          <t>KOTA BULAN</t>
        </is>
      </c>
      <c r="C347" s="54" t="n">
        <v>23</v>
      </c>
      <c r="D347" s="55" t="n">
        <v>44427</v>
      </c>
      <c r="E347" s="54" t="n">
        <v>59</v>
      </c>
      <c r="F347" s="54" t="inlineStr">
        <is>
          <t>CONVERD ENGENHARIA</t>
        </is>
      </c>
      <c r="G347" s="54" t="inlineStr">
        <is>
          <t>O6C17</t>
        </is>
      </c>
      <c r="H347" s="54" t="inlineStr">
        <is>
          <t>ASSENTAMENTO TUBO PEAD 63</t>
        </is>
      </c>
      <c r="I347" s="56" t="inlineStr">
        <is>
          <t>M</t>
        </is>
      </c>
      <c r="J347" s="57">
        <f>ROUND(Tabela8_27[[#This Row],[custo_total]]/Tabela8_27[[#This Row],[custo_unitario]],2)</f>
        <v/>
      </c>
      <c r="K347" s="58" t="n">
        <v>55</v>
      </c>
      <c r="L347" s="58" t="n">
        <v>190294.5</v>
      </c>
      <c r="M347" s="57" t="n"/>
      <c r="N347" s="57">
        <f>ROUND(Tabela8_27[[#This Row],[custo_total]]/Tabela8_27[[#This Row],[area_concorrencia]],2)</f>
        <v/>
      </c>
      <c r="O347" s="57" t="n"/>
      <c r="P347" s="57" t="n"/>
      <c r="Q347" s="24" t="inlineStr">
        <is>
          <t>Não</t>
        </is>
      </c>
      <c r="R347" s="16" t="n">
        <v>-1</v>
      </c>
    </row>
    <row r="348">
      <c r="A348" s="59" t="inlineStr">
        <is>
          <t>KTB04</t>
        </is>
      </c>
      <c r="B348" s="59" t="inlineStr">
        <is>
          <t>KOTA BULAN</t>
        </is>
      </c>
      <c r="C348" s="59" t="n">
        <v>23</v>
      </c>
      <c r="D348" s="60" t="n">
        <v>44427</v>
      </c>
      <c r="E348" s="59" t="n">
        <v>8</v>
      </c>
      <c r="F348" s="59" t="inlineStr">
        <is>
          <t>CETRIA</t>
        </is>
      </c>
      <c r="G348" s="59" t="inlineStr">
        <is>
          <t>O6C17</t>
        </is>
      </c>
      <c r="H348" s="59" t="inlineStr">
        <is>
          <t>ASSENTAMENTO TUBO PEAD 63</t>
        </is>
      </c>
      <c r="I348" s="61" t="inlineStr">
        <is>
          <t>M</t>
        </is>
      </c>
      <c r="J348" s="62">
        <f>ROUND(Tabela8_27[[#This Row],[custo_total]]/Tabela8_27[[#This Row],[custo_unitario]],2)</f>
        <v/>
      </c>
      <c r="K348" s="63" t="n">
        <v>44.5978315847279</v>
      </c>
      <c r="L348" s="63" t="n">
        <v>154304.0375</v>
      </c>
      <c r="M348" s="62" t="n"/>
      <c r="N348" s="62">
        <f>ROUND(Tabela8_27[[#This Row],[custo_total]]/Tabela8_27[[#This Row],[area_concorrencia]],2)</f>
        <v/>
      </c>
      <c r="O348" s="62" t="n"/>
      <c r="P348" s="62" t="n"/>
      <c r="Q348" s="24" t="inlineStr">
        <is>
          <t>Não</t>
        </is>
      </c>
      <c r="R348" s="16" t="n">
        <v>-1</v>
      </c>
    </row>
    <row r="349">
      <c r="A349" s="64" t="inlineStr">
        <is>
          <t>KTB04</t>
        </is>
      </c>
      <c r="B349" s="65" t="inlineStr">
        <is>
          <t>KOTA BULAN</t>
        </is>
      </c>
      <c r="C349" s="64" t="n">
        <v>23</v>
      </c>
      <c r="D349" s="66" t="n">
        <v>44427</v>
      </c>
      <c r="E349" s="64" t="n">
        <v>28</v>
      </c>
      <c r="F349" s="65" t="inlineStr">
        <is>
          <t>CARDOSO TERRAPLANAGEM</t>
        </is>
      </c>
      <c r="G349" s="64" t="inlineStr">
        <is>
          <t>O6C17</t>
        </is>
      </c>
      <c r="H349" s="67" t="inlineStr">
        <is>
          <t>ASSENTAMENTO TUBO PEAD 63</t>
        </is>
      </c>
      <c r="I349" s="64" t="inlineStr">
        <is>
          <t>M</t>
        </is>
      </c>
      <c r="J349" s="68">
        <f>ROUND(Tabela8_27[[#This Row],[custo_total]]/Tabela8_27[[#This Row],[custo_unitario]],2)</f>
        <v/>
      </c>
      <c r="K349" s="69" t="n">
        <v>33.9407873059915</v>
      </c>
      <c r="L349" s="69" t="n">
        <v>117431.73</v>
      </c>
      <c r="M349" s="68" t="n"/>
      <c r="N349" s="68">
        <f>ROUND(Tabela8_27[[#This Row],[custo_total]]/Tabela8_27[[#This Row],[area_concorrencia]],2)</f>
        <v/>
      </c>
      <c r="O349" s="68" t="n"/>
      <c r="P349" s="68" t="n"/>
      <c r="Q349" s="24" t="inlineStr">
        <is>
          <t>Não</t>
        </is>
      </c>
      <c r="R349" s="16" t="n">
        <v>-1</v>
      </c>
    </row>
    <row r="350">
      <c r="A350" s="70" t="inlineStr">
        <is>
          <t>KTB04</t>
        </is>
      </c>
      <c r="B350" s="71" t="inlineStr">
        <is>
          <t>KOTA BULAN</t>
        </is>
      </c>
      <c r="C350" s="70" t="n">
        <v>23</v>
      </c>
      <c r="D350" s="72" t="n">
        <v>44427</v>
      </c>
      <c r="E350" s="70" t="n">
        <v>29</v>
      </c>
      <c r="F350" s="71" t="inlineStr">
        <is>
          <t>JA ARQUITETURA &amp; CONSTRUÇÃO</t>
        </is>
      </c>
      <c r="G350" s="70" t="inlineStr">
        <is>
          <t>O6C17</t>
        </is>
      </c>
      <c r="H350" s="73" t="inlineStr">
        <is>
          <t>ASSENTAMENTO TUBO PEAD 63</t>
        </is>
      </c>
      <c r="I350" s="70" t="inlineStr">
        <is>
          <t>M</t>
        </is>
      </c>
      <c r="J350" s="74">
        <f>ROUND(Tabela8_27[[#This Row],[custo_total]]/Tabela8_27[[#This Row],[custo_unitario]],2)</f>
        <v/>
      </c>
      <c r="K350" s="75" t="n">
        <v>123.182736102359</v>
      </c>
      <c r="L350" s="75" t="n">
        <v>426199.948640553</v>
      </c>
      <c r="M350" s="74" t="n"/>
      <c r="N350" s="74">
        <f>ROUND(Tabela8_27[[#This Row],[custo_total]]/Tabela8_27[[#This Row],[area_concorrencia]],2)</f>
        <v/>
      </c>
      <c r="O350" s="74" t="n"/>
      <c r="P350" s="74" t="n"/>
      <c r="Q350" s="24" t="inlineStr">
        <is>
          <t>Não</t>
        </is>
      </c>
      <c r="R350" s="16" t="n">
        <v>-1</v>
      </c>
    </row>
    <row r="351">
      <c r="A351" s="17" t="inlineStr">
        <is>
          <t>KTB04</t>
        </is>
      </c>
      <c r="B351" s="18" t="inlineStr">
        <is>
          <t>KOTA BULAN</t>
        </is>
      </c>
      <c r="C351" s="17" t="n">
        <v>23</v>
      </c>
      <c r="D351" s="76" t="n">
        <v>44427</v>
      </c>
      <c r="E351" s="17" t="n">
        <v>25</v>
      </c>
      <c r="F351" s="18" t="inlineStr">
        <is>
          <t>WORK CONSTRUTORA</t>
        </is>
      </c>
      <c r="G351" s="17" t="inlineStr">
        <is>
          <t>O6C17</t>
        </is>
      </c>
      <c r="H351" s="21" t="inlineStr">
        <is>
          <t>ASSENTAMENTO TUBO PEAD 63</t>
        </is>
      </c>
      <c r="I351" s="17" t="inlineStr">
        <is>
          <t>M</t>
        </is>
      </c>
      <c r="J351" s="22">
        <f>ROUND(Tabela8_27[[#This Row],[custo_total]]/Tabela8_27[[#This Row],[custo_unitario]],2)</f>
        <v/>
      </c>
      <c r="K351" s="77" t="n">
        <v>60.0524320762901</v>
      </c>
      <c r="L351" s="77" t="n">
        <v>207775.409740756</v>
      </c>
      <c r="M351" s="22" t="n"/>
      <c r="N351" s="22">
        <f>ROUND(Tabela8_27[[#This Row],[custo_total]]/Tabela8_27[[#This Row],[area_concorrencia]],2)</f>
        <v/>
      </c>
      <c r="O351" s="22" t="n"/>
      <c r="P351" s="22" t="n"/>
      <c r="Q351" s="24" t="inlineStr">
        <is>
          <t>Não</t>
        </is>
      </c>
      <c r="R351" s="16" t="n">
        <v>-1</v>
      </c>
    </row>
    <row r="352">
      <c r="A352" s="46" t="inlineStr">
        <is>
          <t>KTB04</t>
        </is>
      </c>
      <c r="B352" s="47" t="inlineStr">
        <is>
          <t>KOTA BULAN</t>
        </is>
      </c>
      <c r="C352" s="46" t="n">
        <v>23</v>
      </c>
      <c r="D352" s="78" t="n">
        <v>44427</v>
      </c>
      <c r="E352" s="46" t="n">
        <v>32</v>
      </c>
      <c r="F352" s="47" t="inlineStr">
        <is>
          <t>PORTO BELO</t>
        </is>
      </c>
      <c r="G352" s="46" t="inlineStr">
        <is>
          <t>O6C17</t>
        </is>
      </c>
      <c r="H352" s="50" t="inlineStr">
        <is>
          <t>ASSENTAMENTO TUBO PEAD 63</t>
        </is>
      </c>
      <c r="I352" s="46" t="inlineStr">
        <is>
          <t>M</t>
        </is>
      </c>
      <c r="J352" s="51">
        <f>ROUND(Tabela8_27[[#This Row],[custo_total]]/Tabela8_27[[#This Row],[custo_unitario]],2)</f>
        <v/>
      </c>
      <c r="K352" s="79" t="n">
        <v>31.8675799878609</v>
      </c>
      <c r="L352" s="79" t="n">
        <v>110258.64</v>
      </c>
      <c r="M352" s="51" t="n"/>
      <c r="N352" s="51">
        <f>ROUND(Tabela8_27[[#This Row],[custo_total]]/Tabela8_27[[#This Row],[area_concorrencia]],2)</f>
        <v/>
      </c>
      <c r="O352" s="51" t="n"/>
      <c r="P352" s="51" t="n"/>
      <c r="Q352" s="24" t="inlineStr">
        <is>
          <t>Não</t>
        </is>
      </c>
      <c r="R352" s="16" t="n">
        <v>-1</v>
      </c>
    </row>
    <row r="353">
      <c r="A353" s="80" t="inlineStr">
        <is>
          <t>KTB04</t>
        </is>
      </c>
      <c r="B353" s="81" t="inlineStr">
        <is>
          <t>KOTA BULAN</t>
        </is>
      </c>
      <c r="C353" s="80" t="n">
        <v>23</v>
      </c>
      <c r="D353" s="82" t="n">
        <v>44427</v>
      </c>
      <c r="E353" s="80" t="n">
        <v>30</v>
      </c>
      <c r="F353" s="81" t="inlineStr">
        <is>
          <t>MITRO CONSTRUTORA</t>
        </is>
      </c>
      <c r="G353" s="80" t="inlineStr">
        <is>
          <t>O6C17</t>
        </is>
      </c>
      <c r="H353" s="83" t="inlineStr">
        <is>
          <t>ASSENTAMENTO TUBO PEAD 63</t>
        </is>
      </c>
      <c r="I353" s="80" t="inlineStr">
        <is>
          <t>M</t>
        </is>
      </c>
      <c r="J353" s="84">
        <f>ROUND(Tabela8_27[[#This Row],[custo_total]]/Tabela8_27[[#This Row],[custo_unitario]],2)</f>
        <v/>
      </c>
      <c r="K353" s="85" t="n">
        <v>138.182675454009</v>
      </c>
      <c r="L353" s="85" t="n">
        <v>478098.238803327</v>
      </c>
      <c r="M353" s="84" t="n"/>
      <c r="N353" s="84">
        <f>ROUND(Tabela8_27[[#This Row],[custo_total]]/Tabela8_27[[#This Row],[area_concorrencia]],2)</f>
        <v/>
      </c>
      <c r="O353" s="84" t="n"/>
      <c r="P353" s="84" t="n"/>
      <c r="Q353" s="24" t="inlineStr">
        <is>
          <t>Não</t>
        </is>
      </c>
      <c r="R353" s="16" t="n">
        <v>-1</v>
      </c>
    </row>
    <row r="354">
      <c r="A354" s="86" t="inlineStr">
        <is>
          <t>KTB04</t>
        </is>
      </c>
      <c r="B354" s="87" t="inlineStr">
        <is>
          <t>KOTA BULAN</t>
        </is>
      </c>
      <c r="C354" s="86" t="n">
        <v>23</v>
      </c>
      <c r="D354" s="88" t="n">
        <v>44427</v>
      </c>
      <c r="E354" s="86" t="n">
        <v>31</v>
      </c>
      <c r="F354" s="87" t="inlineStr">
        <is>
          <t>CONSTRUTORA TERRABRASILIS</t>
        </is>
      </c>
      <c r="G354" s="86" t="inlineStr">
        <is>
          <t>O6C17</t>
        </is>
      </c>
      <c r="H354" s="89" t="inlineStr">
        <is>
          <t>ASSENTAMENTO TUBO PEAD 63</t>
        </is>
      </c>
      <c r="I354" s="86" t="inlineStr">
        <is>
          <t>M</t>
        </is>
      </c>
      <c r="J354" s="90">
        <f>ROUND(Tabela8_27[[#This Row],[custo_total]]/Tabela8_27[[#This Row],[custo_unitario]],2)</f>
        <v/>
      </c>
      <c r="K354" s="91" t="n">
        <v>78.51846852957161</v>
      </c>
      <c r="L354" s="91" t="n">
        <v>271666.049265465</v>
      </c>
      <c r="M354" s="90" t="n"/>
      <c r="N354" s="90">
        <f>ROUND(Tabela8_27[[#This Row],[custo_total]]/Tabela8_27[[#This Row],[area_concorrencia]],2)</f>
        <v/>
      </c>
      <c r="O354" s="90" t="n"/>
      <c r="P354" s="90" t="n"/>
      <c r="Q354" s="24" t="inlineStr">
        <is>
          <t>Não</t>
        </is>
      </c>
      <c r="R354" s="16" t="n">
        <v>-1</v>
      </c>
    </row>
    <row r="355" ht="30" customHeight="1">
      <c r="A355" s="1" t="inlineStr">
        <is>
          <t>LFT04</t>
        </is>
      </c>
      <c r="B355" s="2" t="inlineStr">
        <is>
          <t>CIDADE NOVA 2</t>
        </is>
      </c>
      <c r="C355" s="1" t="n">
        <v>12</v>
      </c>
      <c r="D355" s="3" t="n">
        <v>44317</v>
      </c>
      <c r="E355" s="1" t="n">
        <v>6</v>
      </c>
      <c r="F355" s="2" t="inlineStr">
        <is>
          <t>CTB</t>
        </is>
      </c>
      <c r="G355" s="1" t="inlineStr">
        <is>
          <t>O6C15</t>
        </is>
      </c>
      <c r="H355" s="15" t="inlineStr">
        <is>
          <t>ASSENTAMENTO TUBO PVC DEFOFO 250 -ÁGUA</t>
        </is>
      </c>
      <c r="I355" s="1" t="inlineStr">
        <is>
          <t>M</t>
        </is>
      </c>
      <c r="J355" s="5">
        <f>ROUND(Tabela8_27[[#This Row],[custo_total]]/Tabela8_27[[#This Row],[custo_unitario]],2)</f>
        <v/>
      </c>
      <c r="K355" s="16" t="n">
        <v>510.03</v>
      </c>
      <c r="L355" s="16" t="n">
        <v>7813.59</v>
      </c>
      <c r="M355" s="5" t="n">
        <v>186068.64</v>
      </c>
      <c r="N355" s="5">
        <f>ROUND(Tabela8_27[[#This Row],[custo_total]]/Tabela8_27[[#This Row],[area_concorrencia]],2)</f>
        <v/>
      </c>
      <c r="O355" s="5" t="n">
        <v>378937.47</v>
      </c>
      <c r="P355" s="5" t="n">
        <v>584784.83</v>
      </c>
      <c r="Q355" s="1" t="inlineStr">
        <is>
          <t>Não</t>
        </is>
      </c>
      <c r="R355" s="16" t="n">
        <v>0.04451023231145836</v>
      </c>
    </row>
    <row r="356" ht="30" customHeight="1">
      <c r="A356" s="1" t="inlineStr">
        <is>
          <t>LFT04</t>
        </is>
      </c>
      <c r="B356" s="2" t="inlineStr">
        <is>
          <t>CIDADE NOVA 2</t>
        </is>
      </c>
      <c r="C356" s="1" t="n">
        <v>12</v>
      </c>
      <c r="D356" s="3" t="n">
        <v>44317</v>
      </c>
      <c r="E356" s="1" t="n">
        <v>6</v>
      </c>
      <c r="F356" s="2" t="inlineStr">
        <is>
          <t>CTB</t>
        </is>
      </c>
      <c r="G356" s="1" t="inlineStr">
        <is>
          <t>O6C14</t>
        </is>
      </c>
      <c r="H356" s="15" t="inlineStr">
        <is>
          <t>ASSENTAMENTO TUBO PVC DEFOFO 200 -ÁGUA</t>
        </is>
      </c>
      <c r="I356" s="1" t="inlineStr">
        <is>
          <t>M</t>
        </is>
      </c>
      <c r="J356" s="5">
        <f>ROUND(Tabela8_27[[#This Row],[custo_total]]/Tabela8_27[[#This Row],[custo_unitario]],2)</f>
        <v/>
      </c>
      <c r="K356" s="16" t="n">
        <v>267.53</v>
      </c>
      <c r="L356" s="16" t="n">
        <v>271035.67</v>
      </c>
      <c r="M356" s="5" t="n">
        <v>186068.64</v>
      </c>
      <c r="N356" s="5">
        <f>ROUND(Tabela8_27[[#This Row],[custo_total]]/Tabela8_27[[#This Row],[area_concorrencia]],2)</f>
        <v/>
      </c>
      <c r="O356" s="5" t="n">
        <v>378937.47</v>
      </c>
      <c r="P356" s="5" t="n">
        <v>584784.83</v>
      </c>
      <c r="Q356" s="1" t="inlineStr">
        <is>
          <t>Não</t>
        </is>
      </c>
      <c r="R356" s="16" t="n">
        <v>1.543958748333579</v>
      </c>
    </row>
    <row r="357" ht="30" customHeight="1">
      <c r="A357" s="1" t="inlineStr">
        <is>
          <t>LFT04</t>
        </is>
      </c>
      <c r="B357" s="2" t="inlineStr">
        <is>
          <t>CIDADE NOVA 2</t>
        </is>
      </c>
      <c r="C357" s="1" t="n">
        <v>12</v>
      </c>
      <c r="D357" s="3" t="n">
        <v>44317</v>
      </c>
      <c r="E357" s="1" t="n">
        <v>34</v>
      </c>
      <c r="F357" s="2" t="inlineStr">
        <is>
          <t>ROTA CONSTRUÇÕES</t>
        </is>
      </c>
      <c r="G357" s="1" t="inlineStr">
        <is>
          <t>O6C14</t>
        </is>
      </c>
      <c r="H357" s="15" t="inlineStr">
        <is>
          <t>ASSENTAMENTO TUBO PVC DEFOFO 200 -ÁGUA</t>
        </is>
      </c>
      <c r="I357" s="1" t="inlineStr">
        <is>
          <t>M</t>
        </is>
      </c>
      <c r="J357" s="5">
        <f>ROUND(Tabela8_27[[#This Row],[custo_total]]/Tabela8_27[[#This Row],[custo_unitario]],2)</f>
        <v/>
      </c>
      <c r="K357" s="16" t="n">
        <v>295.9</v>
      </c>
      <c r="L357" s="16" t="n">
        <v>299776.35</v>
      </c>
      <c r="M357" s="5" t="n">
        <v>186068.64</v>
      </c>
      <c r="N357" s="5">
        <f>ROUND(Tabela8_27[[#This Row],[custo_total]]/Tabela8_27[[#This Row],[area_concorrencia]],2)</f>
        <v/>
      </c>
      <c r="O357" s="5" t="n">
        <v>378937.47</v>
      </c>
      <c r="P357" s="5" t="n">
        <v>584784.83</v>
      </c>
      <c r="Q357" s="1" t="inlineStr">
        <is>
          <t>Não</t>
        </is>
      </c>
      <c r="R357" s="16" t="n">
        <v>1.707680461859536</v>
      </c>
    </row>
    <row r="358" ht="30" customHeight="1">
      <c r="A358" s="1" t="inlineStr">
        <is>
          <t>LFT04</t>
        </is>
      </c>
      <c r="B358" s="2" t="inlineStr">
        <is>
          <t>CIDADE NOVA 2</t>
        </is>
      </c>
      <c r="C358" s="1" t="n">
        <v>12</v>
      </c>
      <c r="D358" s="3" t="n">
        <v>44317</v>
      </c>
      <c r="E358" s="1" t="n">
        <v>35</v>
      </c>
      <c r="F358" s="2" t="inlineStr">
        <is>
          <t>SHOX DO BRASIL</t>
        </is>
      </c>
      <c r="G358" s="1" t="inlineStr">
        <is>
          <t>O6C14</t>
        </is>
      </c>
      <c r="H358" s="15" t="inlineStr">
        <is>
          <t>ASSENTAMENTO TUBO PVC DEFOFO 200 -ÁGUA</t>
        </is>
      </c>
      <c r="I358" s="1" t="inlineStr">
        <is>
          <t>M</t>
        </is>
      </c>
      <c r="J358" s="5">
        <f>ROUND(Tabela8_27[[#This Row],[custo_total]]/Tabela8_27[[#This Row],[custo_unitario]],2)</f>
        <v/>
      </c>
      <c r="K358" s="16" t="n">
        <v>309.53</v>
      </c>
      <c r="L358" s="16" t="n">
        <v>313584.84</v>
      </c>
      <c r="M358" s="5" t="n">
        <v>186068.64</v>
      </c>
      <c r="N358" s="5">
        <f>ROUND(Tabela8_27[[#This Row],[custo_total]]/Tabela8_27[[#This Row],[area_concorrencia]],2)</f>
        <v/>
      </c>
      <c r="O358" s="5" t="n">
        <v>378937.47</v>
      </c>
      <c r="P358" s="5" t="n">
        <v>584784.83</v>
      </c>
      <c r="Q358" s="1" t="inlineStr">
        <is>
          <t>Não</t>
        </is>
      </c>
      <c r="R358" s="16" t="n">
        <v>1.786340731693306</v>
      </c>
    </row>
    <row r="359" ht="30" customHeight="1">
      <c r="A359" s="1" t="inlineStr">
        <is>
          <t>LFT04</t>
        </is>
      </c>
      <c r="B359" s="2" t="inlineStr">
        <is>
          <t>CIDADE NOVA 2</t>
        </is>
      </c>
      <c r="C359" s="1" t="n">
        <v>12</v>
      </c>
      <c r="D359" s="3" t="n">
        <v>44317</v>
      </c>
      <c r="E359" s="1" t="n">
        <v>36</v>
      </c>
      <c r="F359" s="2" t="inlineStr">
        <is>
          <t>TEHAL ENGENHARIA</t>
        </is>
      </c>
      <c r="G359" s="1" t="inlineStr">
        <is>
          <t>O6C14</t>
        </is>
      </c>
      <c r="H359" s="15" t="inlineStr">
        <is>
          <t>ASSENTAMENTO TUBO PVC DEFOFO 200 -ÁGUA</t>
        </is>
      </c>
      <c r="I359" s="1" t="inlineStr">
        <is>
          <t>M</t>
        </is>
      </c>
      <c r="J359" s="5">
        <f>ROUND(Tabela8_27[[#This Row],[custo_total]]/Tabela8_27[[#This Row],[custo_unitario]],2)</f>
        <v/>
      </c>
      <c r="K359" s="16" t="n">
        <v>349.05</v>
      </c>
      <c r="L359" s="16" t="n">
        <v>353624.98</v>
      </c>
      <c r="M359" s="5" t="n">
        <v>186068.64</v>
      </c>
      <c r="N359" s="5">
        <f>ROUND(Tabela8_27[[#This Row],[custo_total]]/Tabela8_27[[#This Row],[area_concorrencia]],2)</f>
        <v/>
      </c>
      <c r="O359" s="5" t="n">
        <v>378937.47</v>
      </c>
      <c r="P359" s="5" t="n">
        <v>584784.83</v>
      </c>
      <c r="Q359" s="1" t="inlineStr">
        <is>
          <t>Não</t>
        </is>
      </c>
      <c r="R359" s="16" t="n">
        <v>2.014429988127713</v>
      </c>
    </row>
    <row r="360" ht="30" customHeight="1">
      <c r="A360" s="1" t="inlineStr">
        <is>
          <t>LFT04</t>
        </is>
      </c>
      <c r="B360" s="2" t="inlineStr">
        <is>
          <t>CIDADE NOVA 2</t>
        </is>
      </c>
      <c r="C360" s="1" t="n">
        <v>12</v>
      </c>
      <c r="D360" s="3" t="n">
        <v>44317</v>
      </c>
      <c r="E360" s="1" t="n">
        <v>37</v>
      </c>
      <c r="F360" s="2" t="inlineStr">
        <is>
          <t>STEM</t>
        </is>
      </c>
      <c r="G360" s="1" t="inlineStr">
        <is>
          <t>O6C14</t>
        </is>
      </c>
      <c r="H360" s="15" t="inlineStr">
        <is>
          <t>ASSENTAMENTO TUBO PVC DEFOFO 200 -ÁGUA</t>
        </is>
      </c>
      <c r="I360" s="1" t="inlineStr">
        <is>
          <t>M</t>
        </is>
      </c>
      <c r="J360" s="5">
        <f>ROUND(Tabela8_27[[#This Row],[custo_total]]/Tabela8_27[[#This Row],[custo_unitario]],2)</f>
        <v/>
      </c>
      <c r="K360" s="16" t="n">
        <v>57.77</v>
      </c>
      <c r="L360" s="16" t="n">
        <v>58531.46</v>
      </c>
      <c r="M360" s="5" t="n">
        <v>186068.64</v>
      </c>
      <c r="N360" s="5">
        <f>ROUND(Tabela8_27[[#This Row],[custo_total]]/Tabela8_27[[#This Row],[area_concorrencia]],2)</f>
        <v/>
      </c>
      <c r="O360" s="5" t="n">
        <v>378937.47</v>
      </c>
      <c r="P360" s="5" t="n">
        <v>584784.83</v>
      </c>
      <c r="Q360" s="1" t="inlineStr">
        <is>
          <t>Não</t>
        </is>
      </c>
      <c r="R360" s="16" t="n">
        <v>0.3334253374094152</v>
      </c>
    </row>
    <row r="361" ht="30" customHeight="1">
      <c r="A361" s="1" t="inlineStr">
        <is>
          <t>BJA04</t>
        </is>
      </c>
      <c r="B361" s="2" t="inlineStr">
        <is>
          <t>RESIDENCIAL BENJAMIM</t>
        </is>
      </c>
      <c r="C361" s="1" t="n">
        <v>1</v>
      </c>
      <c r="D361" s="92" t="n">
        <v>43862</v>
      </c>
      <c r="E361" s="1" t="n">
        <v>1</v>
      </c>
      <c r="F361" s="2" t="inlineStr">
        <is>
          <t>AUGE</t>
        </is>
      </c>
      <c r="G361" s="1" t="inlineStr">
        <is>
          <t>O6C13</t>
        </is>
      </c>
      <c r="H361" s="15" t="inlineStr">
        <is>
          <t>ASSENTAMENTO TUBO PVC DEFOFO 150 -ÁGUA</t>
        </is>
      </c>
      <c r="I361" s="1" t="inlineStr">
        <is>
          <t>M</t>
        </is>
      </c>
      <c r="J361" s="5">
        <f>ROUND(Tabela8_27[[#This Row],[custo_total]]/Tabela8_27[[#This Row],[custo_unitario]],2)</f>
        <v/>
      </c>
      <c r="K361" s="16" t="n">
        <v>141.57399</v>
      </c>
      <c r="L361" s="16" t="n">
        <v>151059.4467</v>
      </c>
      <c r="M361" s="5" t="n">
        <v>136964.42</v>
      </c>
      <c r="N361" s="8">
        <f>ROUND(Tabela8_27[[#This Row],[custo_total]]/Tabela8_27[[#This Row],[area_concorrencia]],2)</f>
        <v/>
      </c>
      <c r="O361" s="5" t="n">
        <v>136964.42</v>
      </c>
      <c r="P361" s="5" t="n">
        <v>260815</v>
      </c>
      <c r="Q361" s="1" t="inlineStr">
        <is>
          <t>Não</t>
        </is>
      </c>
      <c r="R361" s="16" t="n">
        <v>1.356646737782716</v>
      </c>
    </row>
    <row r="362" ht="30" customHeight="1">
      <c r="A362" s="1" t="inlineStr">
        <is>
          <t>BJA04</t>
        </is>
      </c>
      <c r="B362" s="2" t="inlineStr">
        <is>
          <t>RESIDENCIAL BENJAMIM</t>
        </is>
      </c>
      <c r="C362" s="1" t="n">
        <v>1</v>
      </c>
      <c r="D362" s="92" t="n">
        <v>43862</v>
      </c>
      <c r="E362" s="1" t="n">
        <v>2</v>
      </c>
      <c r="F362" s="2" t="inlineStr">
        <is>
          <t>DEDICATO</t>
        </is>
      </c>
      <c r="G362" s="1" t="inlineStr">
        <is>
          <t>O6C13</t>
        </is>
      </c>
      <c r="H362" s="15" t="inlineStr">
        <is>
          <t>ASSENTAMENTO TUBO PVC DEFOFO 150 -ÁGUA</t>
        </is>
      </c>
      <c r="I362" s="1" t="inlineStr">
        <is>
          <t>M</t>
        </is>
      </c>
      <c r="J362" s="5">
        <f>ROUND(Tabela8_27[[#This Row],[custo_total]]/Tabela8_27[[#This Row],[custo_unitario]],2)</f>
        <v/>
      </c>
      <c r="K362" s="16" t="n">
        <v>297.16728</v>
      </c>
      <c r="L362" s="16" t="n">
        <v>317077.4876</v>
      </c>
      <c r="M362" s="5" t="n">
        <v>136964.42</v>
      </c>
      <c r="N362" s="8">
        <f>ROUND(Tabela8_27[[#This Row],[custo_total]]/Tabela8_27[[#This Row],[area_concorrencia]],2)</f>
        <v/>
      </c>
      <c r="O362" s="5" t="n">
        <v>136964.42</v>
      </c>
      <c r="P362" s="5" t="n">
        <v>260815</v>
      </c>
      <c r="Q362" s="1" t="inlineStr">
        <is>
          <t>Não</t>
        </is>
      </c>
      <c r="R362" s="16" t="n">
        <v>2.847634812479951</v>
      </c>
    </row>
    <row r="363" ht="30" customHeight="1">
      <c r="A363" s="1" t="inlineStr">
        <is>
          <t>BJA04</t>
        </is>
      </c>
      <c r="B363" s="2" t="inlineStr">
        <is>
          <t>RESIDENCIAL BENJAMIM</t>
        </is>
      </c>
      <c r="C363" s="1" t="n">
        <v>1</v>
      </c>
      <c r="D363" s="92" t="n">
        <v>43862</v>
      </c>
      <c r="E363" s="1" t="n">
        <v>3</v>
      </c>
      <c r="F363" s="2" t="inlineStr">
        <is>
          <t>LAGUIR</t>
        </is>
      </c>
      <c r="G363" s="1" t="inlineStr">
        <is>
          <t>O6C13</t>
        </is>
      </c>
      <c r="H363" s="15" t="inlineStr">
        <is>
          <t>ASSENTAMENTO TUBO PVC DEFOFO 150 -ÁGUA</t>
        </is>
      </c>
      <c r="I363" s="1" t="inlineStr">
        <is>
          <t>M</t>
        </is>
      </c>
      <c r="J363" s="5">
        <f>ROUND(Tabela8_27[[#This Row],[custo_total]]/Tabela8_27[[#This Row],[custo_unitario]],2)</f>
        <v/>
      </c>
      <c r="K363" s="16" t="n">
        <v>166.04361</v>
      </c>
      <c r="L363" s="16" t="n">
        <v>177168.5298</v>
      </c>
      <c r="M363" s="5" t="n">
        <v>136964.42</v>
      </c>
      <c r="N363" s="8">
        <f>ROUND(Tabela8_27[[#This Row],[custo_total]]/Tabela8_27[[#This Row],[area_concorrencia]],2)</f>
        <v/>
      </c>
      <c r="O363" s="5" t="n">
        <v>136964.42</v>
      </c>
      <c r="P363" s="5" t="n">
        <v>260815</v>
      </c>
      <c r="Q363" s="1" t="inlineStr">
        <is>
          <t>Não</t>
        </is>
      </c>
      <c r="R363" s="16" t="n">
        <v>1.59112927553792</v>
      </c>
    </row>
    <row r="364" ht="30" customHeight="1">
      <c r="A364" s="1" t="inlineStr">
        <is>
          <t>BJA04</t>
        </is>
      </c>
      <c r="B364" s="2" t="inlineStr">
        <is>
          <t>RESIDENCIAL BENJAMIM</t>
        </is>
      </c>
      <c r="C364" s="1" t="n">
        <v>1</v>
      </c>
      <c r="D364" s="92" t="n">
        <v>43862</v>
      </c>
      <c r="E364" s="1" t="n">
        <v>4</v>
      </c>
      <c r="F364" s="2" t="inlineStr">
        <is>
          <t>RASSI</t>
        </is>
      </c>
      <c r="G364" s="1" t="inlineStr">
        <is>
          <t>O6C13</t>
        </is>
      </c>
      <c r="H364" s="15" t="inlineStr">
        <is>
          <t>ASSENTAMENTO TUBO PVC DEFOFO 150 -ÁGUA</t>
        </is>
      </c>
      <c r="I364" s="1" t="inlineStr">
        <is>
          <t>M</t>
        </is>
      </c>
      <c r="J364" s="5">
        <f>ROUND(Tabela8_27[[#This Row],[custo_total]]/Tabela8_27[[#This Row],[custo_unitario]],2)</f>
        <v/>
      </c>
      <c r="K364" s="16" t="n">
        <v>146.94241</v>
      </c>
      <c r="L364" s="16" t="n">
        <v>156787.5532</v>
      </c>
      <c r="M364" s="5" t="n">
        <v>136964.42</v>
      </c>
      <c r="N364" s="8">
        <f>ROUND(Tabela8_27[[#This Row],[custo_total]]/Tabela8_27[[#This Row],[area_concorrencia]],2)</f>
        <v/>
      </c>
      <c r="O364" s="5" t="n">
        <v>136964.42</v>
      </c>
      <c r="P364" s="5" t="n">
        <v>260815</v>
      </c>
      <c r="Q364" s="1" t="inlineStr">
        <is>
          <t>Não</t>
        </is>
      </c>
      <c r="R364" s="16" t="n">
        <v>1.408090173904457</v>
      </c>
    </row>
    <row r="365" ht="30" customHeight="1">
      <c r="A365" s="1" t="inlineStr">
        <is>
          <t>BJA04</t>
        </is>
      </c>
      <c r="B365" s="2" t="inlineStr">
        <is>
          <t>RESIDENCIAL BENJAMIM</t>
        </is>
      </c>
      <c r="C365" s="1" t="n">
        <v>1</v>
      </c>
      <c r="D365" s="92" t="n">
        <v>43862</v>
      </c>
      <c r="E365" s="1" t="n">
        <v>5</v>
      </c>
      <c r="F365" s="2" t="inlineStr">
        <is>
          <t>OTIMUS</t>
        </is>
      </c>
      <c r="G365" s="1" t="inlineStr">
        <is>
          <t>O6C13</t>
        </is>
      </c>
      <c r="H365" s="15" t="inlineStr">
        <is>
          <t>ASSENTAMENTO TUBO PVC DEFOFO 150 -ÁGUA</t>
        </is>
      </c>
      <c r="I365" s="1" t="inlineStr">
        <is>
          <t>M</t>
        </is>
      </c>
      <c r="J365" s="5">
        <f>ROUND(Tabela8_27[[#This Row],[custo_total]]/Tabela8_27[[#This Row],[custo_unitario]],2)</f>
        <v/>
      </c>
      <c r="K365" s="16" t="n">
        <v>112.17426</v>
      </c>
      <c r="L365" s="16" t="n">
        <v>119689.9358</v>
      </c>
      <c r="M365" s="5" t="n">
        <v>136964.42</v>
      </c>
      <c r="N365" s="8">
        <f>ROUND(Tabela8_27[[#This Row],[custo_total]]/Tabela8_27[[#This Row],[area_concorrencia]],2)</f>
        <v/>
      </c>
      <c r="O365" s="5" t="n">
        <v>136964.42</v>
      </c>
      <c r="P365" s="5" t="n">
        <v>260815</v>
      </c>
      <c r="Q365" s="1" t="inlineStr">
        <is>
          <t>Não</t>
        </is>
      </c>
      <c r="R365" s="16" t="n">
        <v>1.074920930108853</v>
      </c>
    </row>
    <row r="366" ht="30" customHeight="1">
      <c r="A366" s="1" t="inlineStr">
        <is>
          <t>BJA04</t>
        </is>
      </c>
      <c r="B366" s="2" t="inlineStr">
        <is>
          <t>RESIDENCIAL BENJAMIM</t>
        </is>
      </c>
      <c r="C366" s="1" t="n">
        <v>1</v>
      </c>
      <c r="D366" s="92" t="n">
        <v>43862</v>
      </c>
      <c r="E366" s="1" t="n">
        <v>6</v>
      </c>
      <c r="F366" s="2" t="inlineStr">
        <is>
          <t>CTB</t>
        </is>
      </c>
      <c r="G366" s="1" t="inlineStr">
        <is>
          <t>O6C13</t>
        </is>
      </c>
      <c r="H366" s="15" t="inlineStr">
        <is>
          <t>ASSENTAMENTO TUBO PVC DEFOFO 150 -ÁGUA</t>
        </is>
      </c>
      <c r="I366" s="1" t="inlineStr">
        <is>
          <t>M</t>
        </is>
      </c>
      <c r="J366" s="5">
        <f>ROUND(Tabela8_27[[#This Row],[custo_total]]/Tabela8_27[[#This Row],[custo_unitario]],2)</f>
        <v/>
      </c>
      <c r="K366" s="16" t="n">
        <v>122.82123</v>
      </c>
      <c r="L366" s="16" t="n">
        <v>131050.2484</v>
      </c>
      <c r="M366" s="5" t="n">
        <v>136964.42</v>
      </c>
      <c r="N366" s="8">
        <f>ROUND(Tabela8_27[[#This Row],[custo_total]]/Tabela8_27[[#This Row],[area_concorrencia]],2)</f>
        <v/>
      </c>
      <c r="O366" s="5" t="n">
        <v>136964.42</v>
      </c>
      <c r="P366" s="5" t="n">
        <v>260815</v>
      </c>
      <c r="Q366" s="1" t="inlineStr">
        <is>
          <t>Não</t>
        </is>
      </c>
      <c r="R366" s="16" t="n">
        <v>1.176946532384423</v>
      </c>
    </row>
    <row r="367" ht="30" customHeight="1">
      <c r="A367" s="1" t="inlineStr">
        <is>
          <t>BJA04</t>
        </is>
      </c>
      <c r="B367" s="2" t="inlineStr">
        <is>
          <t>RESIDENCIAL BENJAMIM</t>
        </is>
      </c>
      <c r="C367" s="1" t="n">
        <v>1</v>
      </c>
      <c r="D367" s="92" t="n">
        <v>43862</v>
      </c>
      <c r="E367" s="1" t="n">
        <v>7</v>
      </c>
      <c r="F367" s="2" t="inlineStr">
        <is>
          <t>CEMAF</t>
        </is>
      </c>
      <c r="G367" s="1" t="inlineStr">
        <is>
          <t>O6C13</t>
        </is>
      </c>
      <c r="H367" s="15" t="inlineStr">
        <is>
          <t>ASSENTAMENTO TUBO PVC DEFOFO 150 -ÁGUA</t>
        </is>
      </c>
      <c r="I367" s="1" t="inlineStr">
        <is>
          <t>M</t>
        </is>
      </c>
      <c r="J367" s="5">
        <f>ROUND(Tabela8_27[[#This Row],[custo_total]]/Tabela8_27[[#This Row],[custo_unitario]],2)</f>
        <v/>
      </c>
      <c r="K367" s="16" t="n">
        <v>130.23728</v>
      </c>
      <c r="L367" s="16" t="n">
        <v>138963.1827</v>
      </c>
      <c r="M367" s="5" t="n">
        <v>136964.42</v>
      </c>
      <c r="N367" s="8">
        <f>ROUND(Tabela8_27[[#This Row],[custo_total]]/Tabela8_27[[#This Row],[area_concorrencia]],2)</f>
        <v/>
      </c>
      <c r="O367" s="5" t="n">
        <v>136964.42</v>
      </c>
      <c r="P367" s="5" t="n">
        <v>260815</v>
      </c>
      <c r="Q367" s="1" t="inlineStr">
        <is>
          <t>Não</t>
        </is>
      </c>
      <c r="R367" s="16" t="n">
        <v>1.248011644424079</v>
      </c>
    </row>
    <row r="368" ht="30" customHeight="1">
      <c r="A368" s="1" t="inlineStr">
        <is>
          <t>BJA04</t>
        </is>
      </c>
      <c r="B368" s="2" t="inlineStr">
        <is>
          <t>RESIDENCIAL BENJAMIM</t>
        </is>
      </c>
      <c r="C368" s="1" t="n">
        <v>1</v>
      </c>
      <c r="D368" s="92" t="n">
        <v>43862</v>
      </c>
      <c r="E368" s="1" t="n">
        <v>8</v>
      </c>
      <c r="F368" s="2" t="inlineStr">
        <is>
          <t>CETRIA</t>
        </is>
      </c>
      <c r="G368" s="1" t="inlineStr">
        <is>
          <t>O6C13</t>
        </is>
      </c>
      <c r="H368" s="15" t="inlineStr">
        <is>
          <t>ASSENTAMENTO TUBO PVC DEFOFO 150 -ÁGUA</t>
        </is>
      </c>
      <c r="I368" s="1" t="inlineStr">
        <is>
          <t>M</t>
        </is>
      </c>
      <c r="J368" s="5">
        <f>ROUND(Tabela8_27[[#This Row],[custo_total]]/Tabela8_27[[#This Row],[custo_unitario]],2)</f>
        <v/>
      </c>
      <c r="K368" s="16" t="n">
        <v>135.88239</v>
      </c>
      <c r="L368" s="16" t="n">
        <v>144986.5135</v>
      </c>
      <c r="M368" s="5" t="n">
        <v>136964.42</v>
      </c>
      <c r="N368" s="8">
        <f>ROUND(Tabela8_27[[#This Row],[custo_total]]/Tabela8_27[[#This Row],[area_concorrencia]],2)</f>
        <v/>
      </c>
      <c r="O368" s="5" t="n">
        <v>136964.42</v>
      </c>
      <c r="P368" s="5" t="n">
        <v>260815</v>
      </c>
      <c r="Q368" s="1" t="inlineStr">
        <is>
          <t>Não</t>
        </is>
      </c>
      <c r="R368" s="16" t="n">
        <v>1.302106454506594</v>
      </c>
    </row>
    <row r="369" ht="30" customHeight="1">
      <c r="A369" s="1" t="inlineStr">
        <is>
          <t>BJA04</t>
        </is>
      </c>
      <c r="B369" s="2" t="inlineStr">
        <is>
          <t>RESIDENCIAL BENJAMIM</t>
        </is>
      </c>
      <c r="C369" s="1" t="n">
        <v>1</v>
      </c>
      <c r="D369" s="92" t="n">
        <v>43862</v>
      </c>
      <c r="E369" s="1" t="n">
        <v>9</v>
      </c>
      <c r="F369" s="2" t="inlineStr">
        <is>
          <t>IBIZA</t>
        </is>
      </c>
      <c r="G369" s="1" t="inlineStr">
        <is>
          <t>O6C13</t>
        </is>
      </c>
      <c r="H369" s="15" t="inlineStr">
        <is>
          <t>ASSENTAMENTO TUBO PVC DEFOFO 150 -ÁGUA</t>
        </is>
      </c>
      <c r="I369" s="1" t="inlineStr">
        <is>
          <t>M</t>
        </is>
      </c>
      <c r="J369" s="5">
        <f>ROUND(Tabela8_27[[#This Row],[custo_total]]/Tabela8_27[[#This Row],[custo_unitario]],2)</f>
        <v/>
      </c>
      <c r="K369" s="16" t="n">
        <v>112.21315</v>
      </c>
      <c r="L369" s="16" t="n">
        <v>119731.431</v>
      </c>
      <c r="M369" s="5" t="n">
        <v>136964.42</v>
      </c>
      <c r="N369" s="8">
        <f>ROUND(Tabela8_27[[#This Row],[custo_total]]/Tabela8_27[[#This Row],[area_concorrencia]],2)</f>
        <v/>
      </c>
      <c r="O369" s="5" t="n">
        <v>136964.42</v>
      </c>
      <c r="P369" s="5" t="n">
        <v>260815</v>
      </c>
      <c r="Q369" s="1" t="inlineStr">
        <is>
          <t>Não</t>
        </is>
      </c>
      <c r="R369" s="16" t="n">
        <v>1.075293593513516</v>
      </c>
    </row>
    <row r="370" ht="30" customHeight="1">
      <c r="A370" s="1" t="inlineStr">
        <is>
          <t>BJA04</t>
        </is>
      </c>
      <c r="B370" s="2" t="inlineStr">
        <is>
          <t>RESIDENCIAL BENJAMIM</t>
        </is>
      </c>
      <c r="C370" s="1" t="n">
        <v>1</v>
      </c>
      <c r="D370" s="92" t="n">
        <v>43862</v>
      </c>
      <c r="E370" s="1" t="n">
        <v>10</v>
      </c>
      <c r="F370" s="2" t="inlineStr">
        <is>
          <t>CABRAL BELO</t>
        </is>
      </c>
      <c r="G370" s="1" t="inlineStr">
        <is>
          <t>O6C13</t>
        </is>
      </c>
      <c r="H370" s="15" t="inlineStr">
        <is>
          <t>ASSENTAMENTO TUBO PVC DEFOFO 150 -ÁGUA</t>
        </is>
      </c>
      <c r="I370" s="1" t="inlineStr">
        <is>
          <t>M</t>
        </is>
      </c>
      <c r="J370" s="5">
        <f>ROUND(Tabela8_27[[#This Row],[custo_total]]/Tabela8_27[[#This Row],[custo_unitario]],2)</f>
        <v/>
      </c>
      <c r="K370" s="16" t="n">
        <v>102.77253</v>
      </c>
      <c r="L370" s="16" t="n">
        <v>109658.2852</v>
      </c>
      <c r="M370" s="5" t="n">
        <v>136964.42</v>
      </c>
      <c r="N370" s="8">
        <f>ROUND(Tabela8_27[[#This Row],[custo_total]]/Tabela8_27[[#This Row],[area_concorrencia]],2)</f>
        <v/>
      </c>
      <c r="O370" s="5" t="n">
        <v>136964.42</v>
      </c>
      <c r="P370" s="5" t="n">
        <v>260815</v>
      </c>
      <c r="Q370" s="1" t="inlineStr">
        <is>
          <t>Não</t>
        </is>
      </c>
      <c r="R370" s="16" t="n">
        <v>0.9848278815880683</v>
      </c>
    </row>
    <row r="371" ht="30" customHeight="1">
      <c r="A371" s="1" t="inlineStr">
        <is>
          <t>BJA04</t>
        </is>
      </c>
      <c r="B371" s="2" t="inlineStr">
        <is>
          <t>RESIDENCIAL BENJAMIM</t>
        </is>
      </c>
      <c r="C371" s="1" t="n">
        <v>1</v>
      </c>
      <c r="D371" s="92" t="n">
        <v>43862</v>
      </c>
      <c r="E371" s="1" t="n">
        <v>11</v>
      </c>
      <c r="F371" s="2" t="inlineStr">
        <is>
          <t>ARQUIENGE</t>
        </is>
      </c>
      <c r="G371" s="1" t="inlineStr">
        <is>
          <t>O6C13</t>
        </is>
      </c>
      <c r="H371" s="15" t="inlineStr">
        <is>
          <t>ASSENTAMENTO TUBO PVC DEFOFO 150 -ÁGUA</t>
        </is>
      </c>
      <c r="I371" s="1" t="inlineStr">
        <is>
          <t>M</t>
        </is>
      </c>
      <c r="J371" s="5">
        <f>ROUND(Tabela8_27[[#This Row],[custo_total]]/Tabela8_27[[#This Row],[custo_unitario]],2)</f>
        <v/>
      </c>
      <c r="K371" s="16" t="n">
        <v>123.96518</v>
      </c>
      <c r="L371" s="16" t="n">
        <v>132270.8462</v>
      </c>
      <c r="M371" s="5" t="n">
        <v>136964.42</v>
      </c>
      <c r="N371" s="8">
        <f>ROUND(Tabela8_27[[#This Row],[custo_total]]/Tabela8_27[[#This Row],[area_concorrencia]],2)</f>
        <v/>
      </c>
      <c r="O371" s="5" t="n">
        <v>136964.42</v>
      </c>
      <c r="P371" s="5" t="n">
        <v>260815</v>
      </c>
      <c r="Q371" s="1" t="inlineStr">
        <is>
          <t>Sim</t>
        </is>
      </c>
      <c r="R371" s="16" t="n">
        <v>1.187908574545238</v>
      </c>
    </row>
    <row r="372" ht="30" customHeight="1">
      <c r="A372" s="1" t="inlineStr">
        <is>
          <t>ARL23</t>
        </is>
      </c>
      <c r="B372" s="2" t="inlineStr">
        <is>
          <t>SOLANGE</t>
        </is>
      </c>
      <c r="C372" s="1" t="n">
        <v>10</v>
      </c>
      <c r="D372" s="3" t="n">
        <v>44317</v>
      </c>
      <c r="E372" s="1" t="n">
        <v>3</v>
      </c>
      <c r="F372" s="2" t="inlineStr">
        <is>
          <t>LAGUIR</t>
        </is>
      </c>
      <c r="G372" s="1" t="inlineStr">
        <is>
          <t>O6C13</t>
        </is>
      </c>
      <c r="H372" s="15" t="inlineStr">
        <is>
          <t>ASSENTAMENTO TUBO PVC DEFOFO 150 -ÁGUA</t>
        </is>
      </c>
      <c r="I372" s="1" t="inlineStr">
        <is>
          <t>M</t>
        </is>
      </c>
      <c r="J372" s="5">
        <f>ROUND(Tabela8_27[[#This Row],[custo_total]]/Tabela8_27[[#This Row],[custo_unitario]],2)</f>
        <v/>
      </c>
      <c r="K372" s="16" t="n">
        <v>37.67</v>
      </c>
      <c r="L372" s="16" t="n">
        <v>1582.11</v>
      </c>
      <c r="M372" s="5" t="n">
        <v>164431.77</v>
      </c>
      <c r="N372" s="5">
        <f>ROUND(Tabela8_27[[#This Row],[custo_total]]/Tabela8_27[[#This Row],[area_concorrencia]],2)</f>
        <v/>
      </c>
      <c r="O372" s="5" t="n">
        <v>510860.96</v>
      </c>
      <c r="P372" s="5" t="n">
        <v>837719.48</v>
      </c>
      <c r="Q372" s="1" t="inlineStr">
        <is>
          <t>Não</t>
        </is>
      </c>
      <c r="R372" s="16" t="n">
        <v>0.01019843117335758</v>
      </c>
    </row>
    <row r="373" ht="30" customHeight="1">
      <c r="A373" s="1" t="inlineStr">
        <is>
          <t>ARL23</t>
        </is>
      </c>
      <c r="B373" s="2" t="inlineStr">
        <is>
          <t>SOLANGE</t>
        </is>
      </c>
      <c r="C373" s="1" t="n">
        <v>10</v>
      </c>
      <c r="D373" s="3" t="n">
        <v>44317</v>
      </c>
      <c r="E373" s="1" t="n">
        <v>6</v>
      </c>
      <c r="F373" s="2" t="inlineStr">
        <is>
          <t>CTB</t>
        </is>
      </c>
      <c r="G373" s="1" t="inlineStr">
        <is>
          <t>O6C13</t>
        </is>
      </c>
      <c r="H373" s="15" t="inlineStr">
        <is>
          <t>ASSENTAMENTO TUBO PVC DEFOFO 150 -ÁGUA</t>
        </is>
      </c>
      <c r="I373" s="1" t="inlineStr">
        <is>
          <t>M</t>
        </is>
      </c>
      <c r="J373" s="5">
        <f>ROUND(Tabela8_27[[#This Row],[custo_total]]/Tabela8_27[[#This Row],[custo_unitario]],2)</f>
        <v/>
      </c>
      <c r="K373" s="16" t="n">
        <v>58</v>
      </c>
      <c r="L373" s="16" t="n">
        <v>2436</v>
      </c>
      <c r="M373" s="5" t="n">
        <v>164431.77</v>
      </c>
      <c r="N373" s="5">
        <f>ROUND(Tabela8_27[[#This Row],[custo_total]]/Tabela8_27[[#This Row],[area_concorrencia]],2)</f>
        <v/>
      </c>
      <c r="O373" s="5" t="n">
        <v>510860.96</v>
      </c>
      <c r="P373" s="5" t="n">
        <v>837719.48</v>
      </c>
      <c r="Q373" s="1" t="inlineStr">
        <is>
          <t>Não</t>
        </is>
      </c>
      <c r="R373" s="16" t="n">
        <v>0.01570268713193082</v>
      </c>
    </row>
    <row r="374" ht="30" customHeight="1">
      <c r="A374" s="1" t="inlineStr">
        <is>
          <t>LFT04</t>
        </is>
      </c>
      <c r="B374" s="2" t="inlineStr">
        <is>
          <t>CIDADE NOVA 2</t>
        </is>
      </c>
      <c r="C374" s="1" t="n">
        <v>12</v>
      </c>
      <c r="D374" s="3" t="n">
        <v>44317</v>
      </c>
      <c r="E374" s="1" t="n">
        <v>6</v>
      </c>
      <c r="F374" s="2" t="inlineStr">
        <is>
          <t>CTB</t>
        </is>
      </c>
      <c r="G374" s="1" t="inlineStr">
        <is>
          <t>O6C13</t>
        </is>
      </c>
      <c r="H374" s="15" t="inlineStr">
        <is>
          <t>ASSENTAMENTO TUBO PVC DEFOFO 150 -ÁGUA</t>
        </is>
      </c>
      <c r="I374" s="1" t="inlineStr">
        <is>
          <t>M</t>
        </is>
      </c>
      <c r="J374" s="5">
        <f>ROUND(Tabela8_27[[#This Row],[custo_total]]/Tabela8_27[[#This Row],[custo_unitario]],2)</f>
        <v/>
      </c>
      <c r="K374" s="16" t="n">
        <v>222.74</v>
      </c>
      <c r="L374" s="16" t="n">
        <v>63793.59</v>
      </c>
      <c r="M374" s="5" t="n">
        <v>186068.64</v>
      </c>
      <c r="N374" s="5">
        <f>ROUND(Tabela8_27[[#This Row],[custo_total]]/Tabela8_27[[#This Row],[area_concorrencia]],2)</f>
        <v/>
      </c>
      <c r="O374" s="5" t="n">
        <v>378937.47</v>
      </c>
      <c r="P374" s="5" t="n">
        <v>584784.83</v>
      </c>
      <c r="Q374" s="1" t="inlineStr">
        <is>
          <t>Não</t>
        </is>
      </c>
      <c r="R374" s="16" t="n">
        <v>0.3634011396658805</v>
      </c>
    </row>
    <row r="375" ht="30" customHeight="1">
      <c r="A375" s="1" t="inlineStr">
        <is>
          <t>LFT04</t>
        </is>
      </c>
      <c r="B375" s="2" t="inlineStr">
        <is>
          <t>CIDADE NOVA 2</t>
        </is>
      </c>
      <c r="C375" s="1" t="n">
        <v>12</v>
      </c>
      <c r="D375" s="3" t="n">
        <v>44317</v>
      </c>
      <c r="E375" s="1" t="n">
        <v>34</v>
      </c>
      <c r="F375" s="2" t="inlineStr">
        <is>
          <t>ROTA CONSTRUÇÕES</t>
        </is>
      </c>
      <c r="G375" s="1" t="inlineStr">
        <is>
          <t>O6C13</t>
        </is>
      </c>
      <c r="H375" s="15" t="inlineStr">
        <is>
          <t>ASSENTAMENTO TUBO PVC DEFOFO 150 -ÁGUA</t>
        </is>
      </c>
      <c r="I375" s="1" t="inlineStr">
        <is>
          <t>M</t>
        </is>
      </c>
      <c r="J375" s="5">
        <f>ROUND(Tabela8_27[[#This Row],[custo_total]]/Tabela8_27[[#This Row],[custo_unitario]],2)</f>
        <v/>
      </c>
      <c r="K375" s="16" t="n">
        <v>179.38</v>
      </c>
      <c r="L375" s="16" t="n">
        <v>51377.04</v>
      </c>
      <c r="M375" s="5" t="n">
        <v>186068.64</v>
      </c>
      <c r="N375" s="5">
        <f>ROUND(Tabela8_27[[#This Row],[custo_total]]/Tabela8_27[[#This Row],[area_concorrencia]],2)</f>
        <v/>
      </c>
      <c r="O375" s="5" t="n">
        <v>378937.47</v>
      </c>
      <c r="P375" s="5" t="n">
        <v>584784.83</v>
      </c>
      <c r="Q375" s="1" t="inlineStr">
        <is>
          <t>Não</t>
        </is>
      </c>
      <c r="R375" s="16" t="n">
        <v>0.2926700768628874</v>
      </c>
    </row>
    <row r="376" ht="30" customHeight="1">
      <c r="A376" s="1" t="inlineStr">
        <is>
          <t>LFT04</t>
        </is>
      </c>
      <c r="B376" s="2" t="inlineStr">
        <is>
          <t>CIDADE NOVA 2</t>
        </is>
      </c>
      <c r="C376" s="1" t="n">
        <v>12</v>
      </c>
      <c r="D376" s="3" t="n">
        <v>44317</v>
      </c>
      <c r="E376" s="1" t="n">
        <v>35</v>
      </c>
      <c r="F376" s="2" t="inlineStr">
        <is>
          <t>SHOX DO BRASIL</t>
        </is>
      </c>
      <c r="G376" s="1" t="inlineStr">
        <is>
          <t>O6C13</t>
        </is>
      </c>
      <c r="H376" s="15" t="inlineStr">
        <is>
          <t>ASSENTAMENTO TUBO PVC DEFOFO 150 -ÁGUA</t>
        </is>
      </c>
      <c r="I376" s="1" t="inlineStr">
        <is>
          <t>M</t>
        </is>
      </c>
      <c r="J376" s="5">
        <f>ROUND(Tabela8_27[[#This Row],[custo_total]]/Tabela8_27[[#This Row],[custo_unitario]],2)</f>
        <v/>
      </c>
      <c r="K376" s="16" t="n">
        <v>184.49</v>
      </c>
      <c r="L376" s="16" t="n">
        <v>52839.78</v>
      </c>
      <c r="M376" s="5" t="n">
        <v>186068.64</v>
      </c>
      <c r="N376" s="5">
        <f>ROUND(Tabela8_27[[#This Row],[custo_total]]/Tabela8_27[[#This Row],[area_concorrencia]],2)</f>
        <v/>
      </c>
      <c r="O376" s="5" t="n">
        <v>378937.47</v>
      </c>
      <c r="P376" s="5" t="n">
        <v>584784.83</v>
      </c>
      <c r="Q376" s="1" t="inlineStr">
        <is>
          <t>Não</t>
        </is>
      </c>
      <c r="R376" s="16" t="n">
        <v>0.3010025971526982</v>
      </c>
    </row>
    <row r="377" ht="30" customHeight="1">
      <c r="A377" s="1" t="inlineStr">
        <is>
          <t>LFT04</t>
        </is>
      </c>
      <c r="B377" s="2" t="inlineStr">
        <is>
          <t>CIDADE NOVA 2</t>
        </is>
      </c>
      <c r="C377" s="1" t="n">
        <v>12</v>
      </c>
      <c r="D377" s="3" t="n">
        <v>44317</v>
      </c>
      <c r="E377" s="1" t="n">
        <v>36</v>
      </c>
      <c r="F377" s="2" t="inlineStr">
        <is>
          <t>TEHAL ENGENHARIA</t>
        </is>
      </c>
      <c r="G377" s="1" t="inlineStr">
        <is>
          <t>O6C13</t>
        </is>
      </c>
      <c r="H377" s="15" t="inlineStr">
        <is>
          <t>ASSENTAMENTO TUBO PVC DEFOFO 150 -ÁGUA</t>
        </is>
      </c>
      <c r="I377" s="1" t="inlineStr">
        <is>
          <t>M</t>
        </is>
      </c>
      <c r="J377" s="5">
        <f>ROUND(Tabela8_27[[#This Row],[custo_total]]/Tabela8_27[[#This Row],[custo_unitario]],2)</f>
        <v/>
      </c>
      <c r="K377" s="16" t="n">
        <v>272.28</v>
      </c>
      <c r="L377" s="16" t="n">
        <v>77982.73</v>
      </c>
      <c r="M377" s="5" t="n">
        <v>186068.64</v>
      </c>
      <c r="N377" s="5">
        <f>ROUND(Tabela8_27[[#This Row],[custo_total]]/Tabela8_27[[#This Row],[area_concorrencia]],2)</f>
        <v/>
      </c>
      <c r="O377" s="5" t="n">
        <v>378937.47</v>
      </c>
      <c r="P377" s="5" t="n">
        <v>584784.83</v>
      </c>
      <c r="Q377" s="1" t="inlineStr">
        <is>
          <t>Não</t>
        </is>
      </c>
      <c r="R377" s="16" t="n">
        <v>0.4442297879184515</v>
      </c>
    </row>
    <row r="378" ht="30" customHeight="1">
      <c r="A378" s="1" t="inlineStr">
        <is>
          <t>LFT04</t>
        </is>
      </c>
      <c r="B378" s="2" t="inlineStr">
        <is>
          <t>CIDADE NOVA 2</t>
        </is>
      </c>
      <c r="C378" s="1" t="n">
        <v>12</v>
      </c>
      <c r="D378" s="3" t="n">
        <v>44317</v>
      </c>
      <c r="E378" s="1" t="n">
        <v>37</v>
      </c>
      <c r="F378" s="2" t="inlineStr">
        <is>
          <t>STEM</t>
        </is>
      </c>
      <c r="G378" s="1" t="inlineStr">
        <is>
          <t>O6C13</t>
        </is>
      </c>
      <c r="H378" s="15" t="inlineStr">
        <is>
          <t>ASSENTAMENTO TUBO PVC DEFOFO 150 -ÁGUA</t>
        </is>
      </c>
      <c r="I378" s="1" t="inlineStr">
        <is>
          <t>M</t>
        </is>
      </c>
      <c r="J378" s="5">
        <f>ROUND(Tabela8_27[[#This Row],[custo_total]]/Tabela8_27[[#This Row],[custo_unitario]],2)</f>
        <v/>
      </c>
      <c r="K378" s="16" t="n">
        <v>55.06</v>
      </c>
      <c r="L378" s="16" t="n">
        <v>15769.97</v>
      </c>
      <c r="M378" s="5" t="n">
        <v>186068.64</v>
      </c>
      <c r="N378" s="5">
        <f>ROUND(Tabela8_27[[#This Row],[custo_total]]/Tabela8_27[[#This Row],[area_concorrencia]],2)</f>
        <v/>
      </c>
      <c r="O378" s="5" t="n">
        <v>378937.47</v>
      </c>
      <c r="P378" s="5" t="n">
        <v>584784.83</v>
      </c>
      <c r="Q378" s="1" t="inlineStr">
        <is>
          <t>Não</t>
        </is>
      </c>
      <c r="R378" s="16" t="n">
        <v>0.08983386999378377</v>
      </c>
    </row>
    <row r="379" ht="30" customHeight="1">
      <c r="A379" s="1" t="inlineStr">
        <is>
          <t>EJE04</t>
        </is>
      </c>
      <c r="B379" s="2" t="inlineStr">
        <is>
          <t>JARDIM EUROPA</t>
        </is>
      </c>
      <c r="C379" s="1" t="n">
        <v>16</v>
      </c>
      <c r="D379" s="3" t="n">
        <v>44317</v>
      </c>
      <c r="E379" s="1" t="n">
        <v>2</v>
      </c>
      <c r="F379" s="2" t="inlineStr">
        <is>
          <t>DEDICATO</t>
        </is>
      </c>
      <c r="G379" s="1" t="inlineStr">
        <is>
          <t>O6C13</t>
        </is>
      </c>
      <c r="H379" s="15" t="inlineStr">
        <is>
          <t>ASSENTAMENTO TUBO PVC DEFOFO 150 -ÁGUA</t>
        </is>
      </c>
      <c r="I379" s="1" t="inlineStr">
        <is>
          <t>M</t>
        </is>
      </c>
      <c r="J379" s="5">
        <f>ROUND(Tabela8_27[[#This Row],[custo_total]]/Tabela8_27[[#This Row],[custo_unitario]],2)</f>
        <v/>
      </c>
      <c r="K379" s="16" t="n">
        <v>108.97</v>
      </c>
      <c r="L379" s="16" t="n">
        <v>84673.02</v>
      </c>
      <c r="M379" s="5" t="n">
        <v>393426.11</v>
      </c>
      <c r="N379" s="5">
        <f>ROUND(Tabela8_27[[#This Row],[custo_total]]/Tabela8_27[[#This Row],[area_concorrencia]],2)</f>
        <v/>
      </c>
      <c r="O379" s="5" t="n">
        <v>393426.11</v>
      </c>
      <c r="P379" s="5" t="n">
        <v>971799</v>
      </c>
      <c r="Q379" s="1" t="inlineStr">
        <is>
          <t>Não</t>
        </is>
      </c>
      <c r="R379" s="16" t="n">
        <v>0.228120490377797</v>
      </c>
    </row>
    <row r="380" ht="30" customHeight="1">
      <c r="A380" s="1" t="inlineStr">
        <is>
          <t>EJE04</t>
        </is>
      </c>
      <c r="B380" s="2" t="inlineStr">
        <is>
          <t>JARDIM EUROPA</t>
        </is>
      </c>
      <c r="C380" s="1" t="n">
        <v>16</v>
      </c>
      <c r="D380" s="3" t="n">
        <v>44317</v>
      </c>
      <c r="E380" s="1" t="n">
        <v>3</v>
      </c>
      <c r="F380" s="2" t="inlineStr">
        <is>
          <t>LAGUIR</t>
        </is>
      </c>
      <c r="G380" s="1" t="inlineStr">
        <is>
          <t>O6C13</t>
        </is>
      </c>
      <c r="H380" s="15" t="inlineStr">
        <is>
          <t>ASSENTAMENTO TUBO PVC DEFOFO 150 -ÁGUA</t>
        </is>
      </c>
      <c r="I380" s="1" t="inlineStr">
        <is>
          <t>M</t>
        </is>
      </c>
      <c r="J380" s="5">
        <f>ROUND(Tabela8_27[[#This Row],[custo_total]]/Tabela8_27[[#This Row],[custo_unitario]],2)</f>
        <v/>
      </c>
      <c r="K380" s="16" t="n">
        <v>136.1</v>
      </c>
      <c r="L380" s="16" t="n">
        <v>105746.75</v>
      </c>
      <c r="M380" s="5" t="n">
        <v>393426.11</v>
      </c>
      <c r="N380" s="5">
        <f>ROUND(Tabela8_27[[#This Row],[custo_total]]/Tabela8_27[[#This Row],[area_concorrencia]],2)</f>
        <v/>
      </c>
      <c r="O380" s="5" t="n">
        <v>393426.11</v>
      </c>
      <c r="P380" s="5" t="n">
        <v>971799</v>
      </c>
      <c r="Q380" s="1" t="inlineStr">
        <is>
          <t>Sim</t>
        </is>
      </c>
      <c r="R380" s="16" t="n">
        <v>0.2848959499242887</v>
      </c>
    </row>
    <row r="381" ht="30" customHeight="1">
      <c r="A381" s="1" t="inlineStr">
        <is>
          <t>EJE04</t>
        </is>
      </c>
      <c r="B381" s="2" t="inlineStr">
        <is>
          <t>JARDIM EUROPA</t>
        </is>
      </c>
      <c r="C381" s="1" t="n">
        <v>16</v>
      </c>
      <c r="D381" s="3" t="n">
        <v>44317</v>
      </c>
      <c r="E381" s="1" t="n">
        <v>5</v>
      </c>
      <c r="F381" s="2" t="inlineStr">
        <is>
          <t>OTIMUS</t>
        </is>
      </c>
      <c r="G381" s="1" t="inlineStr">
        <is>
          <t>O6C13</t>
        </is>
      </c>
      <c r="H381" s="15" t="inlineStr">
        <is>
          <t>ASSENTAMENTO TUBO PVC DEFOFO 150 -ÁGUA</t>
        </is>
      </c>
      <c r="I381" s="1" t="inlineStr">
        <is>
          <t>M</t>
        </is>
      </c>
      <c r="J381" s="5">
        <f>ROUND(Tabela8_27[[#This Row],[custo_total]]/Tabela8_27[[#This Row],[custo_unitario]],2)</f>
        <v/>
      </c>
      <c r="K381" s="16" t="n">
        <v>242.6</v>
      </c>
      <c r="L381" s="16" t="n">
        <v>188499.35</v>
      </c>
      <c r="M381" s="5" t="n">
        <v>393426.11</v>
      </c>
      <c r="N381" s="5">
        <f>ROUND(Tabela8_27[[#This Row],[custo_total]]/Tabela8_27[[#This Row],[area_concorrencia]],2)</f>
        <v/>
      </c>
      <c r="O381" s="5" t="n">
        <v>393426.11</v>
      </c>
      <c r="P381" s="5" t="n">
        <v>971799</v>
      </c>
      <c r="Q381" s="1" t="inlineStr">
        <is>
          <t>Não</t>
        </is>
      </c>
      <c r="R381" s="16" t="n">
        <v>0.5078425708436523</v>
      </c>
    </row>
    <row r="382" ht="30" customHeight="1">
      <c r="A382" s="1" t="inlineStr">
        <is>
          <t>EJE04</t>
        </is>
      </c>
      <c r="B382" s="2" t="inlineStr">
        <is>
          <t>JARDIM EUROPA</t>
        </is>
      </c>
      <c r="C382" s="1" t="n">
        <v>16</v>
      </c>
      <c r="D382" s="3" t="n">
        <v>44317</v>
      </c>
      <c r="E382" s="1" t="n">
        <v>38</v>
      </c>
      <c r="F382" s="2" t="inlineStr">
        <is>
          <t>CONVEXA</t>
        </is>
      </c>
      <c r="G382" s="1" t="inlineStr">
        <is>
          <t>O6C13</t>
        </is>
      </c>
      <c r="H382" s="15" t="inlineStr">
        <is>
          <t>ASSENTAMENTO TUBO PVC DEFOFO 150 -ÁGUA</t>
        </is>
      </c>
      <c r="I382" s="1" t="inlineStr">
        <is>
          <t>M</t>
        </is>
      </c>
      <c r="J382" s="5">
        <f>ROUND(Tabela8_27[[#This Row],[custo_total]]/Tabela8_27[[#This Row],[custo_unitario]],2)</f>
        <v/>
      </c>
      <c r="K382" s="16" t="n">
        <v>164.04</v>
      </c>
      <c r="L382" s="16" t="n">
        <v>127456.39</v>
      </c>
      <c r="M382" s="5" t="n">
        <v>393426.11</v>
      </c>
      <c r="N382" s="5">
        <f>ROUND(Tabela8_27[[#This Row],[custo_total]]/Tabela8_27[[#This Row],[area_concorrencia]],2)</f>
        <v/>
      </c>
      <c r="O382" s="5" t="n">
        <v>393426.11</v>
      </c>
      <c r="P382" s="5" t="n">
        <v>971799</v>
      </c>
      <c r="Q382" s="1" t="inlineStr">
        <is>
          <t>Não</t>
        </is>
      </c>
      <c r="R382" s="16" t="n">
        <v>0.3433846364353573</v>
      </c>
    </row>
    <row r="383" ht="30" customHeight="1">
      <c r="A383" s="1" t="inlineStr">
        <is>
          <t>BJ104</t>
        </is>
      </c>
      <c r="B383" s="2" t="inlineStr">
        <is>
          <t>PARQUE DA MATA</t>
        </is>
      </c>
      <c r="C383" s="1" t="n">
        <v>17</v>
      </c>
      <c r="D383" s="3" t="n">
        <v>44287</v>
      </c>
      <c r="E383" s="1" t="n">
        <v>41</v>
      </c>
      <c r="F383" s="2" t="inlineStr">
        <is>
          <t>VEN CONSTRUTORA</t>
        </is>
      </c>
      <c r="G383" s="1" t="inlineStr">
        <is>
          <t>O6C13</t>
        </is>
      </c>
      <c r="H383" s="15" t="inlineStr">
        <is>
          <t>ASSENTAMENTO TUBO PVC DEFOFO 150 -ÁGUA</t>
        </is>
      </c>
      <c r="I383" s="1" t="inlineStr">
        <is>
          <t>M</t>
        </is>
      </c>
      <c r="J383" s="5">
        <f>ROUND(Tabela8_27[[#This Row],[custo_total]]/Tabela8_27[[#This Row],[custo_unitario]],2)</f>
        <v/>
      </c>
      <c r="K383" s="16" t="n">
        <v>532.53</v>
      </c>
      <c r="L383" s="16" t="n">
        <v>9585.49</v>
      </c>
      <c r="M383" s="5" t="n">
        <v>14161.87</v>
      </c>
      <c r="N383" s="5">
        <f>ROUND(Tabela8_27[[#This Row],[custo_total]]/Tabela8_27[[#This Row],[area_concorrencia]],2)</f>
        <v/>
      </c>
      <c r="O383" s="5" t="n">
        <v>141601.87</v>
      </c>
      <c r="P383" s="5" t="n">
        <v>297637</v>
      </c>
      <c r="Q383" s="1" t="inlineStr">
        <is>
          <t>Não</t>
        </is>
      </c>
      <c r="R383" s="16" t="n">
        <v>0.7333432687713459</v>
      </c>
    </row>
    <row r="384" ht="30" customHeight="1">
      <c r="A384" s="1" t="inlineStr">
        <is>
          <t>ARL23</t>
        </is>
      </c>
      <c r="B384" s="2" t="inlineStr">
        <is>
          <t>SOLANGE</t>
        </is>
      </c>
      <c r="C384" s="1" t="n">
        <v>10</v>
      </c>
      <c r="D384" s="3" t="n">
        <v>44317</v>
      </c>
      <c r="E384" s="1" t="n">
        <v>3</v>
      </c>
      <c r="F384" s="2" t="inlineStr">
        <is>
          <t>LAGUIR</t>
        </is>
      </c>
      <c r="G384" s="1" t="inlineStr">
        <is>
          <t>O6C12</t>
        </is>
      </c>
      <c r="H384" s="15" t="inlineStr">
        <is>
          <t>ASSENTAMENTO TUBO PVC DEFOFO 100 -ÁGUA</t>
        </is>
      </c>
      <c r="I384" s="1" t="inlineStr">
        <is>
          <t>M</t>
        </is>
      </c>
      <c r="J384" s="5">
        <f>ROUND(Tabela8_27[[#This Row],[custo_total]]/Tabela8_27[[#This Row],[custo_unitario]],2)</f>
        <v/>
      </c>
      <c r="K384" s="16" t="n">
        <v>37.37</v>
      </c>
      <c r="L384" s="16" t="n">
        <v>50452.73</v>
      </c>
      <c r="M384" s="5" t="n">
        <v>164431.77</v>
      </c>
      <c r="N384" s="5">
        <f>ROUND(Tabela8_27[[#This Row],[custo_total]]/Tabela8_27[[#This Row],[area_concorrencia]],2)</f>
        <v/>
      </c>
      <c r="O384" s="5" t="n">
        <v>510860.96</v>
      </c>
      <c r="P384" s="5" t="n">
        <v>837719.48</v>
      </c>
      <c r="Q384" s="1" t="inlineStr">
        <is>
          <t>Não</t>
        </is>
      </c>
      <c r="R384" s="16" t="n">
        <v>0.3252230846230625</v>
      </c>
    </row>
    <row r="385" ht="30" customHeight="1">
      <c r="A385" s="1" t="inlineStr">
        <is>
          <t>ARL23</t>
        </is>
      </c>
      <c r="B385" s="2" t="inlineStr">
        <is>
          <t>SOLANGE</t>
        </is>
      </c>
      <c r="C385" s="1" t="n">
        <v>10</v>
      </c>
      <c r="D385" s="3" t="n">
        <v>44317</v>
      </c>
      <c r="E385" s="1" t="n">
        <v>6</v>
      </c>
      <c r="F385" s="2" t="inlineStr">
        <is>
          <t>CTB</t>
        </is>
      </c>
      <c r="G385" s="1" t="inlineStr">
        <is>
          <t>O6C12</t>
        </is>
      </c>
      <c r="H385" s="15" t="inlineStr">
        <is>
          <t>ASSENTAMENTO TUBO PVC DEFOFO 100 -ÁGUA</t>
        </is>
      </c>
      <c r="I385" s="1" t="inlineStr">
        <is>
          <t>M</t>
        </is>
      </c>
      <c r="J385" s="5">
        <f>ROUND(Tabela8_27[[#This Row],[custo_total]]/Tabela8_27[[#This Row],[custo_unitario]],2)</f>
        <v/>
      </c>
      <c r="K385" s="16" t="n">
        <v>49.04</v>
      </c>
      <c r="L385" s="16" t="n">
        <v>66204</v>
      </c>
      <c r="M385" s="5" t="n">
        <v>164431.77</v>
      </c>
      <c r="N385" s="5">
        <f>ROUND(Tabela8_27[[#This Row],[custo_total]]/Tabela8_27[[#This Row],[area_concorrencia]],2)</f>
        <v/>
      </c>
      <c r="O385" s="5" t="n">
        <v>510860.96</v>
      </c>
      <c r="P385" s="5" t="n">
        <v>837719.48</v>
      </c>
      <c r="Q385" s="1" t="inlineStr">
        <is>
          <t>Não</t>
        </is>
      </c>
      <c r="R385" s="16" t="n">
        <v>0.4267572655510461</v>
      </c>
    </row>
    <row r="386" ht="30" customHeight="1">
      <c r="A386" s="1" t="inlineStr">
        <is>
          <t>LRA04</t>
        </is>
      </c>
      <c r="B386" s="2" t="inlineStr">
        <is>
          <t>PARK JARDINS</t>
        </is>
      </c>
      <c r="C386" s="1" t="n">
        <v>11</v>
      </c>
      <c r="D386" s="3" t="n">
        <v>44317</v>
      </c>
      <c r="E386" s="1" t="n">
        <v>36</v>
      </c>
      <c r="F386" s="2" t="inlineStr">
        <is>
          <t>TEHAL ENGENHARIA</t>
        </is>
      </c>
      <c r="G386" s="1" t="inlineStr">
        <is>
          <t>O6C10</t>
        </is>
      </c>
      <c r="H386" s="15" t="inlineStr">
        <is>
          <t>ASSENTAMENTO TUBO PVC PBA 150 CLASSE 12</t>
        </is>
      </c>
      <c r="I386" s="1" t="inlineStr">
        <is>
          <t>M</t>
        </is>
      </c>
      <c r="J386" s="5">
        <f>ROUND(Tabela8_27[[#This Row],[custo_total]]/Tabela8_27[[#This Row],[custo_unitario]],2)</f>
        <v/>
      </c>
      <c r="K386" s="16" t="n">
        <v>571.03</v>
      </c>
      <c r="L386" s="16" t="n">
        <v>114206.67</v>
      </c>
      <c r="M386" s="5" t="n">
        <v>124233.66</v>
      </c>
      <c r="N386" s="5">
        <f>ROUND(Tabela8_27[[#This Row],[custo_total]]/Tabela8_27[[#This Row],[area_concorrencia]],2)</f>
        <v/>
      </c>
      <c r="O386" s="5" t="n">
        <v>630550.8199999999</v>
      </c>
      <c r="P386" s="5" t="n">
        <v>996055.73</v>
      </c>
      <c r="Q386" s="1" t="inlineStr">
        <is>
          <t>Não</t>
        </is>
      </c>
      <c r="R386" s="16" t="n">
        <v>0.9743940293624732</v>
      </c>
    </row>
    <row r="387">
      <c r="A387" s="46" t="n"/>
      <c r="B387" s="47" t="inlineStr">
        <is>
          <t>PARQUE DA MATA</t>
        </is>
      </c>
      <c r="C387" s="46" t="n">
        <v>43</v>
      </c>
      <c r="D387" s="48" t="n">
        <v>44372</v>
      </c>
      <c r="E387" s="46" t="n">
        <v>11</v>
      </c>
      <c r="F387" s="47" t="inlineStr">
        <is>
          <t>ARQUIENGE</t>
        </is>
      </c>
      <c r="G387" s="46" t="inlineStr">
        <is>
          <t>O6C10</t>
        </is>
      </c>
      <c r="H387" s="50" t="inlineStr">
        <is>
          <t>ASSENTAMENTO TUBO PVC DEFOFO 150</t>
        </is>
      </c>
      <c r="I387" s="46" t="inlineStr">
        <is>
          <t>M</t>
        </is>
      </c>
      <c r="J387" s="51">
        <f>ROUND(Tabela8_27[[#This Row],[custo_total]]/Tabela8_27[[#This Row],[custo_unitario]],2)</f>
        <v/>
      </c>
      <c r="K387" s="52" t="n"/>
      <c r="L387" s="52" t="n"/>
      <c r="M387" s="51" t="n"/>
      <c r="N387" s="51">
        <f>ROUND(Tabela8_27[[#This Row],[custo_total]]/Tabela8_27[[#This Row],[area_concorrencia]],2)</f>
        <v/>
      </c>
      <c r="O387" s="51" t="n"/>
      <c r="P387" s="51" t="n"/>
      <c r="Q387" s="24" t="inlineStr">
        <is>
          <t>Sim</t>
        </is>
      </c>
      <c r="R387" s="16" t="n">
        <v>-1</v>
      </c>
    </row>
    <row r="388">
      <c r="A388" s="94" t="n"/>
      <c r="B388" s="95" t="inlineStr">
        <is>
          <t>PARQUE DA MATA</t>
        </is>
      </c>
      <c r="C388" s="94" t="n">
        <v>43</v>
      </c>
      <c r="D388" s="96" t="n">
        <v>44372</v>
      </c>
      <c r="E388" s="94" t="n">
        <v>41</v>
      </c>
      <c r="F388" s="95" t="inlineStr">
        <is>
          <t>VEN CONSTRUTORA</t>
        </is>
      </c>
      <c r="G388" s="94" t="inlineStr">
        <is>
          <t>O6C10</t>
        </is>
      </c>
      <c r="H388" s="97" t="inlineStr">
        <is>
          <t>ASSENTAMENTO TUBO PVC DEFOFO 150</t>
        </is>
      </c>
      <c r="I388" s="94" t="inlineStr">
        <is>
          <t>M</t>
        </is>
      </c>
      <c r="J388" s="98">
        <f>ROUND(Tabela8_27[[#This Row],[custo_total]]/Tabela8_27[[#This Row],[custo_unitario]],2)</f>
        <v/>
      </c>
      <c r="K388" s="98" t="n">
        <v>478.92</v>
      </c>
      <c r="L388" s="98" t="n">
        <v>8620.559999999999</v>
      </c>
      <c r="M388" s="98" t="n"/>
      <c r="N388" s="98">
        <f>ROUND(Tabela8_27[[#This Row],[custo_total]]/Tabela8_27[[#This Row],[area_concorrencia]],2)</f>
        <v/>
      </c>
      <c r="O388" s="98" t="n"/>
      <c r="P388" s="98" t="n"/>
      <c r="Q388" s="24" t="inlineStr">
        <is>
          <t>Não</t>
        </is>
      </c>
      <c r="R388" s="16" t="n">
        <v>-1</v>
      </c>
    </row>
    <row r="389">
      <c r="A389" s="100" t="n"/>
      <c r="B389" s="101" t="inlineStr">
        <is>
          <t>PARQUE DA MATA</t>
        </is>
      </c>
      <c r="C389" s="100" t="n">
        <v>43</v>
      </c>
      <c r="D389" s="102" t="n">
        <v>44372</v>
      </c>
      <c r="E389" s="100" t="n">
        <v>3</v>
      </c>
      <c r="F389" s="101" t="inlineStr">
        <is>
          <t>LAGUIR ENGENHARIA</t>
        </is>
      </c>
      <c r="G389" s="101" t="inlineStr">
        <is>
          <t>O6C10</t>
        </is>
      </c>
      <c r="H389" s="101" t="inlineStr">
        <is>
          <t>ASSENTAMENTO TUBO PVC DEFOFO 150</t>
        </is>
      </c>
      <c r="I389" s="101" t="inlineStr">
        <is>
          <t>M</t>
        </is>
      </c>
      <c r="J389" s="103" t="n"/>
      <c r="K389" s="104" t="n"/>
      <c r="L389" s="104" t="n"/>
      <c r="M389" s="103" t="n"/>
      <c r="N389" s="103">
        <f>ROUND(Tabela8_27[[#This Row],[custo_total]]/Tabela8_27[[#This Row],[area_concorrencia]],2)</f>
        <v/>
      </c>
      <c r="O389" s="103" t="n"/>
      <c r="P389" s="103" t="n"/>
      <c r="Q389" s="24" t="inlineStr">
        <is>
          <t>Não</t>
        </is>
      </c>
      <c r="R389" s="16" t="n">
        <v>-1</v>
      </c>
    </row>
    <row r="390" ht="30" customHeight="1">
      <c r="A390" s="9" t="inlineStr">
        <is>
          <t>KTB04</t>
        </is>
      </c>
      <c r="B390" s="10" t="inlineStr">
        <is>
          <t>KOTA BULAN</t>
        </is>
      </c>
      <c r="C390" s="9" t="n">
        <v>23</v>
      </c>
      <c r="D390" s="11" t="n">
        <v>44427</v>
      </c>
      <c r="E390" s="9" t="n">
        <v>33</v>
      </c>
      <c r="F390" s="10" t="inlineStr">
        <is>
          <t>LGR CONSTRUTORA</t>
        </is>
      </c>
      <c r="G390" s="10" t="inlineStr">
        <is>
          <t>O6C1</t>
        </is>
      </c>
      <c r="H390" s="12" t="inlineStr">
        <is>
          <t>GALERIAS DE ÁGUAS PLUVIAIS CONCRETO 1500MM</t>
        </is>
      </c>
      <c r="I390" s="9" t="inlineStr">
        <is>
          <t>M</t>
        </is>
      </c>
      <c r="J390" s="13">
        <f>ROUND(Tabela8_27[[#This Row],[custo_total]]/Tabela8_27[[#This Row],[custo_unitario]],2)</f>
        <v/>
      </c>
      <c r="K390" s="53" t="n">
        <v>66.076806480465</v>
      </c>
      <c r="L390" s="53" t="n">
        <v>393156.998558767</v>
      </c>
      <c r="M390" s="13" t="n"/>
      <c r="N390" s="13">
        <f>ROUND(Tabela8_27[[#This Row],[custo_total]]/Tabela8_27[[#This Row],[area_concorrencia]],2)</f>
        <v/>
      </c>
      <c r="O390" s="13" t="n"/>
      <c r="P390" s="13" t="n"/>
      <c r="Q390" s="24" t="inlineStr">
        <is>
          <t>Sim</t>
        </is>
      </c>
      <c r="R390" s="16" t="n">
        <v>-1</v>
      </c>
    </row>
    <row r="391" ht="30" customHeight="1">
      <c r="A391" s="54" t="inlineStr">
        <is>
          <t>KTB04</t>
        </is>
      </c>
      <c r="B391" s="54" t="inlineStr">
        <is>
          <t>KOTA BULAN</t>
        </is>
      </c>
      <c r="C391" s="54" t="n">
        <v>23</v>
      </c>
      <c r="D391" s="55" t="n">
        <v>44427</v>
      </c>
      <c r="E391" s="54" t="n">
        <v>59</v>
      </c>
      <c r="F391" s="54" t="inlineStr">
        <is>
          <t>CONVERD ENGENHARIA</t>
        </is>
      </c>
      <c r="G391" s="54" t="inlineStr">
        <is>
          <t>O6C1</t>
        </is>
      </c>
      <c r="H391" s="54" t="inlineStr">
        <is>
          <t>GALERIAS DE ÁGUAS PLUVIAIS CONCRETO 1500MM</t>
        </is>
      </c>
      <c r="I391" s="56" t="inlineStr">
        <is>
          <t>M</t>
        </is>
      </c>
      <c r="J391" s="57">
        <f>ROUND(Tabela8_27[[#This Row],[custo_total]]/Tabela8_27[[#This Row],[custo_unitario]],2)</f>
        <v/>
      </c>
      <c r="K391" s="58" t="n">
        <v>2277.22447619048</v>
      </c>
      <c r="L391" s="58" t="n">
        <v>239108.57</v>
      </c>
      <c r="M391" s="57" t="n"/>
      <c r="N391" s="57">
        <f>ROUND(Tabela8_27[[#This Row],[custo_total]]/Tabela8_27[[#This Row],[area_concorrencia]],2)</f>
        <v/>
      </c>
      <c r="O391" s="57" t="n"/>
      <c r="P391" s="57" t="n"/>
      <c r="Q391" s="24" t="inlineStr">
        <is>
          <t>Não</t>
        </is>
      </c>
      <c r="R391" s="16" t="n">
        <v>-1</v>
      </c>
    </row>
    <row r="392" ht="30" customHeight="1">
      <c r="A392" s="59" t="inlineStr">
        <is>
          <t>KTB04</t>
        </is>
      </c>
      <c r="B392" s="59" t="inlineStr">
        <is>
          <t>KOTA BULAN</t>
        </is>
      </c>
      <c r="C392" s="59" t="n">
        <v>23</v>
      </c>
      <c r="D392" s="60" t="n">
        <v>44427</v>
      </c>
      <c r="E392" s="59" t="n">
        <v>8</v>
      </c>
      <c r="F392" s="59" t="inlineStr">
        <is>
          <t>CETRIA</t>
        </is>
      </c>
      <c r="G392" s="59" t="inlineStr">
        <is>
          <t>O6C1</t>
        </is>
      </c>
      <c r="H392" s="59" t="inlineStr">
        <is>
          <t>GALERIAS DE ÁGUAS PLUVIAIS CONCRETO 1500MM</t>
        </is>
      </c>
      <c r="I392" s="61" t="inlineStr">
        <is>
          <t>M</t>
        </is>
      </c>
      <c r="J392" s="62">
        <f>ROUND(Tabela8_27[[#This Row],[custo_total]]/Tabela8_27[[#This Row],[custo_unitario]],2)</f>
        <v/>
      </c>
      <c r="K392" s="63" t="n">
        <v>4511.35904761905</v>
      </c>
      <c r="L392" s="63" t="n">
        <v>473692.7</v>
      </c>
      <c r="M392" s="62" t="n"/>
      <c r="N392" s="62">
        <f>ROUND(Tabela8_27[[#This Row],[custo_total]]/Tabela8_27[[#This Row],[area_concorrencia]],2)</f>
        <v/>
      </c>
      <c r="O392" s="62" t="n"/>
      <c r="P392" s="62" t="n"/>
      <c r="Q392" s="24" t="inlineStr">
        <is>
          <t>Não</t>
        </is>
      </c>
      <c r="R392" s="16" t="n">
        <v>-1</v>
      </c>
    </row>
    <row r="393" ht="30" customHeight="1">
      <c r="A393" s="64" t="inlineStr">
        <is>
          <t>KTB04</t>
        </is>
      </c>
      <c r="B393" s="65" t="inlineStr">
        <is>
          <t>KOTA BULAN</t>
        </is>
      </c>
      <c r="C393" s="64" t="n">
        <v>23</v>
      </c>
      <c r="D393" s="66" t="n">
        <v>44427</v>
      </c>
      <c r="E393" s="64" t="n">
        <v>28</v>
      </c>
      <c r="F393" s="65" t="inlineStr">
        <is>
          <t>CARDOSO TERRAPLANAGEM</t>
        </is>
      </c>
      <c r="G393" s="64" t="inlineStr">
        <is>
          <t>O6C1</t>
        </is>
      </c>
      <c r="H393" s="67" t="inlineStr">
        <is>
          <t>GALERIAS DE ÁGUAS PLUVIAIS CONCRETO 1500MM</t>
        </is>
      </c>
      <c r="I393" s="64" t="inlineStr">
        <is>
          <t>M</t>
        </is>
      </c>
      <c r="J393" s="68">
        <f>ROUND(Tabela8_27[[#This Row],[custo_total]]/Tabela8_27[[#This Row],[custo_unitario]],2)</f>
        <v/>
      </c>
      <c r="K393" s="69" t="n">
        <v>2751.4</v>
      </c>
      <c r="L393" s="69" t="n">
        <v>288897</v>
      </c>
      <c r="M393" s="68" t="n"/>
      <c r="N393" s="68">
        <f>ROUND(Tabela8_27[[#This Row],[custo_total]]/Tabela8_27[[#This Row],[area_concorrencia]],2)</f>
        <v/>
      </c>
      <c r="O393" s="68" t="n"/>
      <c r="P393" s="68" t="n"/>
      <c r="Q393" s="24" t="inlineStr">
        <is>
          <t>Não</t>
        </is>
      </c>
      <c r="R393" s="16" t="n">
        <v>-1</v>
      </c>
    </row>
    <row r="394" ht="30" customHeight="1">
      <c r="A394" s="70" t="inlineStr">
        <is>
          <t>KTB04</t>
        </is>
      </c>
      <c r="B394" s="71" t="inlineStr">
        <is>
          <t>KOTA BULAN</t>
        </is>
      </c>
      <c r="C394" s="70" t="n">
        <v>23</v>
      </c>
      <c r="D394" s="72" t="n">
        <v>44427</v>
      </c>
      <c r="E394" s="70" t="n">
        <v>29</v>
      </c>
      <c r="F394" s="71" t="inlineStr">
        <is>
          <t>JA ARQUITETURA &amp; CONSTRUÇÃO</t>
        </is>
      </c>
      <c r="G394" s="70" t="inlineStr">
        <is>
          <t>O6C1</t>
        </is>
      </c>
      <c r="H394" s="73" t="inlineStr">
        <is>
          <t>GALERIAS DE ÁGUAS PLUVIAIS CONCRETO 1500MM</t>
        </is>
      </c>
      <c r="I394" s="70" t="inlineStr">
        <is>
          <t>M</t>
        </is>
      </c>
      <c r="J394" s="74">
        <f>ROUND(Tabela8_27[[#This Row],[custo_total]]/Tabela8_27[[#This Row],[custo_unitario]],2)</f>
        <v/>
      </c>
      <c r="K394" s="75" t="n">
        <v>1857.07420290326</v>
      </c>
      <c r="L394" s="75" t="n">
        <v>194992.791304842</v>
      </c>
      <c r="M394" s="74" t="n"/>
      <c r="N394" s="74">
        <f>ROUND(Tabela8_27[[#This Row],[custo_total]]/Tabela8_27[[#This Row],[area_concorrencia]],2)</f>
        <v/>
      </c>
      <c r="O394" s="74" t="n"/>
      <c r="P394" s="74" t="n"/>
      <c r="Q394" s="24" t="inlineStr">
        <is>
          <t>Não</t>
        </is>
      </c>
      <c r="R394" s="16" t="n">
        <v>-1</v>
      </c>
    </row>
    <row r="395" ht="30" customHeight="1">
      <c r="A395" s="17" t="inlineStr">
        <is>
          <t>KTB04</t>
        </is>
      </c>
      <c r="B395" s="18" t="inlineStr">
        <is>
          <t>KOTA BULAN</t>
        </is>
      </c>
      <c r="C395" s="17" t="n">
        <v>23</v>
      </c>
      <c r="D395" s="76" t="n">
        <v>44427</v>
      </c>
      <c r="E395" s="17" t="n">
        <v>25</v>
      </c>
      <c r="F395" s="18" t="inlineStr">
        <is>
          <t>WORK CONSTRUTORA</t>
        </is>
      </c>
      <c r="G395" s="17" t="inlineStr">
        <is>
          <t>O6C1</t>
        </is>
      </c>
      <c r="H395" s="21" t="inlineStr">
        <is>
          <t>GALERIAS DE ÁGUAS PLUVIAIS CONCRETO 1500MM</t>
        </is>
      </c>
      <c r="I395" s="17" t="inlineStr">
        <is>
          <t>M</t>
        </is>
      </c>
      <c r="J395" s="22">
        <f>ROUND(Tabela8_27[[#This Row],[custo_total]]/Tabela8_27[[#This Row],[custo_unitario]],2)</f>
        <v/>
      </c>
      <c r="K395" s="77" t="n">
        <v>2166.76922293688</v>
      </c>
      <c r="L395" s="77" t="n">
        <v>227510.768408372</v>
      </c>
      <c r="M395" s="22" t="n"/>
      <c r="N395" s="22">
        <f>ROUND(Tabela8_27[[#This Row],[custo_total]]/Tabela8_27[[#This Row],[area_concorrencia]],2)</f>
        <v/>
      </c>
      <c r="O395" s="22" t="n"/>
      <c r="P395" s="22" t="n"/>
      <c r="Q395" s="24" t="inlineStr">
        <is>
          <t>Não</t>
        </is>
      </c>
      <c r="R395" s="16" t="n">
        <v>-1</v>
      </c>
    </row>
    <row r="396" ht="30" customHeight="1">
      <c r="A396" s="46" t="inlineStr">
        <is>
          <t>KTB04</t>
        </is>
      </c>
      <c r="B396" s="47" t="inlineStr">
        <is>
          <t>KOTA BULAN</t>
        </is>
      </c>
      <c r="C396" s="46" t="n">
        <v>23</v>
      </c>
      <c r="D396" s="78" t="n">
        <v>44427</v>
      </c>
      <c r="E396" s="46" t="n">
        <v>32</v>
      </c>
      <c r="F396" s="47" t="inlineStr">
        <is>
          <t>PORTO BELO</t>
        </is>
      </c>
      <c r="G396" s="46" t="inlineStr">
        <is>
          <t>O6C1</t>
        </is>
      </c>
      <c r="H396" s="50" t="inlineStr">
        <is>
          <t>GALERIAS DE ÁGUAS PLUVIAIS CONCRETO 1500MM</t>
        </is>
      </c>
      <c r="I396" s="46" t="inlineStr">
        <is>
          <t>M</t>
        </is>
      </c>
      <c r="J396" s="51">
        <f>ROUND(Tabela8_27[[#This Row],[custo_total]]/Tabela8_27[[#This Row],[custo_unitario]],2)</f>
        <v/>
      </c>
      <c r="K396" s="79" t="n">
        <v>3031.33380952381</v>
      </c>
      <c r="L396" s="79" t="n">
        <v>318290.05</v>
      </c>
      <c r="M396" s="51" t="n"/>
      <c r="N396" s="51">
        <f>ROUND(Tabela8_27[[#This Row],[custo_total]]/Tabela8_27[[#This Row],[area_concorrencia]],2)</f>
        <v/>
      </c>
      <c r="O396" s="51" t="n"/>
      <c r="P396" s="51" t="n"/>
      <c r="Q396" s="24" t="inlineStr">
        <is>
          <t>Não</t>
        </is>
      </c>
      <c r="R396" s="16" t="n">
        <v>-1</v>
      </c>
    </row>
    <row r="397" ht="30" customHeight="1">
      <c r="A397" s="80" t="inlineStr">
        <is>
          <t>KTB04</t>
        </is>
      </c>
      <c r="B397" s="81" t="inlineStr">
        <is>
          <t>KOTA BULAN</t>
        </is>
      </c>
      <c r="C397" s="80" t="n">
        <v>23</v>
      </c>
      <c r="D397" s="82" t="n">
        <v>44427</v>
      </c>
      <c r="E397" s="80" t="n">
        <v>30</v>
      </c>
      <c r="F397" s="81" t="inlineStr">
        <is>
          <t>MITRO CONSTRUTORA</t>
        </is>
      </c>
      <c r="G397" s="80" t="inlineStr">
        <is>
          <t>O6C1</t>
        </is>
      </c>
      <c r="H397" s="83" t="inlineStr">
        <is>
          <t>GALERIAS DE ÁGUAS PLUVIAIS CONCRETO 1500MM</t>
        </is>
      </c>
      <c r="I397" s="80" t="inlineStr">
        <is>
          <t>M</t>
        </is>
      </c>
      <c r="J397" s="84">
        <f>ROUND(Tabela8_27[[#This Row],[custo_total]]/Tabela8_27[[#This Row],[custo_unitario]],2)</f>
        <v/>
      </c>
      <c r="K397" s="85" t="n">
        <v>226.428510467023</v>
      </c>
      <c r="L397" s="85" t="n">
        <v>23774.9935990374</v>
      </c>
      <c r="M397" s="84" t="n"/>
      <c r="N397" s="84">
        <f>ROUND(Tabela8_27[[#This Row],[custo_total]]/Tabela8_27[[#This Row],[area_concorrencia]],2)</f>
        <v/>
      </c>
      <c r="O397" s="84" t="n"/>
      <c r="P397" s="84" t="n"/>
      <c r="Q397" s="24" t="inlineStr">
        <is>
          <t>Não</t>
        </is>
      </c>
      <c r="R397" s="16" t="n">
        <v>-1</v>
      </c>
    </row>
    <row r="398" ht="30" customHeight="1">
      <c r="A398" s="86" t="inlineStr">
        <is>
          <t>KTB04</t>
        </is>
      </c>
      <c r="B398" s="87" t="inlineStr">
        <is>
          <t>KOTA BULAN</t>
        </is>
      </c>
      <c r="C398" s="86" t="n">
        <v>23</v>
      </c>
      <c r="D398" s="88" t="n">
        <v>44427</v>
      </c>
      <c r="E398" s="86" t="n">
        <v>31</v>
      </c>
      <c r="F398" s="87" t="inlineStr">
        <is>
          <t>CONSTRUTORA TERRABRASILIS</t>
        </is>
      </c>
      <c r="G398" s="86" t="inlineStr">
        <is>
          <t>O6C1</t>
        </is>
      </c>
      <c r="H398" s="89" t="inlineStr">
        <is>
          <t>GALERIAS DE ÁGUAS PLUVIAIS CONCRETO 1500MM</t>
        </is>
      </c>
      <c r="I398" s="86" t="inlineStr">
        <is>
          <t>M</t>
        </is>
      </c>
      <c r="J398" s="90">
        <f>ROUND(Tabela8_27[[#This Row],[custo_total]]/Tabela8_27[[#This Row],[custo_unitario]],2)</f>
        <v/>
      </c>
      <c r="K398" s="91" t="n">
        <v>3039.50272907933</v>
      </c>
      <c r="L398" s="91" t="n">
        <v>319147.786553329</v>
      </c>
      <c r="M398" s="90" t="n"/>
      <c r="N398" s="90">
        <f>ROUND(Tabela8_27[[#This Row],[custo_total]]/Tabela8_27[[#This Row],[area_concorrencia]],2)</f>
        <v/>
      </c>
      <c r="O398" s="90" t="n"/>
      <c r="P398" s="90" t="n"/>
      <c r="Q398" s="24" t="inlineStr">
        <is>
          <t>Não</t>
        </is>
      </c>
      <c r="R398" s="16" t="n">
        <v>-1</v>
      </c>
    </row>
    <row r="399" ht="30" customHeight="1">
      <c r="A399" s="1" t="inlineStr">
        <is>
          <t>LFT04</t>
        </is>
      </c>
      <c r="B399" s="2" t="inlineStr">
        <is>
          <t>CIDADE NOVA 2</t>
        </is>
      </c>
      <c r="C399" s="1" t="n">
        <v>12</v>
      </c>
      <c r="D399" s="3" t="n">
        <v>44317</v>
      </c>
      <c r="E399" s="1" t="n">
        <v>6</v>
      </c>
      <c r="F399" s="2" t="inlineStr">
        <is>
          <t>CTB</t>
        </is>
      </c>
      <c r="G399" s="1" t="inlineStr">
        <is>
          <t>O5C9</t>
        </is>
      </c>
      <c r="H399" s="15" t="inlineStr">
        <is>
          <t>GALERIAS DE ÁGUAS PLUVIAIS CONCRETO 1500MM</t>
        </is>
      </c>
      <c r="I399" s="1" t="inlineStr">
        <is>
          <t>M</t>
        </is>
      </c>
      <c r="J399" s="5">
        <f>ROUND(Tabela8_27[[#This Row],[custo_total]]/Tabela8_27[[#This Row],[custo_unitario]],2)</f>
        <v/>
      </c>
      <c r="K399" s="16" t="n">
        <v>1342.58</v>
      </c>
      <c r="L399" s="16" t="n">
        <v>672310.39</v>
      </c>
      <c r="M399" s="5" t="n">
        <v>186068.64</v>
      </c>
      <c r="N399" s="5">
        <f>ROUND(Tabela8_27[[#This Row],[custo_total]]/Tabela8_27[[#This Row],[area_concorrencia]],2)</f>
        <v/>
      </c>
      <c r="O399" s="5" t="n">
        <v>378937.47</v>
      </c>
      <c r="P399" s="5" t="n">
        <v>584784.83</v>
      </c>
      <c r="Q399" s="1" t="inlineStr">
        <is>
          <t>Não</t>
        </is>
      </c>
      <c r="R399" s="16" t="n">
        <v>3.829826193120854</v>
      </c>
    </row>
    <row r="400" ht="30" customHeight="1">
      <c r="A400" s="1" t="inlineStr">
        <is>
          <t>LFT04</t>
        </is>
      </c>
      <c r="B400" s="2" t="inlineStr">
        <is>
          <t>CIDADE NOVA 2</t>
        </is>
      </c>
      <c r="C400" s="1" t="n">
        <v>12</v>
      </c>
      <c r="D400" s="3" t="n">
        <v>44317</v>
      </c>
      <c r="E400" s="1" t="n">
        <v>34</v>
      </c>
      <c r="F400" s="2" t="inlineStr">
        <is>
          <t>ROTA CONSTRUÇÕES</t>
        </is>
      </c>
      <c r="G400" s="1" t="inlineStr">
        <is>
          <t>O5C9</t>
        </is>
      </c>
      <c r="H400" s="15" t="inlineStr">
        <is>
          <t>GALERIAS DE ÁGUAS PLUVIAIS CONCRETO 1500MM</t>
        </is>
      </c>
      <c r="I400" s="1" t="inlineStr">
        <is>
          <t>M</t>
        </is>
      </c>
      <c r="J400" s="5">
        <f>ROUND(Tabela8_27[[#This Row],[custo_total]]/Tabela8_27[[#This Row],[custo_unitario]],2)</f>
        <v/>
      </c>
      <c r="K400" s="16" t="n">
        <v>341.7</v>
      </c>
      <c r="L400" s="16" t="n">
        <v>171109.24</v>
      </c>
      <c r="M400" s="5" t="n">
        <v>186068.64</v>
      </c>
      <c r="N400" s="5">
        <f>ROUND(Tabela8_27[[#This Row],[custo_total]]/Tabela8_27[[#This Row],[area_concorrencia]],2)</f>
        <v/>
      </c>
      <c r="O400" s="5" t="n">
        <v>378937.47</v>
      </c>
      <c r="P400" s="5" t="n">
        <v>584784.83</v>
      </c>
      <c r="Q400" s="1" t="inlineStr">
        <is>
          <t>Não</t>
        </is>
      </c>
      <c r="R400" s="16" t="n">
        <v>0.9747263451290743</v>
      </c>
    </row>
    <row r="401" ht="30" customHeight="1">
      <c r="A401" s="1" t="inlineStr">
        <is>
          <t>LFT04</t>
        </is>
      </c>
      <c r="B401" s="2" t="inlineStr">
        <is>
          <t>CIDADE NOVA 2</t>
        </is>
      </c>
      <c r="C401" s="1" t="n">
        <v>12</v>
      </c>
      <c r="D401" s="3" t="n">
        <v>44317</v>
      </c>
      <c r="E401" s="1" t="n">
        <v>35</v>
      </c>
      <c r="F401" s="2" t="inlineStr">
        <is>
          <t>SHOX DO BRASIL</t>
        </is>
      </c>
      <c r="G401" s="1" t="inlineStr">
        <is>
          <t>O5C9</t>
        </is>
      </c>
      <c r="H401" s="15" t="inlineStr">
        <is>
          <t>GALERIAS DE ÁGUAS PLUVIAIS CONCRETO 1500MM</t>
        </is>
      </c>
      <c r="I401" s="1" t="inlineStr">
        <is>
          <t>M</t>
        </is>
      </c>
      <c r="J401" s="5">
        <f>ROUND(Tabela8_27[[#This Row],[custo_total]]/Tabela8_27[[#This Row],[custo_unitario]],2)</f>
        <v/>
      </c>
      <c r="K401" s="16" t="n">
        <v>1394.46</v>
      </c>
      <c r="L401" s="16" t="n">
        <v>698290.21</v>
      </c>
      <c r="M401" s="5" t="n">
        <v>186068.64</v>
      </c>
      <c r="N401" s="5">
        <f>ROUND(Tabela8_27[[#This Row],[custo_total]]/Tabela8_27[[#This Row],[area_concorrencia]],2)</f>
        <v/>
      </c>
      <c r="O401" s="5" t="n">
        <v>378937.47</v>
      </c>
      <c r="P401" s="5" t="n">
        <v>584784.83</v>
      </c>
      <c r="Q401" s="1" t="inlineStr">
        <is>
          <t>Não</t>
        </is>
      </c>
      <c r="R401" s="16" t="n">
        <v>3.977820626359592</v>
      </c>
    </row>
    <row r="402" ht="30" customHeight="1">
      <c r="A402" s="1" t="inlineStr">
        <is>
          <t>LFT04</t>
        </is>
      </c>
      <c r="B402" s="2" t="inlineStr">
        <is>
          <t>CIDADE NOVA 2</t>
        </is>
      </c>
      <c r="C402" s="1" t="n">
        <v>12</v>
      </c>
      <c r="D402" s="3" t="n">
        <v>44317</v>
      </c>
      <c r="E402" s="1" t="n">
        <v>36</v>
      </c>
      <c r="F402" s="2" t="inlineStr">
        <is>
          <t>TEHAL ENGENHARIA</t>
        </is>
      </c>
      <c r="G402" s="1" t="inlineStr">
        <is>
          <t>O5C9</t>
        </is>
      </c>
      <c r="H402" s="15" t="inlineStr">
        <is>
          <t>GALERIAS DE ÁGUAS PLUVIAIS CONCRETO 1500MM</t>
        </is>
      </c>
      <c r="I402" s="1" t="inlineStr">
        <is>
          <t>M</t>
        </is>
      </c>
      <c r="J402" s="5">
        <f>ROUND(Tabela8_27[[#This Row],[custo_total]]/Tabela8_27[[#This Row],[custo_unitario]],2)</f>
        <v/>
      </c>
      <c r="K402" s="16" t="n">
        <v>1594.75</v>
      </c>
      <c r="L402" s="16" t="n">
        <v>798587.01</v>
      </c>
      <c r="M402" s="5" t="n">
        <v>186068.64</v>
      </c>
      <c r="N402" s="5">
        <f>ROUND(Tabela8_27[[#This Row],[custo_total]]/Tabela8_27[[#This Row],[area_concorrencia]],2)</f>
        <v/>
      </c>
      <c r="O402" s="5" t="n">
        <v>378937.47</v>
      </c>
      <c r="P402" s="5" t="n">
        <v>584784.83</v>
      </c>
      <c r="Q402" s="1" t="inlineStr">
        <is>
          <t>Não</t>
        </is>
      </c>
      <c r="R402" s="16" t="n">
        <v>4.549162847809129</v>
      </c>
    </row>
    <row r="403" ht="30" customHeight="1">
      <c r="A403" s="1" t="inlineStr">
        <is>
          <t>LFT04</t>
        </is>
      </c>
      <c r="B403" s="2" t="inlineStr">
        <is>
          <t>CIDADE NOVA 2</t>
        </is>
      </c>
      <c r="C403" s="1" t="n">
        <v>12</v>
      </c>
      <c r="D403" s="3" t="n">
        <v>44317</v>
      </c>
      <c r="E403" s="1" t="n">
        <v>37</v>
      </c>
      <c r="F403" s="2" t="inlineStr">
        <is>
          <t>STEM</t>
        </is>
      </c>
      <c r="G403" s="1" t="inlineStr">
        <is>
          <t>O5C9</t>
        </is>
      </c>
      <c r="H403" s="15" t="inlineStr">
        <is>
          <t>GALERIAS DE ÁGUAS PLUVIAIS CONCRETO 1500MM</t>
        </is>
      </c>
      <c r="I403" s="1" t="inlineStr">
        <is>
          <t>M</t>
        </is>
      </c>
      <c r="J403" s="5">
        <f>ROUND(Tabela8_27[[#This Row],[custo_total]]/Tabela8_27[[#This Row],[custo_unitario]],2)</f>
        <v/>
      </c>
      <c r="K403" s="16" t="n">
        <v>1249.9</v>
      </c>
      <c r="L403" s="16" t="n">
        <v>625901.4399999999</v>
      </c>
      <c r="M403" s="5" t="n">
        <v>186068.64</v>
      </c>
      <c r="N403" s="5">
        <f>ROUND(Tabela8_27[[#This Row],[custo_total]]/Tabela8_27[[#This Row],[area_concorrencia]],2)</f>
        <v/>
      </c>
      <c r="O403" s="5" t="n">
        <v>378937.47</v>
      </c>
      <c r="P403" s="5" t="n">
        <v>584784.83</v>
      </c>
      <c r="Q403" s="1" t="inlineStr">
        <is>
          <t>Não</t>
        </is>
      </c>
      <c r="R403" s="16" t="n">
        <v>3.565456915256152</v>
      </c>
    </row>
    <row r="404" ht="30" customHeight="1">
      <c r="A404" s="1" t="inlineStr">
        <is>
          <t>LRA04</t>
        </is>
      </c>
      <c r="B404" s="2" t="inlineStr">
        <is>
          <t>PARK JARDINS</t>
        </is>
      </c>
      <c r="C404" s="1" t="n">
        <v>11</v>
      </c>
      <c r="D404" s="3" t="n">
        <v>44317</v>
      </c>
      <c r="E404" s="1" t="n">
        <v>6</v>
      </c>
      <c r="F404" s="2" t="inlineStr">
        <is>
          <t>CTB</t>
        </is>
      </c>
      <c r="G404" s="1" t="inlineStr">
        <is>
          <t>O5C8</t>
        </is>
      </c>
      <c r="H404" s="15" t="inlineStr">
        <is>
          <t>GALERIAS DE ÁGUAS PLUVIAIS CONCRETO 1200MM</t>
        </is>
      </c>
      <c r="I404" s="1" t="inlineStr">
        <is>
          <t>M</t>
        </is>
      </c>
      <c r="J404" s="5">
        <f>ROUND(Tabela8_27[[#This Row],[custo_total]]/Tabela8_27[[#This Row],[custo_unitario]],2)</f>
        <v/>
      </c>
      <c r="K404" s="16" t="n">
        <v>1411.76</v>
      </c>
      <c r="L404" s="16" t="n">
        <v>1667558.77</v>
      </c>
      <c r="M404" s="5" t="n">
        <v>124233.66</v>
      </c>
      <c r="N404" s="5">
        <f>ROUND(Tabela8_27[[#This Row],[custo_total]]/Tabela8_27[[#This Row],[area_concorrencia]],2)</f>
        <v/>
      </c>
      <c r="O404" s="5" t="n">
        <v>630550.8199999999</v>
      </c>
      <c r="P404" s="5" t="n">
        <v>996055.73</v>
      </c>
      <c r="Q404" s="1" t="inlineStr">
        <is>
          <t>Não</t>
        </is>
      </c>
      <c r="R404" s="16" t="n">
        <v>14.22735912971659</v>
      </c>
    </row>
    <row r="405" ht="30" customHeight="1">
      <c r="A405" s="1" t="inlineStr">
        <is>
          <t>LRA04</t>
        </is>
      </c>
      <c r="B405" s="2" t="inlineStr">
        <is>
          <t>PARK JARDINS</t>
        </is>
      </c>
      <c r="C405" s="1" t="n">
        <v>11</v>
      </c>
      <c r="D405" s="3" t="n">
        <v>44317</v>
      </c>
      <c r="E405" s="1" t="n">
        <v>35</v>
      </c>
      <c r="F405" s="2" t="inlineStr">
        <is>
          <t>SHOX DO BRASIL</t>
        </is>
      </c>
      <c r="G405" s="1" t="inlineStr">
        <is>
          <t>O5C8</t>
        </is>
      </c>
      <c r="H405" s="15" t="inlineStr">
        <is>
          <t>GALERIAS DE ÁGUAS PLUVIAIS CONCRETO 1200MM</t>
        </is>
      </c>
      <c r="I405" s="1" t="inlineStr">
        <is>
          <t>M</t>
        </is>
      </c>
      <c r="J405" s="5">
        <f>ROUND(Tabela8_27[[#This Row],[custo_total]]/Tabela8_27[[#This Row],[custo_unitario]],2)</f>
        <v/>
      </c>
      <c r="K405" s="16" t="n">
        <v>1264.36</v>
      </c>
      <c r="L405" s="16" t="n">
        <v>1493450.62</v>
      </c>
      <c r="M405" s="5" t="n">
        <v>124233.66</v>
      </c>
      <c r="N405" s="5">
        <f>ROUND(Tabela8_27[[#This Row],[custo_total]]/Tabela8_27[[#This Row],[area_concorrencia]],2)</f>
        <v/>
      </c>
      <c r="O405" s="5" t="n">
        <v>630550.8199999999</v>
      </c>
      <c r="P405" s="5" t="n">
        <v>996055.73</v>
      </c>
      <c r="Q405" s="1" t="inlineStr">
        <is>
          <t>Não</t>
        </is>
      </c>
      <c r="R405" s="16" t="n">
        <v>12.74189473588262</v>
      </c>
    </row>
    <row r="406" ht="30" customHeight="1">
      <c r="A406" s="1" t="inlineStr">
        <is>
          <t>LRA04</t>
        </is>
      </c>
      <c r="B406" s="2" t="inlineStr">
        <is>
          <t>PARK JARDINS</t>
        </is>
      </c>
      <c r="C406" s="1" t="n">
        <v>11</v>
      </c>
      <c r="D406" s="3" t="n">
        <v>44317</v>
      </c>
      <c r="E406" s="1" t="n">
        <v>36</v>
      </c>
      <c r="F406" s="2" t="inlineStr">
        <is>
          <t>TEHAL ENGENHARIA</t>
        </is>
      </c>
      <c r="G406" s="1" t="inlineStr">
        <is>
          <t>O5C8</t>
        </is>
      </c>
      <c r="H406" s="15" t="inlineStr">
        <is>
          <t>GALERIAS DE ÁGUAS PLUVIAIS CONCRETO 1200MM</t>
        </is>
      </c>
      <c r="I406" s="1" t="inlineStr">
        <is>
          <t>M</t>
        </is>
      </c>
      <c r="J406" s="5">
        <f>ROUND(Tabela8_27[[#This Row],[custo_total]]/Tabela8_27[[#This Row],[custo_unitario]],2)</f>
        <v/>
      </c>
      <c r="K406" s="16" t="n">
        <v>1316.1</v>
      </c>
      <c r="L406" s="16" t="n">
        <v>1554564.31</v>
      </c>
      <c r="M406" s="5" t="n">
        <v>124233.66</v>
      </c>
      <c r="N406" s="5">
        <f>ROUND(Tabela8_27[[#This Row],[custo_total]]/Tabela8_27[[#This Row],[area_concorrencia]],2)</f>
        <v/>
      </c>
      <c r="O406" s="5" t="n">
        <v>630550.8199999999</v>
      </c>
      <c r="P406" s="5" t="n">
        <v>996055.73</v>
      </c>
      <c r="Q406" s="1" t="inlineStr">
        <is>
          <t>Não</t>
        </is>
      </c>
      <c r="R406" s="16" t="n">
        <v>13.2633074926709</v>
      </c>
    </row>
    <row r="407" ht="30" customHeight="1">
      <c r="A407" s="1" t="inlineStr">
        <is>
          <t>LRA04</t>
        </is>
      </c>
      <c r="B407" s="2" t="inlineStr">
        <is>
          <t>PARK JARDINS</t>
        </is>
      </c>
      <c r="C407" s="1" t="n">
        <v>11</v>
      </c>
      <c r="D407" s="3" t="n">
        <v>44317</v>
      </c>
      <c r="E407" s="1" t="n">
        <v>37</v>
      </c>
      <c r="F407" s="2" t="inlineStr">
        <is>
          <t>STEM</t>
        </is>
      </c>
      <c r="G407" s="1" t="inlineStr">
        <is>
          <t>O5C8</t>
        </is>
      </c>
      <c r="H407" s="15" t="inlineStr">
        <is>
          <t>GALERIAS DE ÁGUAS PLUVIAIS CONCRETO 1200MM</t>
        </is>
      </c>
      <c r="I407" s="1" t="inlineStr">
        <is>
          <t>M</t>
        </is>
      </c>
      <c r="J407" s="5">
        <f>ROUND(Tabela8_27[[#This Row],[custo_total]]/Tabela8_27[[#This Row],[custo_unitario]],2)</f>
        <v/>
      </c>
      <c r="K407" s="16" t="n">
        <v>1531.63</v>
      </c>
      <c r="L407" s="16" t="n">
        <v>1809147.95</v>
      </c>
      <c r="M407" s="5" t="n">
        <v>124233.66</v>
      </c>
      <c r="N407" s="5">
        <f>ROUND(Tabela8_27[[#This Row],[custo_total]]/Tabela8_27[[#This Row],[area_concorrencia]],2)</f>
        <v/>
      </c>
      <c r="O407" s="5" t="n">
        <v>630550.8199999999</v>
      </c>
      <c r="P407" s="5" t="n">
        <v>996055.73</v>
      </c>
      <c r="Q407" s="1" t="inlineStr">
        <is>
          <t>Não</t>
        </is>
      </c>
      <c r="R407" s="16" t="n">
        <v>15.4353765915192</v>
      </c>
    </row>
    <row r="408" ht="30" customHeight="1">
      <c r="A408" s="1" t="inlineStr">
        <is>
          <t>LFT04</t>
        </is>
      </c>
      <c r="B408" s="2" t="inlineStr">
        <is>
          <t>CIDADE NOVA 2</t>
        </is>
      </c>
      <c r="C408" s="1" t="n">
        <v>12</v>
      </c>
      <c r="D408" s="3" t="n">
        <v>44317</v>
      </c>
      <c r="E408" s="1" t="n">
        <v>6</v>
      </c>
      <c r="F408" s="2" t="inlineStr">
        <is>
          <t>CTB</t>
        </is>
      </c>
      <c r="G408" s="1" t="inlineStr">
        <is>
          <t>O5C8</t>
        </is>
      </c>
      <c r="H408" s="15" t="inlineStr">
        <is>
          <t>GALERIAS DE ÁGUAS PLUVIAIS CONCRETO 1200MM</t>
        </is>
      </c>
      <c r="I408" s="1" t="inlineStr">
        <is>
          <t>M</t>
        </is>
      </c>
      <c r="J408" s="5">
        <f>ROUND(Tabela8_27[[#This Row],[custo_total]]/Tabela8_27[[#This Row],[custo_unitario]],2)</f>
        <v/>
      </c>
      <c r="K408" s="16" t="n">
        <v>1217.67</v>
      </c>
      <c r="L408" s="16" t="n">
        <v>141626.74</v>
      </c>
      <c r="M408" s="5" t="n">
        <v>186068.64</v>
      </c>
      <c r="N408" s="5">
        <f>ROUND(Tabela8_27[[#This Row],[custo_total]]/Tabela8_27[[#This Row],[area_concorrencia]],2)</f>
        <v/>
      </c>
      <c r="O408" s="5" t="n">
        <v>378937.47</v>
      </c>
      <c r="P408" s="5" t="n">
        <v>584784.83</v>
      </c>
      <c r="Q408" s="1" t="inlineStr">
        <is>
          <t>Não</t>
        </is>
      </c>
      <c r="R408" s="16" t="n">
        <v>0.8067788428768994</v>
      </c>
    </row>
    <row r="409" ht="30" customHeight="1">
      <c r="A409" s="1" t="inlineStr">
        <is>
          <t>LFT04</t>
        </is>
      </c>
      <c r="B409" s="2" t="inlineStr">
        <is>
          <t>CIDADE NOVA 2</t>
        </is>
      </c>
      <c r="C409" s="1" t="n">
        <v>12</v>
      </c>
      <c r="D409" s="3" t="n">
        <v>44317</v>
      </c>
      <c r="E409" s="1" t="n">
        <v>34</v>
      </c>
      <c r="F409" s="2" t="inlineStr">
        <is>
          <t>ROTA CONSTRUÇÕES</t>
        </is>
      </c>
      <c r="G409" s="1" t="inlineStr">
        <is>
          <t>O5C8</t>
        </is>
      </c>
      <c r="H409" s="15" t="inlineStr">
        <is>
          <t>GALERIAS DE ÁGUAS PLUVIAIS CONCRETO 1200MM</t>
        </is>
      </c>
      <c r="I409" s="1" t="inlineStr">
        <is>
          <t>M</t>
        </is>
      </c>
      <c r="J409" s="5">
        <f>ROUND(Tabela8_27[[#This Row],[custo_total]]/Tabela8_27[[#This Row],[custo_unitario]],2)</f>
        <v/>
      </c>
      <c r="K409" s="16" t="n">
        <v>1199.63</v>
      </c>
      <c r="L409" s="16" t="n">
        <v>139528.84</v>
      </c>
      <c r="M409" s="5" t="n">
        <v>186068.64</v>
      </c>
      <c r="N409" s="5">
        <f>ROUND(Tabela8_27[[#This Row],[custo_total]]/Tabela8_27[[#This Row],[area_concorrencia]],2)</f>
        <v/>
      </c>
      <c r="O409" s="5" t="n">
        <v>378937.47</v>
      </c>
      <c r="P409" s="5" t="n">
        <v>584784.83</v>
      </c>
      <c r="Q409" s="1" t="inlineStr">
        <is>
          <t>Não</t>
        </is>
      </c>
      <c r="R409" s="16" t="n">
        <v>0.794828124146302</v>
      </c>
    </row>
    <row r="410" ht="30" customHeight="1">
      <c r="A410" s="1" t="inlineStr">
        <is>
          <t>LFT04</t>
        </is>
      </c>
      <c r="B410" s="2" t="inlineStr">
        <is>
          <t>CIDADE NOVA 2</t>
        </is>
      </c>
      <c r="C410" s="1" t="n">
        <v>12</v>
      </c>
      <c r="D410" s="3" t="n">
        <v>44317</v>
      </c>
      <c r="E410" s="1" t="n">
        <v>35</v>
      </c>
      <c r="F410" s="2" t="inlineStr">
        <is>
          <t>SHOX DO BRASIL</t>
        </is>
      </c>
      <c r="G410" s="1" t="inlineStr">
        <is>
          <t>O5C8</t>
        </is>
      </c>
      <c r="H410" s="15" t="inlineStr">
        <is>
          <t>GALERIAS DE ÁGUAS PLUVIAIS CONCRETO 1200MM</t>
        </is>
      </c>
      <c r="I410" s="1" t="inlineStr">
        <is>
          <t>M</t>
        </is>
      </c>
      <c r="J410" s="5">
        <f>ROUND(Tabela8_27[[#This Row],[custo_total]]/Tabela8_27[[#This Row],[custo_unitario]],2)</f>
        <v/>
      </c>
      <c r="K410" s="16" t="n">
        <v>1124.25</v>
      </c>
      <c r="L410" s="16" t="n">
        <v>130761.99</v>
      </c>
      <c r="M410" s="5" t="n">
        <v>186068.64</v>
      </c>
      <c r="N410" s="5">
        <f>ROUND(Tabela8_27[[#This Row],[custo_total]]/Tabela8_27[[#This Row],[area_concorrencia]],2)</f>
        <v/>
      </c>
      <c r="O410" s="5" t="n">
        <v>378937.47</v>
      </c>
      <c r="P410" s="5" t="n">
        <v>584784.83</v>
      </c>
      <c r="Q410" s="1" t="inlineStr">
        <is>
          <t>Não</t>
        </is>
      </c>
      <c r="R410" s="16" t="n">
        <v>0.7448876319858857</v>
      </c>
    </row>
    <row r="411" ht="30" customHeight="1">
      <c r="A411" s="1" t="inlineStr">
        <is>
          <t>LFT04</t>
        </is>
      </c>
      <c r="B411" s="2" t="inlineStr">
        <is>
          <t>CIDADE NOVA 2</t>
        </is>
      </c>
      <c r="C411" s="1" t="n">
        <v>12</v>
      </c>
      <c r="D411" s="3" t="n">
        <v>44317</v>
      </c>
      <c r="E411" s="1" t="n">
        <v>36</v>
      </c>
      <c r="F411" s="2" t="inlineStr">
        <is>
          <t>TEHAL ENGENHARIA</t>
        </is>
      </c>
      <c r="G411" s="1" t="inlineStr">
        <is>
          <t>O5C8</t>
        </is>
      </c>
      <c r="H411" s="15" t="inlineStr">
        <is>
          <t>GALERIAS DE ÁGUAS PLUVIAIS CONCRETO 1200MM</t>
        </is>
      </c>
      <c r="I411" s="1" t="inlineStr">
        <is>
          <t>M</t>
        </is>
      </c>
      <c r="J411" s="5">
        <f>ROUND(Tabela8_27[[#This Row],[custo_total]]/Tabela8_27[[#This Row],[custo_unitario]],2)</f>
        <v/>
      </c>
      <c r="K411" s="16" t="n">
        <v>1316.1</v>
      </c>
      <c r="L411" s="16" t="n">
        <v>153075.59</v>
      </c>
      <c r="M411" s="5" t="n">
        <v>186068.64</v>
      </c>
      <c r="N411" s="5">
        <f>ROUND(Tabela8_27[[#This Row],[custo_total]]/Tabela8_27[[#This Row],[area_concorrencia]],2)</f>
        <v/>
      </c>
      <c r="O411" s="5" t="n">
        <v>378937.47</v>
      </c>
      <c r="P411" s="5" t="n">
        <v>584784.83</v>
      </c>
      <c r="Q411" s="1" t="inlineStr">
        <is>
          <t>Não</t>
        </is>
      </c>
      <c r="R411" s="16" t="n">
        <v>0.8719973881549393</v>
      </c>
    </row>
    <row r="412" ht="30" customHeight="1">
      <c r="A412" s="1" t="inlineStr">
        <is>
          <t>LFT04</t>
        </is>
      </c>
      <c r="B412" s="2" t="inlineStr">
        <is>
          <t>CIDADE NOVA 2</t>
        </is>
      </c>
      <c r="C412" s="1" t="n">
        <v>12</v>
      </c>
      <c r="D412" s="3" t="n">
        <v>44317</v>
      </c>
      <c r="E412" s="1" t="n">
        <v>37</v>
      </c>
      <c r="F412" s="2" t="inlineStr">
        <is>
          <t>STEM</t>
        </is>
      </c>
      <c r="G412" s="1" t="inlineStr">
        <is>
          <t>O5C8</t>
        </is>
      </c>
      <c r="H412" s="15" t="inlineStr">
        <is>
          <t>GALERIAS DE ÁGUAS PLUVIAIS CONCRETO 1200MM</t>
        </is>
      </c>
      <c r="I412" s="1" t="inlineStr">
        <is>
          <t>M</t>
        </is>
      </c>
      <c r="J412" s="5">
        <f>ROUND(Tabela8_27[[#This Row],[custo_total]]/Tabela8_27[[#This Row],[custo_unitario]],2)</f>
        <v/>
      </c>
      <c r="K412" s="16" t="n">
        <v>1101</v>
      </c>
      <c r="L412" s="16" t="n">
        <v>128057.7</v>
      </c>
      <c r="M412" s="5" t="n">
        <v>186068.64</v>
      </c>
      <c r="N412" s="5">
        <f>ROUND(Tabela8_27[[#This Row],[custo_total]]/Tabela8_27[[#This Row],[area_concorrencia]],2)</f>
        <v/>
      </c>
      <c r="O412" s="5" t="n">
        <v>378937.47</v>
      </c>
      <c r="P412" s="5" t="n">
        <v>584784.83</v>
      </c>
      <c r="Q412" s="1" t="inlineStr">
        <is>
          <t>Não</t>
        </is>
      </c>
      <c r="R412" s="16" t="n">
        <v>0.729482603549846</v>
      </c>
    </row>
    <row r="413" ht="30" customHeight="1">
      <c r="A413" s="1" t="inlineStr">
        <is>
          <t>BJA04</t>
        </is>
      </c>
      <c r="B413" s="2" t="inlineStr">
        <is>
          <t>RESIDENCIAL BENJAMIM</t>
        </is>
      </c>
      <c r="C413" s="1" t="n">
        <v>1</v>
      </c>
      <c r="D413" s="92" t="n">
        <v>43862</v>
      </c>
      <c r="E413" s="1" t="n">
        <v>1</v>
      </c>
      <c r="F413" s="2" t="inlineStr">
        <is>
          <t>AUGE</t>
        </is>
      </c>
      <c r="G413" s="1" t="inlineStr">
        <is>
          <t>O5C7</t>
        </is>
      </c>
      <c r="H413" s="15" t="inlineStr">
        <is>
          <t>GALERIAS DE ÁGUAS PLUVIAIS CONCRETO 1000MM</t>
        </is>
      </c>
      <c r="I413" s="1" t="inlineStr">
        <is>
          <t>M</t>
        </is>
      </c>
      <c r="J413" s="5">
        <f>ROUND(Tabela8_27[[#This Row],[custo_total]]/Tabela8_27[[#This Row],[custo_unitario]],2)</f>
        <v/>
      </c>
      <c r="K413" s="16" t="n">
        <v>825.97713</v>
      </c>
      <c r="L413" s="16" t="n">
        <v>204088.8526</v>
      </c>
      <c r="M413" s="5" t="n">
        <v>136964.42</v>
      </c>
      <c r="N413" s="8">
        <f>ROUND(Tabela8_27[[#This Row],[custo_total]]/Tabela8_27[[#This Row],[area_concorrencia]],2)</f>
        <v/>
      </c>
      <c r="O413" s="5" t="n">
        <v>136964.42</v>
      </c>
      <c r="P413" s="5" t="n">
        <v>260815</v>
      </c>
      <c r="Q413" s="1" t="inlineStr">
        <is>
          <t>Não</t>
        </is>
      </c>
      <c r="R413" s="16" t="n">
        <v>1.832897459550987</v>
      </c>
    </row>
    <row r="414" ht="30" customHeight="1">
      <c r="A414" s="1" t="inlineStr">
        <is>
          <t>BJA04</t>
        </is>
      </c>
      <c r="B414" s="2" t="inlineStr">
        <is>
          <t>RESIDENCIAL BENJAMIM</t>
        </is>
      </c>
      <c r="C414" s="1" t="n">
        <v>1</v>
      </c>
      <c r="D414" s="92" t="n">
        <v>43862</v>
      </c>
      <c r="E414" s="1" t="n">
        <v>2</v>
      </c>
      <c r="F414" s="2" t="inlineStr">
        <is>
          <t>DEDICATO</t>
        </is>
      </c>
      <c r="G414" s="1" t="inlineStr">
        <is>
          <t>O5C7</t>
        </is>
      </c>
      <c r="H414" s="15" t="inlineStr">
        <is>
          <t>GALERIAS DE ÁGUAS PLUVIAIS CONCRETO 1000MM</t>
        </is>
      </c>
      <c r="I414" s="1" t="inlineStr">
        <is>
          <t>M</t>
        </is>
      </c>
      <c r="J414" s="5">
        <f>ROUND(Tabela8_27[[#This Row],[custo_total]]/Tabela8_27[[#This Row],[custo_unitario]],2)</f>
        <v/>
      </c>
      <c r="K414" s="16" t="n">
        <v>472.43332</v>
      </c>
      <c r="L414" s="16" t="n">
        <v>116732.4976</v>
      </c>
      <c r="M414" s="5" t="n">
        <v>136964.42</v>
      </c>
      <c r="N414" s="8">
        <f>ROUND(Tabela8_27[[#This Row],[custo_total]]/Tabela8_27[[#This Row],[area_concorrencia]],2)</f>
        <v/>
      </c>
      <c r="O414" s="5" t="n">
        <v>136964.42</v>
      </c>
      <c r="P414" s="5" t="n">
        <v>260815</v>
      </c>
      <c r="Q414" s="1" t="inlineStr">
        <is>
          <t>Não</t>
        </is>
      </c>
      <c r="R414" s="16" t="n">
        <v>1.048360533034236</v>
      </c>
    </row>
    <row r="415" ht="30" customHeight="1">
      <c r="A415" s="1" t="inlineStr">
        <is>
          <t>BJA04</t>
        </is>
      </c>
      <c r="B415" s="2" t="inlineStr">
        <is>
          <t>RESIDENCIAL BENJAMIM</t>
        </is>
      </c>
      <c r="C415" s="1" t="n">
        <v>1</v>
      </c>
      <c r="D415" s="92" t="n">
        <v>43862</v>
      </c>
      <c r="E415" s="1" t="n">
        <v>3</v>
      </c>
      <c r="F415" s="2" t="inlineStr">
        <is>
          <t>LAGUIR</t>
        </is>
      </c>
      <c r="G415" s="1" t="inlineStr">
        <is>
          <t>O5C7</t>
        </is>
      </c>
      <c r="H415" s="15" t="inlineStr">
        <is>
          <t>GALERIAS DE ÁGUAS PLUVIAIS CONCRETO 1000MM</t>
        </is>
      </c>
      <c r="I415" s="1" t="inlineStr">
        <is>
          <t>M</t>
        </is>
      </c>
      <c r="J415" s="5">
        <f>ROUND(Tabela8_27[[#This Row],[custo_total]]/Tabela8_27[[#This Row],[custo_unitario]],2)</f>
        <v/>
      </c>
      <c r="K415" s="16" t="n">
        <v>900.87698</v>
      </c>
      <c r="L415" s="16" t="n">
        <v>222595.6889</v>
      </c>
      <c r="M415" s="5" t="n">
        <v>136964.42</v>
      </c>
      <c r="N415" s="8">
        <f>ROUND(Tabela8_27[[#This Row],[custo_total]]/Tabela8_27[[#This Row],[area_concorrencia]],2)</f>
        <v/>
      </c>
      <c r="O415" s="5" t="n">
        <v>136964.42</v>
      </c>
      <c r="P415" s="5" t="n">
        <v>260815</v>
      </c>
      <c r="Q415" s="1" t="inlineStr">
        <is>
          <t>Não</t>
        </is>
      </c>
      <c r="R415" s="16" t="n">
        <v>1.999105132368272</v>
      </c>
    </row>
    <row r="416" ht="30" customHeight="1">
      <c r="A416" s="1" t="inlineStr">
        <is>
          <t>BJA04</t>
        </is>
      </c>
      <c r="B416" s="2" t="inlineStr">
        <is>
          <t>RESIDENCIAL BENJAMIM</t>
        </is>
      </c>
      <c r="C416" s="1" t="n">
        <v>1</v>
      </c>
      <c r="D416" s="92" t="n">
        <v>43862</v>
      </c>
      <c r="E416" s="1" t="n">
        <v>4</v>
      </c>
      <c r="F416" s="2" t="inlineStr">
        <is>
          <t>RASSI</t>
        </is>
      </c>
      <c r="G416" s="1" t="inlineStr">
        <is>
          <t>O5C7</t>
        </is>
      </c>
      <c r="H416" s="15" t="inlineStr">
        <is>
          <t>GALERIAS DE ÁGUAS PLUVIAIS CONCRETO 1000MM</t>
        </is>
      </c>
      <c r="I416" s="1" t="inlineStr">
        <is>
          <t>M</t>
        </is>
      </c>
      <c r="J416" s="5">
        <f>ROUND(Tabela8_27[[#This Row],[custo_total]]/Tabela8_27[[#This Row],[custo_unitario]],2)</f>
        <v/>
      </c>
      <c r="K416" s="16" t="n">
        <v>395.61952</v>
      </c>
      <c r="L416" s="16" t="n">
        <v>97752.74823</v>
      </c>
      <c r="M416" s="5" t="n">
        <v>136964.42</v>
      </c>
      <c r="N416" s="8">
        <f>ROUND(Tabela8_27[[#This Row],[custo_total]]/Tabela8_27[[#This Row],[area_concorrencia]],2)</f>
        <v/>
      </c>
      <c r="O416" s="5" t="n">
        <v>136964.42</v>
      </c>
      <c r="P416" s="5" t="n">
        <v>260815</v>
      </c>
      <c r="Q416" s="1" t="inlineStr">
        <is>
          <t>Não</t>
        </is>
      </c>
      <c r="R416" s="16" t="n">
        <v>0.8779056847659213</v>
      </c>
    </row>
    <row r="417" ht="30" customHeight="1">
      <c r="A417" s="1" t="inlineStr">
        <is>
          <t>BJA04</t>
        </is>
      </c>
      <c r="B417" s="2" t="inlineStr">
        <is>
          <t>RESIDENCIAL BENJAMIM</t>
        </is>
      </c>
      <c r="C417" s="1" t="n">
        <v>1</v>
      </c>
      <c r="D417" s="92" t="n">
        <v>43862</v>
      </c>
      <c r="E417" s="1" t="n">
        <v>5</v>
      </c>
      <c r="F417" s="2" t="inlineStr">
        <is>
          <t>OTIMUS</t>
        </is>
      </c>
      <c r="G417" s="1" t="inlineStr">
        <is>
          <t>O5C7</t>
        </is>
      </c>
      <c r="H417" s="15" t="inlineStr">
        <is>
          <t>GALERIAS DE ÁGUAS PLUVIAIS CONCRETO 1000MM</t>
        </is>
      </c>
      <c r="I417" s="1" t="inlineStr">
        <is>
          <t>M</t>
        </is>
      </c>
      <c r="J417" s="5">
        <f>ROUND(Tabela8_27[[#This Row],[custo_total]]/Tabela8_27[[#This Row],[custo_unitario]],2)</f>
        <v/>
      </c>
      <c r="K417" s="16" t="n">
        <v>534.4025</v>
      </c>
      <c r="L417" s="16" t="n">
        <v>132044.3246</v>
      </c>
      <c r="M417" s="5" t="n">
        <v>136964.42</v>
      </c>
      <c r="N417" s="8">
        <f>ROUND(Tabela8_27[[#This Row],[custo_total]]/Tabela8_27[[#This Row],[area_concorrencia]],2)</f>
        <v/>
      </c>
      <c r="O417" s="5" t="n">
        <v>136964.42</v>
      </c>
      <c r="P417" s="5" t="n">
        <v>260815</v>
      </c>
      <c r="Q417" s="1" t="inlineStr">
        <is>
          <t>Não</t>
        </is>
      </c>
      <c r="R417" s="16" t="n">
        <v>1.185874211277063</v>
      </c>
    </row>
    <row r="418" ht="30" customHeight="1">
      <c r="A418" s="1" t="inlineStr">
        <is>
          <t>BJA04</t>
        </is>
      </c>
      <c r="B418" s="2" t="inlineStr">
        <is>
          <t>RESIDENCIAL BENJAMIM</t>
        </is>
      </c>
      <c r="C418" s="1" t="n">
        <v>1</v>
      </c>
      <c r="D418" s="92" t="n">
        <v>43862</v>
      </c>
      <c r="E418" s="1" t="n">
        <v>6</v>
      </c>
      <c r="F418" s="2" t="inlineStr">
        <is>
          <t>CTB</t>
        </is>
      </c>
      <c r="G418" s="1" t="inlineStr">
        <is>
          <t>O5C7</t>
        </is>
      </c>
      <c r="H418" s="15" t="inlineStr">
        <is>
          <t>GALERIAS DE ÁGUAS PLUVIAIS CONCRETO 1000MM</t>
        </is>
      </c>
      <c r="I418" s="1" t="inlineStr">
        <is>
          <t>M</t>
        </is>
      </c>
      <c r="J418" s="5">
        <f>ROUND(Tabela8_27[[#This Row],[custo_total]]/Tabela8_27[[#This Row],[custo_unitario]],2)</f>
        <v/>
      </c>
      <c r="K418" s="16" t="n">
        <v>590.4148300000001</v>
      </c>
      <c r="L418" s="16" t="n">
        <v>145884.288</v>
      </c>
      <c r="M418" s="5" t="n">
        <v>136964.42</v>
      </c>
      <c r="N418" s="8">
        <f>ROUND(Tabela8_27[[#This Row],[custo_total]]/Tabela8_27[[#This Row],[area_concorrencia]],2)</f>
        <v/>
      </c>
      <c r="O418" s="5" t="n">
        <v>136964.42</v>
      </c>
      <c r="P418" s="5" t="n">
        <v>260815</v>
      </c>
      <c r="Q418" s="1" t="inlineStr">
        <is>
          <t>Não</t>
        </is>
      </c>
      <c r="R418" s="16" t="n">
        <v>1.310169259404247</v>
      </c>
    </row>
    <row r="419" ht="30" customHeight="1">
      <c r="A419" s="1" t="inlineStr">
        <is>
          <t>BJA04</t>
        </is>
      </c>
      <c r="B419" s="2" t="inlineStr">
        <is>
          <t>RESIDENCIAL BENJAMIM</t>
        </is>
      </c>
      <c r="C419" s="1" t="n">
        <v>1</v>
      </c>
      <c r="D419" s="92" t="n">
        <v>43862</v>
      </c>
      <c r="E419" s="1" t="n">
        <v>7</v>
      </c>
      <c r="F419" s="2" t="inlineStr">
        <is>
          <t>CEMAF</t>
        </is>
      </c>
      <c r="G419" s="1" t="inlineStr">
        <is>
          <t>O5C7</t>
        </is>
      </c>
      <c r="H419" s="15" t="inlineStr">
        <is>
          <t>GALERIAS DE ÁGUAS PLUVIAIS CONCRETO 1000MM</t>
        </is>
      </c>
      <c r="I419" s="1" t="inlineStr">
        <is>
          <t>M</t>
        </is>
      </c>
      <c r="J419" s="5">
        <f>ROUND(Tabela8_27[[#This Row],[custo_total]]/Tabela8_27[[#This Row],[custo_unitario]],2)</f>
        <v/>
      </c>
      <c r="K419" s="16" t="n">
        <v>605.5448</v>
      </c>
      <c r="L419" s="16" t="n">
        <v>149622.7182</v>
      </c>
      <c r="M419" s="5" t="n">
        <v>136964.42</v>
      </c>
      <c r="N419" s="8">
        <f>ROUND(Tabela8_27[[#This Row],[custo_total]]/Tabela8_27[[#This Row],[area_concorrencia]],2)</f>
        <v/>
      </c>
      <c r="O419" s="5" t="n">
        <v>136964.42</v>
      </c>
      <c r="P419" s="5" t="n">
        <v>260815</v>
      </c>
      <c r="Q419" s="1" t="inlineStr">
        <is>
          <t>Não</t>
        </is>
      </c>
      <c r="R419" s="16" t="n">
        <v>1.343743651777937</v>
      </c>
    </row>
    <row r="420" ht="30" customHeight="1">
      <c r="A420" s="1" t="inlineStr">
        <is>
          <t>BJA04</t>
        </is>
      </c>
      <c r="B420" s="2" t="inlineStr">
        <is>
          <t>RESIDENCIAL BENJAMIM</t>
        </is>
      </c>
      <c r="C420" s="1" t="n">
        <v>1</v>
      </c>
      <c r="D420" s="92" t="n">
        <v>43862</v>
      </c>
      <c r="E420" s="1" t="n">
        <v>8</v>
      </c>
      <c r="F420" s="2" t="inlineStr">
        <is>
          <t>CETRIA</t>
        </is>
      </c>
      <c r="G420" s="1" t="inlineStr">
        <is>
          <t>O5C7</t>
        </is>
      </c>
      <c r="H420" s="15" t="inlineStr">
        <is>
          <t>GALERIAS DE ÁGUAS PLUVIAIS CONCRETO 1000MM</t>
        </is>
      </c>
      <c r="I420" s="1" t="inlineStr">
        <is>
          <t>M</t>
        </is>
      </c>
      <c r="J420" s="5">
        <f>ROUND(Tabela8_27[[#This Row],[custo_total]]/Tabela8_27[[#This Row],[custo_unitario]],2)</f>
        <v/>
      </c>
      <c r="K420" s="16" t="n">
        <v>493.22318</v>
      </c>
      <c r="L420" s="16" t="n">
        <v>121869.4172</v>
      </c>
      <c r="M420" s="5" t="n">
        <v>136964.42</v>
      </c>
      <c r="N420" s="8">
        <f>ROUND(Tabela8_27[[#This Row],[custo_total]]/Tabela8_27[[#This Row],[area_concorrencia]],2)</f>
        <v/>
      </c>
      <c r="O420" s="5" t="n">
        <v>136964.42</v>
      </c>
      <c r="P420" s="5" t="n">
        <v>260815</v>
      </c>
      <c r="Q420" s="1" t="inlineStr">
        <is>
          <t>Não</t>
        </is>
      </c>
      <c r="R420" s="16" t="n">
        <v>1.094494590650853</v>
      </c>
    </row>
    <row r="421" ht="30" customHeight="1">
      <c r="A421" s="1" t="inlineStr">
        <is>
          <t>BJA04</t>
        </is>
      </c>
      <c r="B421" s="2" t="inlineStr">
        <is>
          <t>RESIDENCIAL BENJAMIM</t>
        </is>
      </c>
      <c r="C421" s="1" t="n">
        <v>1</v>
      </c>
      <c r="D421" s="92" t="n">
        <v>43862</v>
      </c>
      <c r="E421" s="1" t="n">
        <v>9</v>
      </c>
      <c r="F421" s="2" t="inlineStr">
        <is>
          <t>IBIZA</t>
        </is>
      </c>
      <c r="G421" s="1" t="inlineStr">
        <is>
          <t>O5C7</t>
        </is>
      </c>
      <c r="H421" s="15" t="inlineStr">
        <is>
          <t>GALERIAS DE ÁGUAS PLUVIAIS CONCRETO 1000MM</t>
        </is>
      </c>
      <c r="I421" s="1" t="inlineStr">
        <is>
          <t>M</t>
        </is>
      </c>
      <c r="J421" s="5">
        <f>ROUND(Tabela8_27[[#This Row],[custo_total]]/Tabela8_27[[#This Row],[custo_unitario]],2)</f>
        <v/>
      </c>
      <c r="K421" s="16" t="n">
        <v>627.83102</v>
      </c>
      <c r="L421" s="16" t="n">
        <v>155129.3696</v>
      </c>
      <c r="M421" s="5" t="n">
        <v>136964.42</v>
      </c>
      <c r="N421" s="8">
        <f>ROUND(Tabela8_27[[#This Row],[custo_total]]/Tabela8_27[[#This Row],[area_concorrencia]],2)</f>
        <v/>
      </c>
      <c r="O421" s="5" t="n">
        <v>136964.42</v>
      </c>
      <c r="P421" s="5" t="n">
        <v>260815</v>
      </c>
      <c r="Q421" s="1" t="inlineStr">
        <is>
          <t>Não</t>
        </is>
      </c>
      <c r="R421" s="16" t="n">
        <v>1.393198226259154</v>
      </c>
    </row>
    <row r="422" ht="30" customHeight="1">
      <c r="A422" s="1" t="inlineStr">
        <is>
          <t>BJA04</t>
        </is>
      </c>
      <c r="B422" s="2" t="inlineStr">
        <is>
          <t>RESIDENCIAL BENJAMIM</t>
        </is>
      </c>
      <c r="C422" s="1" t="n">
        <v>1</v>
      </c>
      <c r="D422" s="92" t="n">
        <v>43862</v>
      </c>
      <c r="E422" s="1" t="n">
        <v>10</v>
      </c>
      <c r="F422" s="2" t="inlineStr">
        <is>
          <t>CABRAL BELO</t>
        </is>
      </c>
      <c r="G422" s="1" t="inlineStr">
        <is>
          <t>O5C7</t>
        </is>
      </c>
      <c r="H422" s="15" t="inlineStr">
        <is>
          <t>GALERIAS DE ÁGUAS PLUVIAIS CONCRETO 1000MM</t>
        </is>
      </c>
      <c r="I422" s="1" t="inlineStr">
        <is>
          <t>M</t>
        </is>
      </c>
      <c r="J422" s="5">
        <f>ROUND(Tabela8_27[[#This Row],[custo_total]]/Tabela8_27[[#This Row],[custo_unitario]],2)</f>
        <v/>
      </c>
      <c r="K422" s="16" t="n">
        <v>328.93551</v>
      </c>
      <c r="L422" s="16" t="n">
        <v>81275.9427</v>
      </c>
      <c r="M422" s="5" t="n">
        <v>136964.42</v>
      </c>
      <c r="N422" s="8">
        <f>ROUND(Tabela8_27[[#This Row],[custo_total]]/Tabela8_27[[#This Row],[area_concorrencia]],2)</f>
        <v/>
      </c>
      <c r="O422" s="5" t="n">
        <v>136964.42</v>
      </c>
      <c r="P422" s="5" t="n">
        <v>260815</v>
      </c>
      <c r="Q422" s="1" t="inlineStr">
        <is>
          <t>Não</t>
        </is>
      </c>
      <c r="R422" s="16" t="n">
        <v>0.729929474342302</v>
      </c>
    </row>
    <row r="423" ht="30" customHeight="1">
      <c r="A423" s="1" t="inlineStr">
        <is>
          <t>BJA04</t>
        </is>
      </c>
      <c r="B423" s="2" t="inlineStr">
        <is>
          <t>RESIDENCIAL BENJAMIM</t>
        </is>
      </c>
      <c r="C423" s="1" t="n">
        <v>1</v>
      </c>
      <c r="D423" s="92" t="n">
        <v>43862</v>
      </c>
      <c r="E423" s="1" t="n">
        <v>11</v>
      </c>
      <c r="F423" s="2" t="inlineStr">
        <is>
          <t>ARQUIENGE</t>
        </is>
      </c>
      <c r="G423" s="1" t="inlineStr">
        <is>
          <t>O5C7</t>
        </is>
      </c>
      <c r="H423" s="15" t="inlineStr">
        <is>
          <t>GALERIAS DE ÁGUAS PLUVIAIS CONCRETO 1000MM</t>
        </is>
      </c>
      <c r="I423" s="1" t="inlineStr">
        <is>
          <t>M</t>
        </is>
      </c>
      <c r="J423" s="5">
        <f>ROUND(Tabela8_27[[#This Row],[custo_total]]/Tabela8_27[[#This Row],[custo_unitario]],2)</f>
        <v/>
      </c>
      <c r="K423" s="16" t="n">
        <v>384.86673</v>
      </c>
      <c r="L423" s="16" t="n">
        <v>95095.86382</v>
      </c>
      <c r="M423" s="5" t="n">
        <v>136964.42</v>
      </c>
      <c r="N423" s="8">
        <f>ROUND(Tabela8_27[[#This Row],[custo_total]]/Tabela8_27[[#This Row],[area_concorrencia]],2)</f>
        <v/>
      </c>
      <c r="O423" s="5" t="n">
        <v>136964.42</v>
      </c>
      <c r="P423" s="5" t="n">
        <v>260815</v>
      </c>
      <c r="Q423" s="1" t="inlineStr">
        <is>
          <t>Sim</t>
        </is>
      </c>
      <c r="R423" s="16" t="n">
        <v>0.8540445251613148</v>
      </c>
    </row>
    <row r="424" ht="30" customHeight="1">
      <c r="A424" s="1" t="inlineStr">
        <is>
          <t>KTB04</t>
        </is>
      </c>
      <c r="B424" s="2" t="inlineStr">
        <is>
          <t>KOTA BULAN</t>
        </is>
      </c>
      <c r="C424" s="1" t="n">
        <v>7</v>
      </c>
      <c r="D424" s="3" t="n">
        <v>44256</v>
      </c>
      <c r="E424" s="1" t="n">
        <v>8</v>
      </c>
      <c r="F424" s="2" t="inlineStr">
        <is>
          <t>CETRIA</t>
        </is>
      </c>
      <c r="G424" s="1" t="inlineStr">
        <is>
          <t>O5C7</t>
        </is>
      </c>
      <c r="H424" s="15" t="inlineStr">
        <is>
          <t>GALERIAS DE ÁGUAS PLUVIAIS CONCRETO 1000MM</t>
        </is>
      </c>
      <c r="I424" s="1" t="inlineStr">
        <is>
          <t>M</t>
        </is>
      </c>
      <c r="J424" s="5">
        <f>ROUND(Tabela8_27[[#This Row],[custo_total]]/Tabela8_27[[#This Row],[custo_unitario]],2)</f>
        <v/>
      </c>
      <c r="K424" s="16" t="n">
        <v>1795.70952</v>
      </c>
      <c r="L424" s="16" t="n">
        <v>362015.0391</v>
      </c>
      <c r="M424" s="5" t="n">
        <v>67410.42</v>
      </c>
      <c r="N424" s="5">
        <f>ROUND(Tabela8_27[[#This Row],[custo_total]]/Tabela8_27[[#This Row],[area_concorrencia]],2)</f>
        <v/>
      </c>
      <c r="O424" s="5" t="n">
        <v>67410.42</v>
      </c>
      <c r="P424" s="5" t="n">
        <v>176819</v>
      </c>
      <c r="Q424" s="1" t="inlineStr">
        <is>
          <t>Não</t>
        </is>
      </c>
      <c r="R424" s="16" t="n">
        <v>5.870919270298659</v>
      </c>
    </row>
    <row r="425" ht="30" customHeight="1">
      <c r="A425" s="1" t="inlineStr">
        <is>
          <t>KTB04</t>
        </is>
      </c>
      <c r="B425" s="2" t="inlineStr">
        <is>
          <t>KOTA BULAN</t>
        </is>
      </c>
      <c r="C425" s="1" t="n">
        <v>7</v>
      </c>
      <c r="D425" s="3" t="n">
        <v>44256</v>
      </c>
      <c r="E425" s="1" t="n">
        <v>25</v>
      </c>
      <c r="F425" s="2" t="inlineStr">
        <is>
          <t>WORK CONSTRUTORA</t>
        </is>
      </c>
      <c r="G425" s="1" t="inlineStr">
        <is>
          <t>O5C7</t>
        </is>
      </c>
      <c r="H425" s="15" t="inlineStr">
        <is>
          <t>GALERIAS DE ÁGUAS PLUVIAIS CONCRETO 1000MM</t>
        </is>
      </c>
      <c r="I425" s="1" t="inlineStr">
        <is>
          <t>M</t>
        </is>
      </c>
      <c r="J425" s="5">
        <f>ROUND(Tabela8_27[[#This Row],[custo_total]]/Tabela8_27[[#This Row],[custo_unitario]],2)</f>
        <v/>
      </c>
      <c r="K425" s="16" t="n">
        <v>667.22795</v>
      </c>
      <c r="L425" s="16" t="n">
        <v>134513.1539</v>
      </c>
      <c r="M425" s="5" t="n">
        <v>67410.42</v>
      </c>
      <c r="N425" s="5">
        <f>ROUND(Tabela8_27[[#This Row],[custo_total]]/Tabela8_27[[#This Row],[area_concorrencia]],2)</f>
        <v/>
      </c>
      <c r="O425" s="5" t="n">
        <v>67410.42</v>
      </c>
      <c r="P425" s="5" t="n">
        <v>176819</v>
      </c>
      <c r="Q425" s="1" t="inlineStr">
        <is>
          <t>Não</t>
        </is>
      </c>
      <c r="R425" s="16" t="n">
        <v>2.181444918154394</v>
      </c>
    </row>
    <row r="426" ht="30" customHeight="1">
      <c r="A426" s="1" t="inlineStr">
        <is>
          <t>KTB04</t>
        </is>
      </c>
      <c r="B426" s="2" t="inlineStr">
        <is>
          <t>KOTA BULAN</t>
        </is>
      </c>
      <c r="C426" s="1" t="n">
        <v>7</v>
      </c>
      <c r="D426" s="3" t="n">
        <v>44256</v>
      </c>
      <c r="E426" s="1" t="n">
        <v>27</v>
      </c>
      <c r="F426" s="2" t="inlineStr">
        <is>
          <t>CONVERD ENGENHARIA</t>
        </is>
      </c>
      <c r="G426" s="1" t="inlineStr">
        <is>
          <t>O5C7</t>
        </is>
      </c>
      <c r="H426" s="15" t="inlineStr">
        <is>
          <t>GALERIAS DE ÁGUAS PLUVIAIS CONCRETO 1000MM</t>
        </is>
      </c>
      <c r="I426" s="1" t="inlineStr">
        <is>
          <t>M</t>
        </is>
      </c>
      <c r="J426" s="5">
        <f>ROUND(Tabela8_27[[#This Row],[custo_total]]/Tabela8_27[[#This Row],[custo_unitario]],2)</f>
        <v/>
      </c>
      <c r="K426" s="16" t="n">
        <v>390</v>
      </c>
      <c r="L426" s="16" t="n">
        <v>78624</v>
      </c>
      <c r="M426" s="5" t="n">
        <v>67410.42</v>
      </c>
      <c r="N426" s="5">
        <f>ROUND(Tabela8_27[[#This Row],[custo_total]]/Tabela8_27[[#This Row],[area_concorrencia]],2)</f>
        <v/>
      </c>
      <c r="O426" s="5" t="n">
        <v>67410.42</v>
      </c>
      <c r="P426" s="5" t="n">
        <v>176819</v>
      </c>
      <c r="Q426" s="1" t="inlineStr">
        <is>
          <t>Não</t>
        </is>
      </c>
      <c r="R426" s="16" t="n">
        <v>1.275071770099734</v>
      </c>
    </row>
    <row r="427" ht="30" customHeight="1">
      <c r="A427" s="1" t="inlineStr">
        <is>
          <t>KTB04</t>
        </is>
      </c>
      <c r="B427" s="2" t="inlineStr">
        <is>
          <t>KOTA BULAN</t>
        </is>
      </c>
      <c r="C427" s="1" t="n">
        <v>7</v>
      </c>
      <c r="D427" s="3" t="n">
        <v>44256</v>
      </c>
      <c r="E427" s="1" t="n">
        <v>28</v>
      </c>
      <c r="F427" s="2" t="inlineStr">
        <is>
          <t>CARDOSO TERRAPLANAGEM</t>
        </is>
      </c>
      <c r="G427" s="1" t="inlineStr">
        <is>
          <t>O5C7</t>
        </is>
      </c>
      <c r="H427" s="15" t="inlineStr">
        <is>
          <t>GALERIAS DE ÁGUAS PLUVIAIS CONCRETO 1000MM</t>
        </is>
      </c>
      <c r="I427" s="1" t="inlineStr">
        <is>
          <t>M</t>
        </is>
      </c>
      <c r="J427" s="5">
        <f>ROUND(Tabela8_27[[#This Row],[custo_total]]/Tabela8_27[[#This Row],[custo_unitario]],2)</f>
        <v/>
      </c>
      <c r="K427" s="16" t="n">
        <v>362.25</v>
      </c>
      <c r="L427" s="16" t="n">
        <v>73029.60000000001</v>
      </c>
      <c r="M427" s="5" t="n">
        <v>67410.42</v>
      </c>
      <c r="N427" s="5">
        <f>ROUND(Tabela8_27[[#This Row],[custo_total]]/Tabela8_27[[#This Row],[area_concorrencia]],2)</f>
        <v/>
      </c>
      <c r="O427" s="5" t="n">
        <v>67410.42</v>
      </c>
      <c r="P427" s="5" t="n">
        <v>176819</v>
      </c>
      <c r="Q427" s="1" t="inlineStr">
        <is>
          <t>Não</t>
        </is>
      </c>
      <c r="R427" s="16" t="n">
        <v>1.184345509534946</v>
      </c>
    </row>
    <row r="428" ht="30" customHeight="1">
      <c r="A428" s="1" t="inlineStr">
        <is>
          <t>KTB04</t>
        </is>
      </c>
      <c r="B428" s="2" t="inlineStr">
        <is>
          <t>KOTA BULAN</t>
        </is>
      </c>
      <c r="C428" s="1" t="n">
        <v>7</v>
      </c>
      <c r="D428" s="3" t="n">
        <v>44256</v>
      </c>
      <c r="E428" s="1" t="n">
        <v>29</v>
      </c>
      <c r="F428" s="2" t="inlineStr">
        <is>
          <t>CARDOSO TERRAPLANAGEM</t>
        </is>
      </c>
      <c r="G428" s="1" t="inlineStr">
        <is>
          <t>O5C7</t>
        </is>
      </c>
      <c r="H428" s="15" t="inlineStr">
        <is>
          <t>GALERIAS DE ÁGUAS PLUVIAIS CONCRETO 1000MM</t>
        </is>
      </c>
      <c r="I428" s="1" t="inlineStr">
        <is>
          <t>M</t>
        </is>
      </c>
      <c r="J428" s="5">
        <f>ROUND(Tabela8_27[[#This Row],[custo_total]]/Tabela8_27[[#This Row],[custo_unitario]],2)</f>
        <v/>
      </c>
      <c r="K428" s="16" t="n">
        <v>726.90739</v>
      </c>
      <c r="L428" s="16" t="n">
        <v>146544.5296</v>
      </c>
      <c r="M428" s="5" t="n">
        <v>67410.42</v>
      </c>
      <c r="N428" s="5">
        <f>ROUND(Tabela8_27[[#This Row],[custo_total]]/Tabela8_27[[#This Row],[area_concorrencia]],2)</f>
        <v/>
      </c>
      <c r="O428" s="5" t="n">
        <v>67410.42</v>
      </c>
      <c r="P428" s="5" t="n">
        <v>176819</v>
      </c>
      <c r="Q428" s="1" t="inlineStr">
        <is>
          <t>Não</t>
        </is>
      </c>
      <c r="R428" s="16" t="n">
        <v>2.37656177192085</v>
      </c>
    </row>
    <row r="429" ht="30" customHeight="1">
      <c r="A429" s="1" t="inlineStr">
        <is>
          <t>KTB04</t>
        </is>
      </c>
      <c r="B429" s="2" t="inlineStr">
        <is>
          <t>KOTA BULAN</t>
        </is>
      </c>
      <c r="C429" s="1" t="n">
        <v>7</v>
      </c>
      <c r="D429" s="3" t="n">
        <v>44256</v>
      </c>
      <c r="E429" s="1" t="n">
        <v>30</v>
      </c>
      <c r="F429" s="2" t="inlineStr">
        <is>
          <t>MITRO CONSTRUTORA</t>
        </is>
      </c>
      <c r="G429" s="1" t="inlineStr">
        <is>
          <t>O5C7</t>
        </is>
      </c>
      <c r="H429" s="15" t="inlineStr">
        <is>
          <t>GALERIAS DE ÁGUAS PLUVIAIS CONCRETO 1000MM</t>
        </is>
      </c>
      <c r="I429" s="1" t="inlineStr">
        <is>
          <t>M</t>
        </is>
      </c>
      <c r="J429" s="5">
        <f>ROUND(Tabela8_27[[#This Row],[custo_total]]/Tabela8_27[[#This Row],[custo_unitario]],2)</f>
        <v/>
      </c>
      <c r="K429" s="16" t="n">
        <v>890.98374</v>
      </c>
      <c r="L429" s="16" t="n">
        <v>179622.3217</v>
      </c>
      <c r="M429" s="5" t="n">
        <v>67410.42</v>
      </c>
      <c r="N429" s="5">
        <f>ROUND(Tabela8_27[[#This Row],[custo_total]]/Tabela8_27[[#This Row],[area_concorrencia]],2)</f>
        <v/>
      </c>
      <c r="O429" s="5" t="n">
        <v>67410.42</v>
      </c>
      <c r="P429" s="5" t="n">
        <v>176819</v>
      </c>
      <c r="Q429" s="1" t="inlineStr">
        <is>
          <t>Não</t>
        </is>
      </c>
      <c r="R429" s="16" t="n">
        <v>2.912995417168333</v>
      </c>
    </row>
    <row r="430" ht="30" customHeight="1">
      <c r="A430" s="1" t="inlineStr">
        <is>
          <t>KTB04</t>
        </is>
      </c>
      <c r="B430" s="2" t="inlineStr">
        <is>
          <t>KOTA BULAN</t>
        </is>
      </c>
      <c r="C430" s="1" t="n">
        <v>7</v>
      </c>
      <c r="D430" s="3" t="n">
        <v>44256</v>
      </c>
      <c r="E430" s="1" t="n">
        <v>31</v>
      </c>
      <c r="F430" s="2" t="inlineStr">
        <is>
          <t>CONSTRUTORA TERRABRASILIS</t>
        </is>
      </c>
      <c r="G430" s="1" t="inlineStr">
        <is>
          <t>O5C7</t>
        </is>
      </c>
      <c r="H430" s="15" t="inlineStr">
        <is>
          <t>GALERIAS DE ÁGUAS PLUVIAIS CONCRETO 1000MM</t>
        </is>
      </c>
      <c r="I430" s="1" t="inlineStr">
        <is>
          <t>M</t>
        </is>
      </c>
      <c r="J430" s="5">
        <f>ROUND(Tabela8_27[[#This Row],[custo_total]]/Tabela8_27[[#This Row],[custo_unitario]],2)</f>
        <v/>
      </c>
      <c r="K430" s="16" t="n">
        <v>834.57885</v>
      </c>
      <c r="L430" s="16" t="n">
        <v>168251.0956</v>
      </c>
      <c r="M430" s="5" t="n">
        <v>67410.42</v>
      </c>
      <c r="N430" s="5">
        <f>ROUND(Tabela8_27[[#This Row],[custo_total]]/Tabela8_27[[#This Row],[area_concorrencia]],2)</f>
        <v/>
      </c>
      <c r="O430" s="5" t="n">
        <v>67410.42</v>
      </c>
      <c r="P430" s="5" t="n">
        <v>176819</v>
      </c>
      <c r="Q430" s="1" t="inlineStr">
        <is>
          <t>Não</t>
        </is>
      </c>
      <c r="R430" s="16" t="n">
        <v>2.728584430808808</v>
      </c>
    </row>
    <row r="431" ht="30" customHeight="1">
      <c r="A431" s="1" t="inlineStr">
        <is>
          <t>KTB04</t>
        </is>
      </c>
      <c r="B431" s="2" t="inlineStr">
        <is>
          <t>KOTA BULAN</t>
        </is>
      </c>
      <c r="C431" s="1" t="n">
        <v>7</v>
      </c>
      <c r="D431" s="3" t="n">
        <v>44256</v>
      </c>
      <c r="E431" s="1" t="n">
        <v>32</v>
      </c>
      <c r="F431" s="2" t="inlineStr">
        <is>
          <t>PORTO BELO</t>
        </is>
      </c>
      <c r="G431" s="1" t="inlineStr">
        <is>
          <t>O5C7</t>
        </is>
      </c>
      <c r="H431" s="15" t="inlineStr">
        <is>
          <t>GALERIAS DE ÁGUAS PLUVIAIS CONCRETO 1000MM</t>
        </is>
      </c>
      <c r="I431" s="1" t="inlineStr">
        <is>
          <t>M</t>
        </is>
      </c>
      <c r="J431" s="5">
        <f>ROUND(Tabela8_27[[#This Row],[custo_total]]/Tabela8_27[[#This Row],[custo_unitario]],2)</f>
        <v/>
      </c>
      <c r="K431" s="16" t="n">
        <v>923.67284</v>
      </c>
      <c r="L431" s="16" t="n">
        <v>186212.444</v>
      </c>
      <c r="M431" s="5" t="n">
        <v>67410.42</v>
      </c>
      <c r="N431" s="5">
        <f>ROUND(Tabela8_27[[#This Row],[custo_total]]/Tabela8_27[[#This Row],[area_concorrencia]],2)</f>
        <v/>
      </c>
      <c r="O431" s="5" t="n">
        <v>67410.42</v>
      </c>
      <c r="P431" s="5" t="n">
        <v>176819</v>
      </c>
      <c r="Q431" s="1" t="inlineStr">
        <is>
          <t>Não</t>
        </is>
      </c>
      <c r="R431" s="16" t="n">
        <v>3.019869640131228</v>
      </c>
    </row>
    <row r="432" ht="30" customHeight="1">
      <c r="A432" s="1" t="inlineStr">
        <is>
          <t>KTB04</t>
        </is>
      </c>
      <c r="B432" s="2" t="inlineStr">
        <is>
          <t>KOTA BULAN</t>
        </is>
      </c>
      <c r="C432" s="1" t="n">
        <v>7</v>
      </c>
      <c r="D432" s="3" t="n">
        <v>44256</v>
      </c>
      <c r="E432" s="1" t="n">
        <v>33</v>
      </c>
      <c r="F432" s="2" t="inlineStr">
        <is>
          <t>LGR CONSTRUTORA</t>
        </is>
      </c>
      <c r="G432" s="1" t="inlineStr">
        <is>
          <t>O5C7</t>
        </is>
      </c>
      <c r="H432" s="15" t="inlineStr">
        <is>
          <t>GALERIAS DE ÁGUAS PLUVIAIS CONCRETO 1000MM</t>
        </is>
      </c>
      <c r="I432" s="1" t="inlineStr">
        <is>
          <t>M</t>
        </is>
      </c>
      <c r="J432" s="5">
        <f>ROUND(Tabela8_27[[#This Row],[custo_total]]/Tabela8_27[[#This Row],[custo_unitario]],2)</f>
        <v/>
      </c>
      <c r="K432" s="16" t="n">
        <v>734.2711</v>
      </c>
      <c r="L432" s="16" t="n">
        <v>148029.0534</v>
      </c>
      <c r="M432" s="5" t="n">
        <v>67410.42</v>
      </c>
      <c r="N432" s="5">
        <f>ROUND(Tabela8_27[[#This Row],[custo_total]]/Tabela8_27[[#This Row],[area_concorrencia]],2)</f>
        <v/>
      </c>
      <c r="O432" s="5" t="n">
        <v>67410.42</v>
      </c>
      <c r="P432" s="5" t="n">
        <v>176819</v>
      </c>
      <c r="Q432" s="1" t="inlineStr">
        <is>
          <t>Sim</t>
        </is>
      </c>
      <c r="R432" s="16" t="n">
        <v>2.400636792136322</v>
      </c>
    </row>
    <row r="433" ht="30" customHeight="1">
      <c r="A433" s="1" t="inlineStr">
        <is>
          <t>ARL23</t>
        </is>
      </c>
      <c r="B433" s="2" t="inlineStr">
        <is>
          <t>SOLANGE</t>
        </is>
      </c>
      <c r="C433" s="1" t="n">
        <v>10</v>
      </c>
      <c r="D433" s="3" t="n">
        <v>44317</v>
      </c>
      <c r="E433" s="1" t="n">
        <v>3</v>
      </c>
      <c r="F433" s="2" t="inlineStr">
        <is>
          <t>LAGUIR</t>
        </is>
      </c>
      <c r="G433" s="1" t="inlineStr">
        <is>
          <t>O5C7</t>
        </is>
      </c>
      <c r="H433" s="15" t="inlineStr">
        <is>
          <t>GALERIAS DE ÁGUAS PLUVIAIS CONCRETO 1000MM</t>
        </is>
      </c>
      <c r="I433" s="1" t="inlineStr">
        <is>
          <t>M</t>
        </is>
      </c>
      <c r="J433" s="5">
        <f>ROUND(Tabela8_27[[#This Row],[custo_total]]/Tabela8_27[[#This Row],[custo_unitario]],2)</f>
        <v/>
      </c>
      <c r="K433" s="16" t="n">
        <v>669</v>
      </c>
      <c r="L433" s="16" t="n">
        <v>140489.41</v>
      </c>
      <c r="M433" s="5" t="n">
        <v>164431.77</v>
      </c>
      <c r="N433" s="5">
        <f>ROUND(Tabela8_27[[#This Row],[custo_total]]/Tabela8_27[[#This Row],[area_concorrencia]],2)</f>
        <v/>
      </c>
      <c r="O433" s="5" t="n">
        <v>510860.96</v>
      </c>
      <c r="P433" s="5" t="n">
        <v>837719.48</v>
      </c>
      <c r="Q433" s="1" t="inlineStr">
        <is>
          <t>Não</t>
        </is>
      </c>
      <c r="R433" s="16" t="n">
        <v>0.9056080667403751</v>
      </c>
    </row>
    <row r="434" ht="30" customHeight="1">
      <c r="A434" s="1" t="inlineStr">
        <is>
          <t>ARL23</t>
        </is>
      </c>
      <c r="B434" s="2" t="inlineStr">
        <is>
          <t>SOLANGE</t>
        </is>
      </c>
      <c r="C434" s="1" t="n">
        <v>10</v>
      </c>
      <c r="D434" s="3" t="n">
        <v>44317</v>
      </c>
      <c r="E434" s="1" t="n">
        <v>6</v>
      </c>
      <c r="F434" s="2" t="inlineStr">
        <is>
          <t>CTB</t>
        </is>
      </c>
      <c r="G434" s="1" t="inlineStr">
        <is>
          <t>O5C7</t>
        </is>
      </c>
      <c r="H434" s="15" t="inlineStr">
        <is>
          <t>GALERIAS DE ÁGUAS PLUVIAIS CONCRETO 1000MM</t>
        </is>
      </c>
      <c r="I434" s="1" t="inlineStr">
        <is>
          <t>M</t>
        </is>
      </c>
      <c r="J434" s="5">
        <f>ROUND(Tabela8_27[[#This Row],[custo_total]]/Tabela8_27[[#This Row],[custo_unitario]],2)</f>
        <v/>
      </c>
      <c r="K434" s="16" t="n">
        <v>595.5599999999999</v>
      </c>
      <c r="L434" s="16" t="n">
        <v>125066.61</v>
      </c>
      <c r="M434" s="5" t="n">
        <v>164431.77</v>
      </c>
      <c r="N434" s="5">
        <f>ROUND(Tabela8_27[[#This Row],[custo_total]]/Tabela8_27[[#This Row],[area_concorrencia]],2)</f>
        <v/>
      </c>
      <c r="O434" s="5" t="n">
        <v>510860.96</v>
      </c>
      <c r="P434" s="5" t="n">
        <v>837719.48</v>
      </c>
      <c r="Q434" s="1" t="inlineStr">
        <is>
          <t>Não</t>
        </is>
      </c>
      <c r="R434" s="16" t="n">
        <v>0.8061912345981983</v>
      </c>
    </row>
    <row r="435" ht="30" customHeight="1">
      <c r="A435" s="1" t="inlineStr">
        <is>
          <t>LRA04</t>
        </is>
      </c>
      <c r="B435" s="2" t="inlineStr">
        <is>
          <t>PARK JARDINS</t>
        </is>
      </c>
      <c r="C435" s="1" t="n">
        <v>11</v>
      </c>
      <c r="D435" s="3" t="n">
        <v>44317</v>
      </c>
      <c r="E435" s="1" t="n">
        <v>6</v>
      </c>
      <c r="F435" s="2" t="inlineStr">
        <is>
          <t>CTB</t>
        </is>
      </c>
      <c r="G435" s="1" t="inlineStr">
        <is>
          <t>O5C7</t>
        </is>
      </c>
      <c r="H435" s="15" t="inlineStr">
        <is>
          <t>GALERIAS DE ÁGUAS PLUVIAIS CONCRETO 1000MM</t>
        </is>
      </c>
      <c r="I435" s="1" t="inlineStr">
        <is>
          <t>M</t>
        </is>
      </c>
      <c r="J435" s="5">
        <f>ROUND(Tabela8_27[[#This Row],[custo_total]]/Tabela8_27[[#This Row],[custo_unitario]],2)</f>
        <v/>
      </c>
      <c r="K435" s="16" t="n">
        <v>902.8</v>
      </c>
      <c r="L435" s="16" t="n">
        <v>379602.16</v>
      </c>
      <c r="M435" s="5" t="n">
        <v>124233.66</v>
      </c>
      <c r="N435" s="5">
        <f>ROUND(Tabela8_27[[#This Row],[custo_total]]/Tabela8_27[[#This Row],[area_concorrencia]],2)</f>
        <v/>
      </c>
      <c r="O435" s="5" t="n">
        <v>630550.8199999999</v>
      </c>
      <c r="P435" s="5" t="n">
        <v>996055.73</v>
      </c>
      <c r="Q435" s="1" t="inlineStr">
        <is>
          <t>Não</t>
        </is>
      </c>
      <c r="R435" s="16" t="n">
        <v>3.238708196614945</v>
      </c>
    </row>
    <row r="436" ht="30" customHeight="1">
      <c r="A436" s="1" t="inlineStr">
        <is>
          <t>LRA04</t>
        </is>
      </c>
      <c r="B436" s="2" t="inlineStr">
        <is>
          <t>PARK JARDINS</t>
        </is>
      </c>
      <c r="C436" s="1" t="n">
        <v>11</v>
      </c>
      <c r="D436" s="3" t="n">
        <v>44317</v>
      </c>
      <c r="E436" s="1" t="n">
        <v>35</v>
      </c>
      <c r="F436" s="2" t="inlineStr">
        <is>
          <t>SHOX DO BRASIL</t>
        </is>
      </c>
      <c r="G436" s="1" t="inlineStr">
        <is>
          <t>O5C7</t>
        </is>
      </c>
      <c r="H436" s="15" t="inlineStr">
        <is>
          <t>GALERIAS DE ÁGUAS PLUVIAIS CONCRETO 1000MM</t>
        </is>
      </c>
      <c r="I436" s="1" t="inlineStr">
        <is>
          <t>M</t>
        </is>
      </c>
      <c r="J436" s="5">
        <f>ROUND(Tabela8_27[[#This Row],[custo_total]]/Tabela8_27[[#This Row],[custo_unitario]],2)</f>
        <v/>
      </c>
      <c r="K436" s="16" t="n">
        <v>984.95</v>
      </c>
      <c r="L436" s="16" t="n">
        <v>414140.3</v>
      </c>
      <c r="M436" s="5" t="n">
        <v>124233.66</v>
      </c>
      <c r="N436" s="5">
        <f>ROUND(Tabela8_27[[#This Row],[custo_total]]/Tabela8_27[[#This Row],[area_concorrencia]],2)</f>
        <v/>
      </c>
      <c r="O436" s="5" t="n">
        <v>630550.8199999999</v>
      </c>
      <c r="P436" s="5" t="n">
        <v>996055.73</v>
      </c>
      <c r="Q436" s="1" t="inlineStr">
        <is>
          <t>Não</t>
        </is>
      </c>
      <c r="R436" s="16" t="n">
        <v>3.533382381592804</v>
      </c>
    </row>
    <row r="437" ht="30" customHeight="1">
      <c r="A437" s="1" t="inlineStr">
        <is>
          <t>LRA04</t>
        </is>
      </c>
      <c r="B437" s="2" t="inlineStr">
        <is>
          <t>PARK JARDINS</t>
        </is>
      </c>
      <c r="C437" s="1" t="n">
        <v>11</v>
      </c>
      <c r="D437" s="3" t="n">
        <v>44317</v>
      </c>
      <c r="E437" s="1" t="n">
        <v>36</v>
      </c>
      <c r="F437" s="2" t="inlineStr">
        <is>
          <t>TEHAL ENGENHARIA</t>
        </is>
      </c>
      <c r="G437" s="1" t="inlineStr">
        <is>
          <t>O5C7</t>
        </is>
      </c>
      <c r="H437" s="15" t="inlineStr">
        <is>
          <t>GALERIAS DE ÁGUAS PLUVIAIS CONCRETO 1000MM</t>
        </is>
      </c>
      <c r="I437" s="1" t="inlineStr">
        <is>
          <t>M</t>
        </is>
      </c>
      <c r="J437" s="5">
        <f>ROUND(Tabela8_27[[#This Row],[custo_total]]/Tabela8_27[[#This Row],[custo_unitario]],2)</f>
        <v/>
      </c>
      <c r="K437" s="16" t="n">
        <v>768.08</v>
      </c>
      <c r="L437" s="16" t="n">
        <v>322954.58</v>
      </c>
      <c r="M437" s="5" t="n">
        <v>124233.66</v>
      </c>
      <c r="N437" s="5">
        <f>ROUND(Tabela8_27[[#This Row],[custo_total]]/Tabela8_27[[#This Row],[area_concorrencia]],2)</f>
        <v/>
      </c>
      <c r="O437" s="5" t="n">
        <v>630550.8199999999</v>
      </c>
      <c r="P437" s="5" t="n">
        <v>996055.73</v>
      </c>
      <c r="Q437" s="1" t="inlineStr">
        <is>
          <t>Não</t>
        </is>
      </c>
      <c r="R437" s="16" t="n">
        <v>2.755399614639541</v>
      </c>
    </row>
    <row r="438" ht="30" customHeight="1">
      <c r="A438" s="1" t="inlineStr">
        <is>
          <t>LRA04</t>
        </is>
      </c>
      <c r="B438" s="2" t="inlineStr">
        <is>
          <t>PARK JARDINS</t>
        </is>
      </c>
      <c r="C438" s="1" t="n">
        <v>11</v>
      </c>
      <c r="D438" s="3" t="n">
        <v>44317</v>
      </c>
      <c r="E438" s="1" t="n">
        <v>37</v>
      </c>
      <c r="F438" s="2" t="inlineStr">
        <is>
          <t>STEM</t>
        </is>
      </c>
      <c r="G438" s="1" t="inlineStr">
        <is>
          <t>O5C7</t>
        </is>
      </c>
      <c r="H438" s="15" t="inlineStr">
        <is>
          <t>GALERIAS DE ÁGUAS PLUVIAIS CONCRETO 1000MM</t>
        </is>
      </c>
      <c r="I438" s="1" t="inlineStr">
        <is>
          <t>M</t>
        </is>
      </c>
      <c r="J438" s="5">
        <f>ROUND(Tabela8_27[[#This Row],[custo_total]]/Tabela8_27[[#This Row],[custo_unitario]],2)</f>
        <v/>
      </c>
      <c r="K438" s="16" t="n">
        <v>997.09</v>
      </c>
      <c r="L438" s="16" t="n">
        <v>419244.6</v>
      </c>
      <c r="M438" s="5" t="n">
        <v>124233.66</v>
      </c>
      <c r="N438" s="5">
        <f>ROUND(Tabela8_27[[#This Row],[custo_total]]/Tabela8_27[[#This Row],[area_concorrencia]],2)</f>
        <v/>
      </c>
      <c r="O438" s="5" t="n">
        <v>630550.8199999999</v>
      </c>
      <c r="P438" s="5" t="n">
        <v>996055.73</v>
      </c>
      <c r="Q438" s="1" t="inlineStr">
        <is>
          <t>Não</t>
        </is>
      </c>
      <c r="R438" s="16" t="n">
        <v>3.576931496929718</v>
      </c>
    </row>
    <row r="439" ht="30" customHeight="1">
      <c r="A439" s="1" t="inlineStr">
        <is>
          <t>LFT04</t>
        </is>
      </c>
      <c r="B439" s="2" t="inlineStr">
        <is>
          <t>CIDADE NOVA 2</t>
        </is>
      </c>
      <c r="C439" s="1" t="n">
        <v>12</v>
      </c>
      <c r="D439" s="3" t="n">
        <v>44317</v>
      </c>
      <c r="E439" s="1" t="n">
        <v>6</v>
      </c>
      <c r="F439" s="2" t="inlineStr">
        <is>
          <t>CTB</t>
        </is>
      </c>
      <c r="G439" s="1" t="inlineStr">
        <is>
          <t>O5C7</t>
        </is>
      </c>
      <c r="H439" s="15" t="inlineStr">
        <is>
          <t>GALERIAS DE ÁGUAS PLUVIAIS CONCRETO 1000MM</t>
        </is>
      </c>
      <c r="I439" s="1" t="inlineStr">
        <is>
          <t>M</t>
        </is>
      </c>
      <c r="J439" s="5">
        <f>ROUND(Tabela8_27[[#This Row],[custo_total]]/Tabela8_27[[#This Row],[custo_unitario]],2)</f>
        <v/>
      </c>
      <c r="K439" s="16" t="n">
        <v>844.89</v>
      </c>
      <c r="L439" s="16" t="n">
        <v>160292.73</v>
      </c>
      <c r="M439" s="5" t="n">
        <v>186068.64</v>
      </c>
      <c r="N439" s="5">
        <f>ROUND(Tabela8_27[[#This Row],[custo_total]]/Tabela8_27[[#This Row],[area_concorrencia]],2)</f>
        <v/>
      </c>
      <c r="O439" s="5" t="n">
        <v>378937.47</v>
      </c>
      <c r="P439" s="5" t="n">
        <v>584784.83</v>
      </c>
      <c r="Q439" s="1" t="inlineStr">
        <is>
          <t>Não</t>
        </is>
      </c>
      <c r="R439" s="16" t="n">
        <v>0.9131099341196393</v>
      </c>
    </row>
    <row r="440" ht="30" customHeight="1">
      <c r="A440" s="1" t="inlineStr">
        <is>
          <t>LFT04</t>
        </is>
      </c>
      <c r="B440" s="2" t="inlineStr">
        <is>
          <t>CIDADE NOVA 2</t>
        </is>
      </c>
      <c r="C440" s="1" t="n">
        <v>12</v>
      </c>
      <c r="D440" s="3" t="n">
        <v>44317</v>
      </c>
      <c r="E440" s="1" t="n">
        <v>34</v>
      </c>
      <c r="F440" s="2" t="inlineStr">
        <is>
          <t>ROTA CONSTRUÇÕES</t>
        </is>
      </c>
      <c r="G440" s="1" t="inlineStr">
        <is>
          <t>O5C7</t>
        </is>
      </c>
      <c r="H440" s="15" t="inlineStr">
        <is>
          <t>GALERIAS DE ÁGUAS PLUVIAIS CONCRETO 1000MM</t>
        </is>
      </c>
      <c r="I440" s="1" t="inlineStr">
        <is>
          <t>M</t>
        </is>
      </c>
      <c r="J440" s="5">
        <f>ROUND(Tabela8_27[[#This Row],[custo_total]]/Tabela8_27[[#This Row],[custo_unitario]],2)</f>
        <v/>
      </c>
      <c r="K440" s="16" t="n">
        <v>450.32</v>
      </c>
      <c r="L440" s="16" t="n">
        <v>85434.11</v>
      </c>
      <c r="M440" s="5" t="n">
        <v>186068.64</v>
      </c>
      <c r="N440" s="5">
        <f>ROUND(Tabela8_27[[#This Row],[custo_total]]/Tabela8_27[[#This Row],[area_concorrencia]],2)</f>
        <v/>
      </c>
      <c r="O440" s="5" t="n">
        <v>378937.47</v>
      </c>
      <c r="P440" s="5" t="n">
        <v>584784.83</v>
      </c>
      <c r="Q440" s="1" t="inlineStr">
        <is>
          <t>Não</t>
        </is>
      </c>
      <c r="R440" s="16" t="n">
        <v>0.4866766855469366</v>
      </c>
    </row>
    <row r="441" ht="30" customHeight="1">
      <c r="A441" s="1" t="inlineStr">
        <is>
          <t>LFT04</t>
        </is>
      </c>
      <c r="B441" s="2" t="inlineStr">
        <is>
          <t>CIDADE NOVA 2</t>
        </is>
      </c>
      <c r="C441" s="1" t="n">
        <v>12</v>
      </c>
      <c r="D441" s="3" t="n">
        <v>44317</v>
      </c>
      <c r="E441" s="1" t="n">
        <v>35</v>
      </c>
      <c r="F441" s="2" t="inlineStr">
        <is>
          <t>SHOX DO BRASIL</t>
        </is>
      </c>
      <c r="G441" s="1" t="inlineStr">
        <is>
          <t>O5C7</t>
        </is>
      </c>
      <c r="H441" s="15" t="inlineStr">
        <is>
          <t>GALERIAS DE ÁGUAS PLUVIAIS CONCRETO 1000MM</t>
        </is>
      </c>
      <c r="I441" s="1" t="inlineStr">
        <is>
          <t>M</t>
        </is>
      </c>
      <c r="J441" s="5">
        <f>ROUND(Tabela8_27[[#This Row],[custo_total]]/Tabela8_27[[#This Row],[custo_unitario]],2)</f>
        <v/>
      </c>
      <c r="K441" s="16" t="n">
        <v>865.71</v>
      </c>
      <c r="L441" s="16" t="n">
        <v>164242.5</v>
      </c>
      <c r="M441" s="5" t="n">
        <v>186068.64</v>
      </c>
      <c r="N441" s="5">
        <f>ROUND(Tabela8_27[[#This Row],[custo_total]]/Tabela8_27[[#This Row],[area_concorrencia]],2)</f>
        <v/>
      </c>
      <c r="O441" s="5" t="n">
        <v>378937.47</v>
      </c>
      <c r="P441" s="5" t="n">
        <v>584784.83</v>
      </c>
      <c r="Q441" s="1" t="inlineStr">
        <is>
          <t>Não</t>
        </is>
      </c>
      <c r="R441" s="16" t="n">
        <v>0.9356098580056927</v>
      </c>
    </row>
    <row r="442" ht="30" customHeight="1">
      <c r="A442" s="1" t="inlineStr">
        <is>
          <t>LFT04</t>
        </is>
      </c>
      <c r="B442" s="2" t="inlineStr">
        <is>
          <t>CIDADE NOVA 2</t>
        </is>
      </c>
      <c r="C442" s="1" t="n">
        <v>12</v>
      </c>
      <c r="D442" s="3" t="n">
        <v>44317</v>
      </c>
      <c r="E442" s="1" t="n">
        <v>36</v>
      </c>
      <c r="F442" s="2" t="inlineStr">
        <is>
          <t>TEHAL ENGENHARIA</t>
        </is>
      </c>
      <c r="G442" s="1" t="inlineStr">
        <is>
          <t>O5C7</t>
        </is>
      </c>
      <c r="H442" s="15" t="inlineStr">
        <is>
          <t>GALERIAS DE ÁGUAS PLUVIAIS CONCRETO 1000MM</t>
        </is>
      </c>
      <c r="I442" s="1" t="inlineStr">
        <is>
          <t>M</t>
        </is>
      </c>
      <c r="J442" s="5">
        <f>ROUND(Tabela8_27[[#This Row],[custo_total]]/Tabela8_27[[#This Row],[custo_unitario]],2)</f>
        <v/>
      </c>
      <c r="K442" s="16" t="n">
        <v>745.2</v>
      </c>
      <c r="L442" s="16" t="n">
        <v>141379.34</v>
      </c>
      <c r="M442" s="5" t="n">
        <v>186068.64</v>
      </c>
      <c r="N442" s="5">
        <f>ROUND(Tabela8_27[[#This Row],[custo_total]]/Tabela8_27[[#This Row],[area_concorrencia]],2)</f>
        <v/>
      </c>
      <c r="O442" s="5" t="n">
        <v>378937.47</v>
      </c>
      <c r="P442" s="5" t="n">
        <v>584784.83</v>
      </c>
      <c r="Q442" s="1" t="inlineStr">
        <is>
          <t>Não</t>
        </is>
      </c>
      <c r="R442" s="16" t="n">
        <v>0.8053695250762655</v>
      </c>
    </row>
    <row r="443" ht="30" customHeight="1">
      <c r="A443" s="1" t="inlineStr">
        <is>
          <t>LFT04</t>
        </is>
      </c>
      <c r="B443" s="2" t="inlineStr">
        <is>
          <t>CIDADE NOVA 2</t>
        </is>
      </c>
      <c r="C443" s="1" t="n">
        <v>12</v>
      </c>
      <c r="D443" s="3" t="n">
        <v>44317</v>
      </c>
      <c r="E443" s="1" t="n">
        <v>37</v>
      </c>
      <c r="F443" s="2" t="inlineStr">
        <is>
          <t>STEM</t>
        </is>
      </c>
      <c r="G443" s="1" t="inlineStr">
        <is>
          <t>O5C7</t>
        </is>
      </c>
      <c r="H443" s="15" t="inlineStr">
        <is>
          <t>GALERIAS DE ÁGUAS PLUVIAIS CONCRETO 1000MM</t>
        </is>
      </c>
      <c r="I443" s="1" t="inlineStr">
        <is>
          <t>M</t>
        </is>
      </c>
      <c r="J443" s="5">
        <f>ROUND(Tabela8_27[[#This Row],[custo_total]]/Tabela8_27[[#This Row],[custo_unitario]],2)</f>
        <v/>
      </c>
      <c r="K443" s="16" t="n">
        <v>950.65</v>
      </c>
      <c r="L443" s="16" t="n">
        <v>180358.02</v>
      </c>
      <c r="M443" s="5" t="n">
        <v>186068.64</v>
      </c>
      <c r="N443" s="5">
        <f>ROUND(Tabela8_27[[#This Row],[custo_total]]/Tabela8_27[[#This Row],[area_concorrencia]],2)</f>
        <v/>
      </c>
      <c r="O443" s="5" t="n">
        <v>378937.47</v>
      </c>
      <c r="P443" s="5" t="n">
        <v>584784.83</v>
      </c>
      <c r="Q443" s="1" t="inlineStr">
        <is>
          <t>Não</t>
        </is>
      </c>
      <c r="R443" s="16" t="n">
        <v>1.027412158743248</v>
      </c>
    </row>
    <row r="444" ht="30" customHeight="1">
      <c r="A444" s="9" t="inlineStr">
        <is>
          <t>KTB04</t>
        </is>
      </c>
      <c r="B444" s="10" t="inlineStr">
        <is>
          <t>KOTA BULAN</t>
        </is>
      </c>
      <c r="C444" s="9" t="n">
        <v>23</v>
      </c>
      <c r="D444" s="11" t="n">
        <v>44427</v>
      </c>
      <c r="E444" s="9" t="n">
        <v>33</v>
      </c>
      <c r="F444" s="10" t="inlineStr">
        <is>
          <t>LGR CONSTRUTORA</t>
        </is>
      </c>
      <c r="G444" s="10" t="inlineStr">
        <is>
          <t>O5C7</t>
        </is>
      </c>
      <c r="H444" s="12" t="inlineStr">
        <is>
          <t>GALERIAS DE ÁGUAS PLUVIAIS CONCRETO 1000MM</t>
        </is>
      </c>
      <c r="I444" s="9" t="inlineStr">
        <is>
          <t>M</t>
        </is>
      </c>
      <c r="J444" s="13">
        <f>ROUND(Tabela8_27[[#This Row],[custo_total]]/Tabela8_27[[#This Row],[custo_unitario]],2)</f>
        <v/>
      </c>
      <c r="K444" s="53" t="n">
        <v>345.323708334504</v>
      </c>
      <c r="L444" s="53" t="n">
        <v>77283.4459252619</v>
      </c>
      <c r="M444" s="13" t="n"/>
      <c r="N444" s="13">
        <f>ROUND(Tabela8_27[[#This Row],[custo_total]]/Tabela8_27[[#This Row],[area_concorrencia]],2)</f>
        <v/>
      </c>
      <c r="O444" s="13" t="n"/>
      <c r="P444" s="13" t="n"/>
      <c r="Q444" s="24" t="inlineStr">
        <is>
          <t>Sim</t>
        </is>
      </c>
      <c r="R444" s="16" t="n">
        <v>-1</v>
      </c>
    </row>
    <row r="445" ht="30" customHeight="1">
      <c r="A445" s="54" t="inlineStr">
        <is>
          <t>KTB04</t>
        </is>
      </c>
      <c r="B445" s="54" t="inlineStr">
        <is>
          <t>KOTA BULAN</t>
        </is>
      </c>
      <c r="C445" s="54" t="n">
        <v>23</v>
      </c>
      <c r="D445" s="55" t="n">
        <v>44427</v>
      </c>
      <c r="E445" s="54" t="n">
        <v>59</v>
      </c>
      <c r="F445" s="54" t="inlineStr">
        <is>
          <t>CONVERD ENGENHARIA</t>
        </is>
      </c>
      <c r="G445" s="54" t="inlineStr">
        <is>
          <t>O5C7</t>
        </is>
      </c>
      <c r="H445" s="54" t="inlineStr">
        <is>
          <t>GALERIAS DE ÁGUAS PLUVIAIS CONCRETO 1000MM</t>
        </is>
      </c>
      <c r="I445" s="56" t="inlineStr">
        <is>
          <t>M</t>
        </is>
      </c>
      <c r="J445" s="57">
        <f>ROUND(Tabela8_27[[#This Row],[custo_total]]/Tabela8_27[[#This Row],[custo_unitario]],2)</f>
        <v/>
      </c>
      <c r="K445" s="58" t="n">
        <v>386.173059768064</v>
      </c>
      <c r="L445" s="58" t="n">
        <v>77852.4888492418</v>
      </c>
      <c r="M445" s="57" t="n"/>
      <c r="N445" s="57">
        <f>ROUND(Tabela8_27[[#This Row],[custo_total]]/Tabela8_27[[#This Row],[area_concorrencia]],2)</f>
        <v/>
      </c>
      <c r="O445" s="57" t="n"/>
      <c r="P445" s="57" t="n"/>
      <c r="Q445" s="24" t="inlineStr">
        <is>
          <t>Não</t>
        </is>
      </c>
      <c r="R445" s="16" t="n">
        <v>-1</v>
      </c>
    </row>
    <row r="446" ht="30" customHeight="1">
      <c r="A446" s="59" t="inlineStr">
        <is>
          <t>KTB04</t>
        </is>
      </c>
      <c r="B446" s="59" t="inlineStr">
        <is>
          <t>KOTA BULAN</t>
        </is>
      </c>
      <c r="C446" s="59" t="n">
        <v>23</v>
      </c>
      <c r="D446" s="60" t="n">
        <v>44427</v>
      </c>
      <c r="E446" s="59" t="n">
        <v>8</v>
      </c>
      <c r="F446" s="59" t="inlineStr">
        <is>
          <t>CETRIA</t>
        </is>
      </c>
      <c r="G446" s="59" t="inlineStr">
        <is>
          <t>O5C7</t>
        </is>
      </c>
      <c r="H446" s="59" t="inlineStr">
        <is>
          <t>GALERIAS DE ÁGUAS PLUVIAIS CONCRETO 1000MM</t>
        </is>
      </c>
      <c r="I446" s="61" t="inlineStr">
        <is>
          <t>M</t>
        </is>
      </c>
      <c r="J446" s="62">
        <f>ROUND(Tabela8_27[[#This Row],[custo_total]]/Tabela8_27[[#This Row],[custo_unitario]],2)</f>
        <v/>
      </c>
      <c r="K446" s="63" t="n">
        <v>1788.17504460303</v>
      </c>
      <c r="L446" s="63" t="n">
        <v>360496.088991971</v>
      </c>
      <c r="M446" s="62" t="n"/>
      <c r="N446" s="62">
        <f>ROUND(Tabela8_27[[#This Row],[custo_total]]/Tabela8_27[[#This Row],[area_concorrencia]],2)</f>
        <v/>
      </c>
      <c r="O446" s="62" t="n"/>
      <c r="P446" s="62" t="n"/>
      <c r="Q446" s="24" t="inlineStr">
        <is>
          <t>Não</t>
        </is>
      </c>
      <c r="R446" s="16" t="n">
        <v>-1</v>
      </c>
    </row>
    <row r="447" ht="30" customHeight="1">
      <c r="A447" s="64" t="inlineStr">
        <is>
          <t>KTB04</t>
        </is>
      </c>
      <c r="B447" s="65" t="inlineStr">
        <is>
          <t>KOTA BULAN</t>
        </is>
      </c>
      <c r="C447" s="64" t="n">
        <v>23</v>
      </c>
      <c r="D447" s="66" t="n">
        <v>44427</v>
      </c>
      <c r="E447" s="64" t="n">
        <v>28</v>
      </c>
      <c r="F447" s="65" t="inlineStr">
        <is>
          <t>CARDOSO TERRAPLANAGEM</t>
        </is>
      </c>
      <c r="G447" s="64" t="inlineStr">
        <is>
          <t>O5C7</t>
        </is>
      </c>
      <c r="H447" s="67" t="inlineStr">
        <is>
          <t>GALERIAS DE ÁGUAS PLUVIAIS CONCRETO 1000MM</t>
        </is>
      </c>
      <c r="I447" s="64" t="inlineStr">
        <is>
          <t>M</t>
        </is>
      </c>
      <c r="J447" s="68">
        <f>ROUND(Tabela8_27[[#This Row],[custo_total]]/Tabela8_27[[#This Row],[custo_unitario]],2)</f>
        <v/>
      </c>
      <c r="K447" s="69" t="n">
        <v>365.158340767172</v>
      </c>
      <c r="L447" s="69" t="n">
        <v>73615.9214986619</v>
      </c>
      <c r="M447" s="68" t="n"/>
      <c r="N447" s="68">
        <f>ROUND(Tabela8_27[[#This Row],[custo_total]]/Tabela8_27[[#This Row],[area_concorrencia]],2)</f>
        <v/>
      </c>
      <c r="O447" s="68" t="n"/>
      <c r="P447" s="68" t="n"/>
      <c r="Q447" s="24" t="inlineStr">
        <is>
          <t>Não</t>
        </is>
      </c>
      <c r="R447" s="16" t="n">
        <v>-1</v>
      </c>
    </row>
    <row r="448" ht="30" customHeight="1">
      <c r="A448" s="70" t="inlineStr">
        <is>
          <t>KTB04</t>
        </is>
      </c>
      <c r="B448" s="71" t="inlineStr">
        <is>
          <t>KOTA BULAN</t>
        </is>
      </c>
      <c r="C448" s="70" t="n">
        <v>23</v>
      </c>
      <c r="D448" s="72" t="n">
        <v>44427</v>
      </c>
      <c r="E448" s="70" t="n">
        <v>29</v>
      </c>
      <c r="F448" s="71" t="inlineStr">
        <is>
          <t>JA ARQUITETURA &amp; CONSTRUÇÃO</t>
        </is>
      </c>
      <c r="G448" s="70" t="inlineStr">
        <is>
          <t>O5C7</t>
        </is>
      </c>
      <c r="H448" s="73" t="inlineStr">
        <is>
          <t>GALERIAS DE ÁGUAS PLUVIAIS CONCRETO 1000MM</t>
        </is>
      </c>
      <c r="I448" s="70" t="inlineStr">
        <is>
          <t>M</t>
        </is>
      </c>
      <c r="J448" s="74">
        <f>ROUND(Tabela8_27[[#This Row],[custo_total]]/Tabela8_27[[#This Row],[custo_unitario]],2)</f>
        <v/>
      </c>
      <c r="K448" s="75" t="n">
        <v>719.774488673021</v>
      </c>
      <c r="L448" s="75" t="n">
        <v>145106.536916481</v>
      </c>
      <c r="M448" s="74" t="n"/>
      <c r="N448" s="74">
        <f>ROUND(Tabela8_27[[#This Row],[custo_total]]/Tabela8_27[[#This Row],[area_concorrencia]],2)</f>
        <v/>
      </c>
      <c r="O448" s="74" t="n"/>
      <c r="P448" s="74" t="n"/>
      <c r="Q448" s="24" t="inlineStr">
        <is>
          <t>Não</t>
        </is>
      </c>
      <c r="R448" s="16" t="n">
        <v>-1</v>
      </c>
    </row>
    <row r="449" ht="30" customHeight="1">
      <c r="A449" s="17" t="inlineStr">
        <is>
          <t>KTB04</t>
        </is>
      </c>
      <c r="B449" s="18" t="inlineStr">
        <is>
          <t>KOTA BULAN</t>
        </is>
      </c>
      <c r="C449" s="17" t="n">
        <v>23</v>
      </c>
      <c r="D449" s="76" t="n">
        <v>44427</v>
      </c>
      <c r="E449" s="17" t="n">
        <v>25</v>
      </c>
      <c r="F449" s="18" t="inlineStr">
        <is>
          <t>WORK CONSTRUTORA</t>
        </is>
      </c>
      <c r="G449" s="17" t="inlineStr">
        <is>
          <t>O5C7</t>
        </is>
      </c>
      <c r="H449" s="21" t="inlineStr">
        <is>
          <t>GALERIAS DE ÁGUAS PLUVIAIS CONCRETO 1000MM</t>
        </is>
      </c>
      <c r="I449" s="17" t="inlineStr">
        <is>
          <t>M</t>
        </is>
      </c>
      <c r="J449" s="22">
        <f>ROUND(Tabela8_27[[#This Row],[custo_total]]/Tabela8_27[[#This Row],[custo_unitario]],2)</f>
        <v/>
      </c>
      <c r="K449" s="77" t="n">
        <v>920.669857397667</v>
      </c>
      <c r="L449" s="77" t="n">
        <v>185607.04325137</v>
      </c>
      <c r="M449" s="22" t="n"/>
      <c r="N449" s="22">
        <f>ROUND(Tabela8_27[[#This Row],[custo_total]]/Tabela8_27[[#This Row],[area_concorrencia]],2)</f>
        <v/>
      </c>
      <c r="O449" s="22" t="n"/>
      <c r="P449" s="22" t="n"/>
      <c r="Q449" s="24" t="inlineStr">
        <is>
          <t>Não</t>
        </is>
      </c>
      <c r="R449" s="16" t="n">
        <v>-1</v>
      </c>
    </row>
    <row r="450" ht="30" customHeight="1">
      <c r="A450" s="46" t="inlineStr">
        <is>
          <t>KTB04</t>
        </is>
      </c>
      <c r="B450" s="47" t="inlineStr">
        <is>
          <t>KOTA BULAN</t>
        </is>
      </c>
      <c r="C450" s="46" t="n">
        <v>23</v>
      </c>
      <c r="D450" s="78" t="n">
        <v>44427</v>
      </c>
      <c r="E450" s="46" t="n">
        <v>32</v>
      </c>
      <c r="F450" s="47" t="inlineStr">
        <is>
          <t>PORTO BELO</t>
        </is>
      </c>
      <c r="G450" s="46" t="inlineStr">
        <is>
          <t>O5C7</t>
        </is>
      </c>
      <c r="H450" s="50" t="inlineStr">
        <is>
          <t>GALERIAS DE ÁGUAS PLUVIAIS CONCRETO 1000MM</t>
        </is>
      </c>
      <c r="I450" s="46" t="inlineStr">
        <is>
          <t>M</t>
        </is>
      </c>
      <c r="J450" s="51">
        <f>ROUND(Tabela8_27[[#This Row],[custo_total]]/Tabela8_27[[#This Row],[custo_unitario]],2)</f>
        <v/>
      </c>
      <c r="K450" s="79" t="n">
        <v>885.770115967886</v>
      </c>
      <c r="L450" s="79" t="n">
        <v>178571.255379126</v>
      </c>
      <c r="M450" s="51" t="n"/>
      <c r="N450" s="51">
        <f>ROUND(Tabela8_27[[#This Row],[custo_total]]/Tabela8_27[[#This Row],[area_concorrencia]],2)</f>
        <v/>
      </c>
      <c r="O450" s="51" t="n"/>
      <c r="P450" s="51" t="n"/>
      <c r="Q450" s="24" t="inlineStr">
        <is>
          <t>Não</t>
        </is>
      </c>
      <c r="R450" s="16" t="n">
        <v>-1</v>
      </c>
    </row>
    <row r="451" ht="30" customHeight="1">
      <c r="A451" s="80" t="inlineStr">
        <is>
          <t>KTB04</t>
        </is>
      </c>
      <c r="B451" s="81" t="inlineStr">
        <is>
          <t>KOTA BULAN</t>
        </is>
      </c>
      <c r="C451" s="80" t="n">
        <v>23</v>
      </c>
      <c r="D451" s="82" t="n">
        <v>44427</v>
      </c>
      <c r="E451" s="80" t="n">
        <v>30</v>
      </c>
      <c r="F451" s="81" t="inlineStr">
        <is>
          <t>MITRO CONSTRUTORA</t>
        </is>
      </c>
      <c r="G451" s="80" t="inlineStr">
        <is>
          <t>O5C7</t>
        </is>
      </c>
      <c r="H451" s="83" t="inlineStr">
        <is>
          <t>GALERIAS DE ÁGUAS PLUVIAIS CONCRETO 1000MM</t>
        </is>
      </c>
      <c r="I451" s="80" t="inlineStr">
        <is>
          <t>M</t>
        </is>
      </c>
      <c r="J451" s="84">
        <f>ROUND(Tabela8_27[[#This Row],[custo_total]]/Tabela8_27[[#This Row],[custo_unitario]],2)</f>
        <v/>
      </c>
      <c r="K451" s="85" t="n">
        <v>886.6122751449529</v>
      </c>
      <c r="L451" s="85" t="n">
        <v>178741.034669222</v>
      </c>
      <c r="M451" s="84" t="n"/>
      <c r="N451" s="84">
        <f>ROUND(Tabela8_27[[#This Row],[custo_total]]/Tabela8_27[[#This Row],[area_concorrencia]],2)</f>
        <v/>
      </c>
      <c r="O451" s="84" t="n"/>
      <c r="P451" s="84" t="n"/>
      <c r="Q451" s="24" t="inlineStr">
        <is>
          <t>Não</t>
        </is>
      </c>
      <c r="R451" s="16" t="n">
        <v>-1</v>
      </c>
    </row>
    <row r="452" ht="30" customHeight="1">
      <c r="A452" s="86" t="inlineStr">
        <is>
          <t>KTB04</t>
        </is>
      </c>
      <c r="B452" s="87" t="inlineStr">
        <is>
          <t>KOTA BULAN</t>
        </is>
      </c>
      <c r="C452" s="86" t="n">
        <v>23</v>
      </c>
      <c r="D452" s="88" t="n">
        <v>44427</v>
      </c>
      <c r="E452" s="86" t="n">
        <v>31</v>
      </c>
      <c r="F452" s="87" t="inlineStr">
        <is>
          <t>CONSTRUTORA TERRABRASILIS</t>
        </is>
      </c>
      <c r="G452" s="86" t="inlineStr">
        <is>
          <t>O5C7</t>
        </is>
      </c>
      <c r="H452" s="89" t="inlineStr">
        <is>
          <t>GALERIAS DE ÁGUAS PLUVIAIS CONCRETO 1000MM</t>
        </is>
      </c>
      <c r="I452" s="86" t="inlineStr">
        <is>
          <t>M</t>
        </is>
      </c>
      <c r="J452" s="90">
        <f>ROUND(Tabela8_27[[#This Row],[custo_total]]/Tabela8_27[[#This Row],[custo_unitario]],2)</f>
        <v/>
      </c>
      <c r="K452" s="91" t="n">
        <v>834.746564962182</v>
      </c>
      <c r="L452" s="91" t="n">
        <v>168284.907496376</v>
      </c>
      <c r="M452" s="90" t="n"/>
      <c r="N452" s="90">
        <f>ROUND(Tabela8_27[[#This Row],[custo_total]]/Tabela8_27[[#This Row],[area_concorrencia]],2)</f>
        <v/>
      </c>
      <c r="O452" s="90" t="n"/>
      <c r="P452" s="90" t="n"/>
      <c r="Q452" s="24" t="inlineStr">
        <is>
          <t>Não</t>
        </is>
      </c>
      <c r="R452" s="16" t="n">
        <v>-1</v>
      </c>
    </row>
    <row r="453" ht="30" customHeight="1">
      <c r="A453" s="1" t="inlineStr">
        <is>
          <t>BJA04</t>
        </is>
      </c>
      <c r="B453" s="2" t="inlineStr">
        <is>
          <t>RESIDENCIAL BENJAMIM</t>
        </is>
      </c>
      <c r="C453" s="1" t="n">
        <v>1</v>
      </c>
      <c r="D453" s="92" t="n">
        <v>43862</v>
      </c>
      <c r="E453" s="1" t="n">
        <v>1</v>
      </c>
      <c r="F453" s="2" t="inlineStr">
        <is>
          <t>AUGE</t>
        </is>
      </c>
      <c r="G453" s="1" t="inlineStr">
        <is>
          <t>O5C6</t>
        </is>
      </c>
      <c r="H453" s="15" t="inlineStr">
        <is>
          <t>GALERIAS DE ÁGUAS PLUVIAIS CONCRETO 800MM</t>
        </is>
      </c>
      <c r="I453" s="1" t="inlineStr">
        <is>
          <t>M</t>
        </is>
      </c>
      <c r="J453" s="5">
        <f>ROUND(Tabela8_27[[#This Row],[custo_total]]/Tabela8_27[[#This Row],[custo_unitario]],2)</f>
        <v/>
      </c>
      <c r="K453" s="16" t="n">
        <v>668.44892</v>
      </c>
      <c r="L453" s="16" t="n">
        <v>149770.3241</v>
      </c>
      <c r="M453" s="5" t="n">
        <v>136964.42</v>
      </c>
      <c r="N453" s="8">
        <f>ROUND(Tabela8_27[[#This Row],[custo_total]]/Tabela8_27[[#This Row],[area_concorrencia]],2)</f>
        <v/>
      </c>
      <c r="O453" s="5" t="n">
        <v>136964.42</v>
      </c>
      <c r="P453" s="5" t="n">
        <v>260815</v>
      </c>
      <c r="Q453" s="1" t="inlineStr">
        <is>
          <t>Não</t>
        </is>
      </c>
      <c r="R453" s="16" t="n">
        <v>1.345069282627825</v>
      </c>
    </row>
    <row r="454" ht="30" customHeight="1">
      <c r="A454" s="1" t="inlineStr">
        <is>
          <t>BJA04</t>
        </is>
      </c>
      <c r="B454" s="2" t="inlineStr">
        <is>
          <t>RESIDENCIAL BENJAMIM</t>
        </is>
      </c>
      <c r="C454" s="1" t="n">
        <v>1</v>
      </c>
      <c r="D454" s="92" t="n">
        <v>43862</v>
      </c>
      <c r="E454" s="1" t="n">
        <v>2</v>
      </c>
      <c r="F454" s="2" t="inlineStr">
        <is>
          <t>DEDICATO</t>
        </is>
      </c>
      <c r="G454" s="1" t="inlineStr">
        <is>
          <t>O5C6</t>
        </is>
      </c>
      <c r="H454" s="15" t="inlineStr">
        <is>
          <t>GALERIAS DE ÁGUAS PLUVIAIS CONCRETO 800MM</t>
        </is>
      </c>
      <c r="I454" s="1" t="inlineStr">
        <is>
          <t>M</t>
        </is>
      </c>
      <c r="J454" s="5">
        <f>ROUND(Tabela8_27[[#This Row],[custo_total]]/Tabela8_27[[#This Row],[custo_unitario]],2)</f>
        <v/>
      </c>
      <c r="K454" s="16" t="n">
        <v>411.87239</v>
      </c>
      <c r="L454" s="16" t="n">
        <v>92282.68681</v>
      </c>
      <c r="M454" s="5" t="n">
        <v>136964.42</v>
      </c>
      <c r="N454" s="8">
        <f>ROUND(Tabela8_27[[#This Row],[custo_total]]/Tabela8_27[[#This Row],[area_concorrencia]],2)</f>
        <v/>
      </c>
      <c r="O454" s="5" t="n">
        <v>136964.42</v>
      </c>
      <c r="P454" s="5" t="n">
        <v>260815</v>
      </c>
      <c r="Q454" s="1" t="inlineStr">
        <is>
          <t>Não</t>
        </is>
      </c>
      <c r="R454" s="16" t="n">
        <v>0.8287797204980137</v>
      </c>
    </row>
    <row r="455" ht="30" customHeight="1">
      <c r="A455" s="1" t="inlineStr">
        <is>
          <t>BJA04</t>
        </is>
      </c>
      <c r="B455" s="2" t="inlineStr">
        <is>
          <t>RESIDENCIAL BENJAMIM</t>
        </is>
      </c>
      <c r="C455" s="1" t="n">
        <v>1</v>
      </c>
      <c r="D455" s="92" t="n">
        <v>43862</v>
      </c>
      <c r="E455" s="1" t="n">
        <v>3</v>
      </c>
      <c r="F455" s="2" t="inlineStr">
        <is>
          <t>LAGUIR</t>
        </is>
      </c>
      <c r="G455" s="1" t="inlineStr">
        <is>
          <t>O5C6</t>
        </is>
      </c>
      <c r="H455" s="15" t="inlineStr">
        <is>
          <t>GALERIAS DE ÁGUAS PLUVIAIS CONCRETO 800MM</t>
        </is>
      </c>
      <c r="I455" s="1" t="inlineStr">
        <is>
          <t>M</t>
        </is>
      </c>
      <c r="J455" s="5">
        <f>ROUND(Tabela8_27[[#This Row],[custo_total]]/Tabela8_27[[#This Row],[custo_unitario]],2)</f>
        <v/>
      </c>
      <c r="K455" s="16" t="n">
        <v>776.5221</v>
      </c>
      <c r="L455" s="16" t="n">
        <v>173984.8238</v>
      </c>
      <c r="M455" s="5" t="n">
        <v>136964.42</v>
      </c>
      <c r="N455" s="8">
        <f>ROUND(Tabela8_27[[#This Row],[custo_total]]/Tabela8_27[[#This Row],[area_concorrencia]],2)</f>
        <v/>
      </c>
      <c r="O455" s="5" t="n">
        <v>136964.42</v>
      </c>
      <c r="P455" s="5" t="n">
        <v>260815</v>
      </c>
      <c r="Q455" s="1" t="inlineStr">
        <is>
          <t>Não</t>
        </is>
      </c>
      <c r="R455" s="16" t="n">
        <v>1.562536794542428</v>
      </c>
    </row>
    <row r="456" ht="30" customHeight="1">
      <c r="A456" s="1" t="inlineStr">
        <is>
          <t>BJA04</t>
        </is>
      </c>
      <c r="B456" s="2" t="inlineStr">
        <is>
          <t>RESIDENCIAL BENJAMIM</t>
        </is>
      </c>
      <c r="C456" s="1" t="n">
        <v>1</v>
      </c>
      <c r="D456" s="92" t="n">
        <v>43862</v>
      </c>
      <c r="E456" s="1" t="n">
        <v>4</v>
      </c>
      <c r="F456" s="2" t="inlineStr">
        <is>
          <t>RASSI</t>
        </is>
      </c>
      <c r="G456" s="1" t="inlineStr">
        <is>
          <t>O5C6</t>
        </is>
      </c>
      <c r="H456" s="15" t="inlineStr">
        <is>
          <t>GALERIAS DE ÁGUAS PLUVIAIS CONCRETO 800MM</t>
        </is>
      </c>
      <c r="I456" s="1" t="inlineStr">
        <is>
          <t>M</t>
        </is>
      </c>
      <c r="J456" s="5">
        <f>ROUND(Tabela8_27[[#This Row],[custo_total]]/Tabela8_27[[#This Row],[custo_unitario]],2)</f>
        <v/>
      </c>
      <c r="K456" s="16" t="n">
        <v>334.16323</v>
      </c>
      <c r="L456" s="16" t="n">
        <v>74871.44395</v>
      </c>
      <c r="M456" s="5" t="n">
        <v>136964.42</v>
      </c>
      <c r="N456" s="8">
        <f>ROUND(Tabela8_27[[#This Row],[custo_total]]/Tabela8_27[[#This Row],[area_concorrencia]],2)</f>
        <v/>
      </c>
      <c r="O456" s="5" t="n">
        <v>136964.42</v>
      </c>
      <c r="P456" s="5" t="n">
        <v>260815</v>
      </c>
      <c r="Q456" s="1" t="inlineStr">
        <is>
          <t>Não</t>
        </is>
      </c>
      <c r="R456" s="16" t="n">
        <v>0.6724114407063362</v>
      </c>
    </row>
    <row r="457" ht="30" customHeight="1">
      <c r="A457" s="1" t="inlineStr">
        <is>
          <t>BJA04</t>
        </is>
      </c>
      <c r="B457" s="2" t="inlineStr">
        <is>
          <t>RESIDENCIAL BENJAMIM</t>
        </is>
      </c>
      <c r="C457" s="1" t="n">
        <v>1</v>
      </c>
      <c r="D457" s="92" t="n">
        <v>43862</v>
      </c>
      <c r="E457" s="1" t="n">
        <v>5</v>
      </c>
      <c r="F457" s="2" t="inlineStr">
        <is>
          <t>OTIMUS</t>
        </is>
      </c>
      <c r="G457" s="1" t="inlineStr">
        <is>
          <t>O5C6</t>
        </is>
      </c>
      <c r="H457" s="15" t="inlineStr">
        <is>
          <t>GALERIAS DE ÁGUAS PLUVIAIS CONCRETO 800MM</t>
        </is>
      </c>
      <c r="I457" s="1" t="inlineStr">
        <is>
          <t>M</t>
        </is>
      </c>
      <c r="J457" s="5">
        <f>ROUND(Tabela8_27[[#This Row],[custo_total]]/Tabela8_27[[#This Row],[custo_unitario]],2)</f>
        <v/>
      </c>
      <c r="K457" s="16" t="n">
        <v>394.32307</v>
      </c>
      <c r="L457" s="16" t="n">
        <v>88350.64638999999</v>
      </c>
      <c r="M457" s="5" t="n">
        <v>136964.42</v>
      </c>
      <c r="N457" s="8">
        <f>ROUND(Tabela8_27[[#This Row],[custo_total]]/Tabela8_27[[#This Row],[area_concorrencia]],2)</f>
        <v/>
      </c>
      <c r="O457" s="5" t="n">
        <v>136964.42</v>
      </c>
      <c r="P457" s="5" t="n">
        <v>260815</v>
      </c>
      <c r="Q457" s="1" t="inlineStr">
        <is>
          <t>Não</t>
        </is>
      </c>
      <c r="R457" s="16" t="n">
        <v>0.7934665380049206</v>
      </c>
    </row>
    <row r="458" ht="30" customHeight="1">
      <c r="A458" s="1" t="inlineStr">
        <is>
          <t>BJA04</t>
        </is>
      </c>
      <c r="B458" s="2" t="inlineStr">
        <is>
          <t>RESIDENCIAL BENJAMIM</t>
        </is>
      </c>
      <c r="C458" s="1" t="n">
        <v>1</v>
      </c>
      <c r="D458" s="92" t="n">
        <v>43862</v>
      </c>
      <c r="E458" s="1" t="n">
        <v>6</v>
      </c>
      <c r="F458" s="2" t="inlineStr">
        <is>
          <t>CTB</t>
        </is>
      </c>
      <c r="G458" s="1" t="inlineStr">
        <is>
          <t>O5C6</t>
        </is>
      </c>
      <c r="H458" s="15" t="inlineStr">
        <is>
          <t>GALERIAS DE ÁGUAS PLUVIAIS CONCRETO 800MM</t>
        </is>
      </c>
      <c r="I458" s="1" t="inlineStr">
        <is>
          <t>M</t>
        </is>
      </c>
      <c r="J458" s="5">
        <f>ROUND(Tabela8_27[[#This Row],[custo_total]]/Tabela8_27[[#This Row],[custo_unitario]],2)</f>
        <v/>
      </c>
      <c r="K458" s="16" t="n">
        <v>455.28066</v>
      </c>
      <c r="L458" s="16" t="n">
        <v>102008.5902</v>
      </c>
      <c r="M458" s="5" t="n">
        <v>136964.42</v>
      </c>
      <c r="N458" s="8">
        <f>ROUND(Tabela8_27[[#This Row],[custo_total]]/Tabela8_27[[#This Row],[area_concorrencia]],2)</f>
        <v/>
      </c>
      <c r="O458" s="5" t="n">
        <v>136964.42</v>
      </c>
      <c r="P458" s="5" t="n">
        <v>260815</v>
      </c>
      <c r="Q458" s="1" t="inlineStr">
        <is>
          <t>Não</t>
        </is>
      </c>
      <c r="R458" s="16" t="n">
        <v>0.9161268900678687</v>
      </c>
    </row>
    <row r="459" ht="30" customHeight="1">
      <c r="A459" s="1" t="inlineStr">
        <is>
          <t>BJA04</t>
        </is>
      </c>
      <c r="B459" s="2" t="inlineStr">
        <is>
          <t>RESIDENCIAL BENJAMIM</t>
        </is>
      </c>
      <c r="C459" s="1" t="n">
        <v>1</v>
      </c>
      <c r="D459" s="92" t="n">
        <v>43862</v>
      </c>
      <c r="E459" s="1" t="n">
        <v>7</v>
      </c>
      <c r="F459" s="2" t="inlineStr">
        <is>
          <t>CEMAF</t>
        </is>
      </c>
      <c r="G459" s="1" t="inlineStr">
        <is>
          <t>O5C6</t>
        </is>
      </c>
      <c r="H459" s="15" t="inlineStr">
        <is>
          <t>GALERIAS DE ÁGUAS PLUVIAIS CONCRETO 800MM</t>
        </is>
      </c>
      <c r="I459" s="1" t="inlineStr">
        <is>
          <t>M</t>
        </is>
      </c>
      <c r="J459" s="5">
        <f>ROUND(Tabela8_27[[#This Row],[custo_total]]/Tabela8_27[[#This Row],[custo_unitario]],2)</f>
        <v/>
      </c>
      <c r="K459" s="16" t="n">
        <v>474.26413</v>
      </c>
      <c r="L459" s="16" t="n">
        <v>106261.9605</v>
      </c>
      <c r="M459" s="5" t="n">
        <v>136964.42</v>
      </c>
      <c r="N459" s="8">
        <f>ROUND(Tabela8_27[[#This Row],[custo_total]]/Tabela8_27[[#This Row],[area_concorrencia]],2)</f>
        <v/>
      </c>
      <c r="O459" s="5" t="n">
        <v>136964.42</v>
      </c>
      <c r="P459" s="5" t="n">
        <v>260815</v>
      </c>
      <c r="Q459" s="1" t="inlineStr">
        <is>
          <t>Não</t>
        </is>
      </c>
      <c r="R459" s="16" t="n">
        <v>0.9543258975985701</v>
      </c>
    </row>
    <row r="460" ht="30" customHeight="1">
      <c r="A460" s="1" t="inlineStr">
        <is>
          <t>BJA04</t>
        </is>
      </c>
      <c r="B460" s="2" t="inlineStr">
        <is>
          <t>RESIDENCIAL BENJAMIM</t>
        </is>
      </c>
      <c r="C460" s="1" t="n">
        <v>1</v>
      </c>
      <c r="D460" s="92" t="n">
        <v>43862</v>
      </c>
      <c r="E460" s="1" t="n">
        <v>8</v>
      </c>
      <c r="F460" s="2" t="inlineStr">
        <is>
          <t>CETRIA</t>
        </is>
      </c>
      <c r="G460" s="1" t="inlineStr">
        <is>
          <t>O5C6</t>
        </is>
      </c>
      <c r="H460" s="15" t="inlineStr">
        <is>
          <t>GALERIAS DE ÁGUAS PLUVIAIS CONCRETO 800MM</t>
        </is>
      </c>
      <c r="I460" s="1" t="inlineStr">
        <is>
          <t>M</t>
        </is>
      </c>
      <c r="J460" s="5">
        <f>ROUND(Tabela8_27[[#This Row],[custo_total]]/Tabela8_27[[#This Row],[custo_unitario]],2)</f>
        <v/>
      </c>
      <c r="K460" s="16" t="n">
        <v>396.4079</v>
      </c>
      <c r="L460" s="16" t="n">
        <v>88817.76648999999</v>
      </c>
      <c r="M460" s="5" t="n">
        <v>136964.42</v>
      </c>
      <c r="N460" s="8">
        <f>ROUND(Tabela8_27[[#This Row],[custo_total]]/Tabela8_27[[#This Row],[area_concorrencia]],2)</f>
        <v/>
      </c>
      <c r="O460" s="5" t="n">
        <v>136964.42</v>
      </c>
      <c r="P460" s="5" t="n">
        <v>260815</v>
      </c>
      <c r="Q460" s="1" t="inlineStr">
        <is>
          <t>Não</t>
        </is>
      </c>
      <c r="R460" s="16" t="n">
        <v>0.7976616874885293</v>
      </c>
    </row>
    <row r="461" ht="30" customHeight="1">
      <c r="A461" s="1" t="inlineStr">
        <is>
          <t>BJA04</t>
        </is>
      </c>
      <c r="B461" s="2" t="inlineStr">
        <is>
          <t>RESIDENCIAL BENJAMIM</t>
        </is>
      </c>
      <c r="C461" s="1" t="n">
        <v>1</v>
      </c>
      <c r="D461" s="92" t="n">
        <v>43862</v>
      </c>
      <c r="E461" s="1" t="n">
        <v>9</v>
      </c>
      <c r="F461" s="2" t="inlineStr">
        <is>
          <t>IBIZA</t>
        </is>
      </c>
      <c r="G461" s="1" t="inlineStr">
        <is>
          <t>O5C6</t>
        </is>
      </c>
      <c r="H461" s="15" t="inlineStr">
        <is>
          <t>GALERIAS DE ÁGUAS PLUVIAIS CONCRETO 800MM</t>
        </is>
      </c>
      <c r="I461" s="1" t="inlineStr">
        <is>
          <t>M</t>
        </is>
      </c>
      <c r="J461" s="5">
        <f>ROUND(Tabela8_27[[#This Row],[custo_total]]/Tabela8_27[[#This Row],[custo_unitario]],2)</f>
        <v/>
      </c>
      <c r="K461" s="16" t="n">
        <v>428.88773</v>
      </c>
      <c r="L461" s="16" t="n">
        <v>96095.08329</v>
      </c>
      <c r="M461" s="5" t="n">
        <v>136964.42</v>
      </c>
      <c r="N461" s="8">
        <f>ROUND(Tabela8_27[[#This Row],[custo_total]]/Tabela8_27[[#This Row],[area_concorrencia]],2)</f>
        <v/>
      </c>
      <c r="O461" s="5" t="n">
        <v>136964.42</v>
      </c>
      <c r="P461" s="5" t="n">
        <v>260815</v>
      </c>
      <c r="Q461" s="1" t="inlineStr">
        <is>
          <t>Não</t>
        </is>
      </c>
      <c r="R461" s="16" t="n">
        <v>0.8630183951437504</v>
      </c>
    </row>
    <row r="462" ht="30" customHeight="1">
      <c r="A462" s="1" t="inlineStr">
        <is>
          <t>BJA04</t>
        </is>
      </c>
      <c r="B462" s="2" t="inlineStr">
        <is>
          <t>RESIDENCIAL BENJAMIM</t>
        </is>
      </c>
      <c r="C462" s="1" t="n">
        <v>1</v>
      </c>
      <c r="D462" s="92" t="n">
        <v>43862</v>
      </c>
      <c r="E462" s="1" t="n">
        <v>10</v>
      </c>
      <c r="F462" s="2" t="inlineStr">
        <is>
          <t>CABRAL BELO</t>
        </is>
      </c>
      <c r="G462" s="1" t="inlineStr">
        <is>
          <t>O5C6</t>
        </is>
      </c>
      <c r="H462" s="15" t="inlineStr">
        <is>
          <t>GALERIAS DE ÁGUAS PLUVIAIS CONCRETO 800MM</t>
        </is>
      </c>
      <c r="I462" s="1" t="inlineStr">
        <is>
          <t>M</t>
        </is>
      </c>
      <c r="J462" s="5">
        <f>ROUND(Tabela8_27[[#This Row],[custo_total]]/Tabela8_27[[#This Row],[custo_unitario]],2)</f>
        <v/>
      </c>
      <c r="K462" s="16" t="n">
        <v>248.3214</v>
      </c>
      <c r="L462" s="16" t="n">
        <v>55638.02293</v>
      </c>
      <c r="M462" s="5" t="n">
        <v>136964.42</v>
      </c>
      <c r="N462" s="8">
        <f>ROUND(Tabela8_27[[#This Row],[custo_total]]/Tabela8_27[[#This Row],[area_concorrencia]],2)</f>
        <v/>
      </c>
      <c r="O462" s="5" t="n">
        <v>136964.42</v>
      </c>
      <c r="P462" s="5" t="n">
        <v>260815</v>
      </c>
      <c r="Q462" s="1" t="inlineStr">
        <is>
          <t>Não</t>
        </is>
      </c>
      <c r="R462" s="16" t="n">
        <v>0.4996783978334567</v>
      </c>
    </row>
    <row r="463" ht="30" customHeight="1">
      <c r="A463" s="1" t="inlineStr">
        <is>
          <t>BJA04</t>
        </is>
      </c>
      <c r="B463" s="2" t="inlineStr">
        <is>
          <t>RESIDENCIAL BENJAMIM</t>
        </is>
      </c>
      <c r="C463" s="1" t="n">
        <v>1</v>
      </c>
      <c r="D463" s="92" t="n">
        <v>43862</v>
      </c>
      <c r="E463" s="1" t="n">
        <v>11</v>
      </c>
      <c r="F463" s="2" t="inlineStr">
        <is>
          <t>ARQUIENGE</t>
        </is>
      </c>
      <c r="G463" s="1" t="inlineStr">
        <is>
          <t>O5C6</t>
        </is>
      </c>
      <c r="H463" s="15" t="inlineStr">
        <is>
          <t>GALERIAS DE ÁGUAS PLUVIAIS CONCRETO 800MM</t>
        </is>
      </c>
      <c r="I463" s="1" t="inlineStr">
        <is>
          <t>M</t>
        </is>
      </c>
      <c r="J463" s="5">
        <f>ROUND(Tabela8_27[[#This Row],[custo_total]]/Tabela8_27[[#This Row],[custo_unitario]],2)</f>
        <v/>
      </c>
      <c r="K463" s="16" t="n">
        <v>255.46444</v>
      </c>
      <c r="L463" s="16" t="n">
        <v>57238.46869</v>
      </c>
      <c r="M463" s="5" t="n">
        <v>136964.42</v>
      </c>
      <c r="N463" s="8">
        <f>ROUND(Tabela8_27[[#This Row],[custo_total]]/Tabela8_27[[#This Row],[area_concorrencia]],2)</f>
        <v/>
      </c>
      <c r="O463" s="5" t="n">
        <v>136964.42</v>
      </c>
      <c r="P463" s="5" t="n">
        <v>260815</v>
      </c>
      <c r="Q463" s="1" t="inlineStr">
        <is>
          <t>Sim</t>
        </is>
      </c>
      <c r="R463" s="16" t="n">
        <v>0.5140518088761585</v>
      </c>
    </row>
    <row r="464" ht="30" customHeight="1">
      <c r="A464" s="1" t="inlineStr">
        <is>
          <t>KTB04</t>
        </is>
      </c>
      <c r="B464" s="2" t="inlineStr">
        <is>
          <t>KOTA BULAN</t>
        </is>
      </c>
      <c r="C464" s="1" t="n">
        <v>7</v>
      </c>
      <c r="D464" s="3" t="n">
        <v>44256</v>
      </c>
      <c r="E464" s="1" t="n">
        <v>8</v>
      </c>
      <c r="F464" s="2" t="inlineStr">
        <is>
          <t>CETRIA</t>
        </is>
      </c>
      <c r="G464" s="1" t="inlineStr">
        <is>
          <t>O5C6</t>
        </is>
      </c>
      <c r="H464" s="15" t="inlineStr">
        <is>
          <t>GALERIAS DE ÁGUAS PLUVIAIS CONCRETO 800MM</t>
        </is>
      </c>
      <c r="I464" s="1" t="inlineStr">
        <is>
          <t>M</t>
        </is>
      </c>
      <c r="J464" s="5">
        <f>ROUND(Tabela8_27[[#This Row],[custo_total]]/Tabela8_27[[#This Row],[custo_unitario]],2)</f>
        <v/>
      </c>
      <c r="K464" s="16" t="n">
        <v>1255.77556</v>
      </c>
      <c r="L464" s="16" t="n">
        <v>99834.15691000001</v>
      </c>
      <c r="M464" s="5" t="n">
        <v>67410.42</v>
      </c>
      <c r="N464" s="5">
        <f>ROUND(Tabela8_27[[#This Row],[custo_total]]/Tabela8_27[[#This Row],[area_concorrencia]],2)</f>
        <v/>
      </c>
      <c r="O464" s="5" t="n">
        <v>67410.42</v>
      </c>
      <c r="P464" s="5" t="n">
        <v>176819</v>
      </c>
      <c r="Q464" s="1" t="inlineStr">
        <is>
          <t>Não</t>
        </is>
      </c>
      <c r="R464" s="16" t="n">
        <v>1.619043996332524</v>
      </c>
    </row>
    <row r="465" ht="30" customHeight="1">
      <c r="A465" s="1" t="inlineStr">
        <is>
          <t>KTB04</t>
        </is>
      </c>
      <c r="B465" s="2" t="inlineStr">
        <is>
          <t>KOTA BULAN</t>
        </is>
      </c>
      <c r="C465" s="1" t="n">
        <v>7</v>
      </c>
      <c r="D465" s="3" t="n">
        <v>44256</v>
      </c>
      <c r="E465" s="1" t="n">
        <v>25</v>
      </c>
      <c r="F465" s="2" t="inlineStr">
        <is>
          <t>WORK CONSTRUTORA</t>
        </is>
      </c>
      <c r="G465" s="1" t="inlineStr">
        <is>
          <t>O5C6</t>
        </is>
      </c>
      <c r="H465" s="15" t="inlineStr">
        <is>
          <t>GALERIAS DE ÁGUAS PLUVIAIS CONCRETO 800MM</t>
        </is>
      </c>
      <c r="I465" s="1" t="inlineStr">
        <is>
          <t>M</t>
        </is>
      </c>
      <c r="J465" s="5">
        <f>ROUND(Tabela8_27[[#This Row],[custo_total]]/Tabela8_27[[#This Row],[custo_unitario]],2)</f>
        <v/>
      </c>
      <c r="K465" s="16" t="n">
        <v>505.13074</v>
      </c>
      <c r="L465" s="16" t="n">
        <v>40157.89385</v>
      </c>
      <c r="M465" s="5" t="n">
        <v>67410.42</v>
      </c>
      <c r="N465" s="5">
        <f>ROUND(Tabela8_27[[#This Row],[custo_total]]/Tabela8_27[[#This Row],[area_concorrencia]],2)</f>
        <v/>
      </c>
      <c r="O465" s="5" t="n">
        <v>67410.42</v>
      </c>
      <c r="P465" s="5" t="n">
        <v>176819</v>
      </c>
      <c r="Q465" s="1" t="inlineStr">
        <is>
          <t>Não</t>
        </is>
      </c>
      <c r="R465" s="16" t="n">
        <v>0.6512540292378505</v>
      </c>
    </row>
    <row r="466" ht="30" customHeight="1">
      <c r="A466" s="1" t="inlineStr">
        <is>
          <t>KTB04</t>
        </is>
      </c>
      <c r="B466" s="2" t="inlineStr">
        <is>
          <t>KOTA BULAN</t>
        </is>
      </c>
      <c r="C466" s="1" t="n">
        <v>7</v>
      </c>
      <c r="D466" s="3" t="n">
        <v>44256</v>
      </c>
      <c r="E466" s="1" t="n">
        <v>27</v>
      </c>
      <c r="F466" s="2" t="inlineStr">
        <is>
          <t>CONVERD ENGENHARIA</t>
        </is>
      </c>
      <c r="G466" s="1" t="inlineStr">
        <is>
          <t>O5C6</t>
        </is>
      </c>
      <c r="H466" s="15" t="inlineStr">
        <is>
          <t>GALERIAS DE ÁGUAS PLUVIAIS CONCRETO 800MM</t>
        </is>
      </c>
      <c r="I466" s="1" t="inlineStr">
        <is>
          <t>M</t>
        </is>
      </c>
      <c r="J466" s="5">
        <f>ROUND(Tabela8_27[[#This Row],[custo_total]]/Tabela8_27[[#This Row],[custo_unitario]],2)</f>
        <v/>
      </c>
      <c r="K466" s="16" t="n">
        <v>280</v>
      </c>
      <c r="L466" s="16" t="n">
        <v>22260</v>
      </c>
      <c r="M466" s="5" t="n">
        <v>67410.42</v>
      </c>
      <c r="N466" s="5">
        <f>ROUND(Tabela8_27[[#This Row],[custo_total]]/Tabela8_27[[#This Row],[area_concorrencia]],2)</f>
        <v/>
      </c>
      <c r="O466" s="5" t="n">
        <v>67410.42</v>
      </c>
      <c r="P466" s="5" t="n">
        <v>176819</v>
      </c>
      <c r="Q466" s="1" t="inlineStr">
        <is>
          <t>Não</t>
        </is>
      </c>
      <c r="R466" s="16" t="n">
        <v>0.3609978836286643</v>
      </c>
    </row>
    <row r="467" ht="30" customHeight="1">
      <c r="A467" s="1" t="inlineStr">
        <is>
          <t>KTB04</t>
        </is>
      </c>
      <c r="B467" s="2" t="inlineStr">
        <is>
          <t>KOTA BULAN</t>
        </is>
      </c>
      <c r="C467" s="1" t="n">
        <v>7</v>
      </c>
      <c r="D467" s="3" t="n">
        <v>44256</v>
      </c>
      <c r="E467" s="1" t="n">
        <v>28</v>
      </c>
      <c r="F467" s="2" t="inlineStr">
        <is>
          <t>CARDOSO TERRAPLANAGEM</t>
        </is>
      </c>
      <c r="G467" s="1" t="inlineStr">
        <is>
          <t>O5C6</t>
        </is>
      </c>
      <c r="H467" s="15" t="inlineStr">
        <is>
          <t>GALERIAS DE ÁGUAS PLUVIAIS CONCRETO 800MM</t>
        </is>
      </c>
      <c r="I467" s="1" t="inlineStr">
        <is>
          <t>M</t>
        </is>
      </c>
      <c r="J467" s="5">
        <f>ROUND(Tabela8_27[[#This Row],[custo_total]]/Tabela8_27[[#This Row],[custo_unitario]],2)</f>
        <v/>
      </c>
      <c r="K467" s="16" t="n">
        <v>278.35</v>
      </c>
      <c r="L467" s="16" t="n">
        <v>22128.825</v>
      </c>
      <c r="M467" s="5" t="n">
        <v>67410.42</v>
      </c>
      <c r="N467" s="5">
        <f>ROUND(Tabela8_27[[#This Row],[custo_total]]/Tabela8_27[[#This Row],[area_concorrencia]],2)</f>
        <v/>
      </c>
      <c r="O467" s="5" t="n">
        <v>67410.42</v>
      </c>
      <c r="P467" s="5" t="n">
        <v>176819</v>
      </c>
      <c r="Q467" s="1" t="inlineStr">
        <is>
          <t>Não</t>
        </is>
      </c>
      <c r="R467" s="16" t="n">
        <v>0.3588705746715667</v>
      </c>
    </row>
    <row r="468" ht="30" customHeight="1">
      <c r="A468" s="1" t="inlineStr">
        <is>
          <t>KTB04</t>
        </is>
      </c>
      <c r="B468" s="2" t="inlineStr">
        <is>
          <t>KOTA BULAN</t>
        </is>
      </c>
      <c r="C468" s="1" t="n">
        <v>7</v>
      </c>
      <c r="D468" s="3" t="n">
        <v>44256</v>
      </c>
      <c r="E468" s="1" t="n">
        <v>29</v>
      </c>
      <c r="F468" s="2" t="inlineStr">
        <is>
          <t>CARDOSO TERRAPLANAGEM</t>
        </is>
      </c>
      <c r="G468" s="1" t="inlineStr">
        <is>
          <t>O5C6</t>
        </is>
      </c>
      <c r="H468" s="15" t="inlineStr">
        <is>
          <t>GALERIAS DE ÁGUAS PLUVIAIS CONCRETO 800MM</t>
        </is>
      </c>
      <c r="I468" s="1" t="inlineStr">
        <is>
          <t>M</t>
        </is>
      </c>
      <c r="J468" s="5">
        <f>ROUND(Tabela8_27[[#This Row],[custo_total]]/Tabela8_27[[#This Row],[custo_unitario]],2)</f>
        <v/>
      </c>
      <c r="K468" s="16" t="n">
        <v>598.76786</v>
      </c>
      <c r="L468" s="16" t="n">
        <v>47602.0448</v>
      </c>
      <c r="M468" s="5" t="n">
        <v>67410.42</v>
      </c>
      <c r="N468" s="5">
        <f>ROUND(Tabela8_27[[#This Row],[custo_total]]/Tabela8_27[[#This Row],[area_concorrencia]],2)</f>
        <v/>
      </c>
      <c r="O468" s="5" t="n">
        <v>67410.42</v>
      </c>
      <c r="P468" s="5" t="n">
        <v>176819</v>
      </c>
      <c r="Q468" s="1" t="inlineStr">
        <is>
          <t>Não</t>
        </is>
      </c>
      <c r="R468" s="16" t="n">
        <v>0.7719783211678735</v>
      </c>
    </row>
    <row r="469" ht="30" customHeight="1">
      <c r="A469" s="1" t="inlineStr">
        <is>
          <t>KTB04</t>
        </is>
      </c>
      <c r="B469" s="2" t="inlineStr">
        <is>
          <t>KOTA BULAN</t>
        </is>
      </c>
      <c r="C469" s="1" t="n">
        <v>7</v>
      </c>
      <c r="D469" s="3" t="n">
        <v>44256</v>
      </c>
      <c r="E469" s="1" t="n">
        <v>30</v>
      </c>
      <c r="F469" s="2" t="inlineStr">
        <is>
          <t>MITRO CONSTRUTORA</t>
        </is>
      </c>
      <c r="G469" s="1" t="inlineStr">
        <is>
          <t>O5C6</t>
        </is>
      </c>
      <c r="H469" s="15" t="inlineStr">
        <is>
          <t>GALERIAS DE ÁGUAS PLUVIAIS CONCRETO 800MM</t>
        </is>
      </c>
      <c r="I469" s="1" t="inlineStr">
        <is>
          <t>M</t>
        </is>
      </c>
      <c r="J469" s="5">
        <f>ROUND(Tabela8_27[[#This Row],[custo_total]]/Tabela8_27[[#This Row],[custo_unitario]],2)</f>
        <v/>
      </c>
      <c r="K469" s="16" t="n">
        <v>700.8445</v>
      </c>
      <c r="L469" s="16" t="n">
        <v>55717.1375</v>
      </c>
      <c r="M469" s="5" t="n">
        <v>67410.42</v>
      </c>
      <c r="N469" s="5">
        <f>ROUND(Tabela8_27[[#This Row],[custo_total]]/Tabela8_27[[#This Row],[area_concorrencia]],2)</f>
        <v/>
      </c>
      <c r="O469" s="5" t="n">
        <v>67410.42</v>
      </c>
      <c r="P469" s="5" t="n">
        <v>176819</v>
      </c>
      <c r="Q469" s="1" t="inlineStr">
        <is>
          <t>Não</t>
        </is>
      </c>
      <c r="R469" s="16" t="n">
        <v>0.9035835004199139</v>
      </c>
    </row>
    <row r="470" ht="30" customHeight="1">
      <c r="A470" s="1" t="inlineStr">
        <is>
          <t>KTB04</t>
        </is>
      </c>
      <c r="B470" s="2" t="inlineStr">
        <is>
          <t>KOTA BULAN</t>
        </is>
      </c>
      <c r="C470" s="1" t="n">
        <v>7</v>
      </c>
      <c r="D470" s="3" t="n">
        <v>44256</v>
      </c>
      <c r="E470" s="1" t="n">
        <v>31</v>
      </c>
      <c r="F470" s="2" t="inlineStr">
        <is>
          <t>CONSTRUTORA TERRABRASILIS</t>
        </is>
      </c>
      <c r="G470" s="1" t="inlineStr">
        <is>
          <t>O5C6</t>
        </is>
      </c>
      <c r="H470" s="15" t="inlineStr">
        <is>
          <t>GALERIAS DE ÁGUAS PLUVIAIS CONCRETO 800MM</t>
        </is>
      </c>
      <c r="I470" s="1" t="inlineStr">
        <is>
          <t>M</t>
        </is>
      </c>
      <c r="J470" s="5">
        <f>ROUND(Tabela8_27[[#This Row],[custo_total]]/Tabela8_27[[#This Row],[custo_unitario]],2)</f>
        <v/>
      </c>
      <c r="K470" s="16" t="n">
        <v>519.16696</v>
      </c>
      <c r="L470" s="16" t="n">
        <v>41273.77331</v>
      </c>
      <c r="M470" s="5" t="n">
        <v>67410.42</v>
      </c>
      <c r="N470" s="5">
        <f>ROUND(Tabela8_27[[#This Row],[custo_total]]/Tabela8_27[[#This Row],[area_concorrencia]],2)</f>
        <v/>
      </c>
      <c r="O470" s="5" t="n">
        <v>67410.42</v>
      </c>
      <c r="P470" s="5" t="n">
        <v>176819</v>
      </c>
      <c r="Q470" s="1" t="inlineStr">
        <is>
          <t>Não</t>
        </is>
      </c>
      <c r="R470" s="16" t="n">
        <v>0.6693506205875672</v>
      </c>
    </row>
    <row r="471" ht="30" customHeight="1">
      <c r="A471" s="1" t="inlineStr">
        <is>
          <t>KTB04</t>
        </is>
      </c>
      <c r="B471" s="2" t="inlineStr">
        <is>
          <t>KOTA BULAN</t>
        </is>
      </c>
      <c r="C471" s="1" t="n">
        <v>7</v>
      </c>
      <c r="D471" s="3" t="n">
        <v>44256</v>
      </c>
      <c r="E471" s="1" t="n">
        <v>32</v>
      </c>
      <c r="F471" s="2" t="inlineStr">
        <is>
          <t>PORTO BELO</t>
        </is>
      </c>
      <c r="G471" s="1" t="inlineStr">
        <is>
          <t>O5C6</t>
        </is>
      </c>
      <c r="H471" s="15" t="inlineStr">
        <is>
          <t>GALERIAS DE ÁGUAS PLUVIAIS CONCRETO 800MM</t>
        </is>
      </c>
      <c r="I471" s="1" t="inlineStr">
        <is>
          <t>M</t>
        </is>
      </c>
      <c r="J471" s="5">
        <f>ROUND(Tabela8_27[[#This Row],[custo_total]]/Tabela8_27[[#This Row],[custo_unitario]],2)</f>
        <v/>
      </c>
      <c r="K471" s="16" t="n">
        <v>642.79912</v>
      </c>
      <c r="L471" s="16" t="n">
        <v>51102.53007</v>
      </c>
      <c r="M471" s="5" t="n">
        <v>67410.42</v>
      </c>
      <c r="N471" s="5">
        <f>ROUND(Tabela8_27[[#This Row],[custo_total]]/Tabela8_27[[#This Row],[area_concorrencia]],2)</f>
        <v/>
      </c>
      <c r="O471" s="5" t="n">
        <v>67410.42</v>
      </c>
      <c r="P471" s="5" t="n">
        <v>176819</v>
      </c>
      <c r="Q471" s="1" t="inlineStr">
        <is>
          <t>Não</t>
        </is>
      </c>
      <c r="R471" s="16" t="n">
        <v>0.8287468644806908</v>
      </c>
    </row>
    <row r="472" ht="30" customHeight="1">
      <c r="A472" s="1" t="inlineStr">
        <is>
          <t>KTB04</t>
        </is>
      </c>
      <c r="B472" s="2" t="inlineStr">
        <is>
          <t>KOTA BULAN</t>
        </is>
      </c>
      <c r="C472" s="1" t="n">
        <v>7</v>
      </c>
      <c r="D472" s="3" t="n">
        <v>44256</v>
      </c>
      <c r="E472" s="1" t="n">
        <v>33</v>
      </c>
      <c r="F472" s="2" t="inlineStr">
        <is>
          <t>LGR CONSTRUTORA</t>
        </is>
      </c>
      <c r="G472" s="1" t="inlineStr">
        <is>
          <t>O5C6</t>
        </is>
      </c>
      <c r="H472" s="15" t="inlineStr">
        <is>
          <t>GALERIAS DE ÁGUAS PLUVIAIS CONCRETO 800MM</t>
        </is>
      </c>
      <c r="I472" s="1" t="inlineStr">
        <is>
          <t>M</t>
        </is>
      </c>
      <c r="J472" s="5">
        <f>ROUND(Tabela8_27[[#This Row],[custo_total]]/Tabela8_27[[#This Row],[custo_unitario]],2)</f>
        <v/>
      </c>
      <c r="K472" s="16" t="n">
        <v>608.80467</v>
      </c>
      <c r="L472" s="16" t="n">
        <v>48399.97164</v>
      </c>
      <c r="M472" s="5" t="n">
        <v>67410.42</v>
      </c>
      <c r="N472" s="5">
        <f>ROUND(Tabela8_27[[#This Row],[custo_total]]/Tabela8_27[[#This Row],[area_concorrencia]],2)</f>
        <v/>
      </c>
      <c r="O472" s="5" t="n">
        <v>67410.42</v>
      </c>
      <c r="P472" s="5" t="n">
        <v>176819</v>
      </c>
      <c r="Q472" s="1" t="inlineStr">
        <is>
          <t>Sim</t>
        </is>
      </c>
      <c r="R472" s="16" t="n">
        <v>0.7849185682716698</v>
      </c>
    </row>
    <row r="473" ht="30" customHeight="1">
      <c r="A473" s="1" t="inlineStr">
        <is>
          <t>ARL23</t>
        </is>
      </c>
      <c r="B473" s="2" t="inlineStr">
        <is>
          <t>SOLANGE</t>
        </is>
      </c>
      <c r="C473" s="1" t="n">
        <v>10</v>
      </c>
      <c r="D473" s="3" t="n">
        <v>44317</v>
      </c>
      <c r="E473" s="1" t="n">
        <v>3</v>
      </c>
      <c r="F473" s="2" t="inlineStr">
        <is>
          <t>LAGUIR</t>
        </is>
      </c>
      <c r="G473" s="1" t="inlineStr">
        <is>
          <t>O5C6</t>
        </is>
      </c>
      <c r="H473" s="15" t="inlineStr">
        <is>
          <t>GALERIAS DE ÁGUAS PLUVIAIS CONCRETO 800MM</t>
        </is>
      </c>
      <c r="I473" s="1" t="inlineStr">
        <is>
          <t>M</t>
        </is>
      </c>
      <c r="J473" s="5">
        <f>ROUND(Tabela8_27[[#This Row],[custo_total]]/Tabela8_27[[#This Row],[custo_unitario]],2)</f>
        <v/>
      </c>
      <c r="K473" s="16" t="n">
        <v>489.64</v>
      </c>
      <c r="L473" s="16" t="n">
        <v>226215.69</v>
      </c>
      <c r="M473" s="5" t="n">
        <v>164431.77</v>
      </c>
      <c r="N473" s="5">
        <f>ROUND(Tabela8_27[[#This Row],[custo_total]]/Tabela8_27[[#This Row],[area_concorrencia]],2)</f>
        <v/>
      </c>
      <c r="O473" s="5" t="n">
        <v>510860.96</v>
      </c>
      <c r="P473" s="5" t="n">
        <v>837719.48</v>
      </c>
      <c r="Q473" s="1" t="inlineStr">
        <is>
          <t>Não</t>
        </is>
      </c>
      <c r="R473" s="16" t="n">
        <v>1.458207801479414</v>
      </c>
    </row>
    <row r="474" ht="30" customHeight="1">
      <c r="A474" s="1" t="inlineStr">
        <is>
          <t>ARL23</t>
        </is>
      </c>
      <c r="B474" s="2" t="inlineStr">
        <is>
          <t>SOLANGE</t>
        </is>
      </c>
      <c r="C474" s="1" t="n">
        <v>10</v>
      </c>
      <c r="D474" s="3" t="n">
        <v>44317</v>
      </c>
      <c r="E474" s="1" t="n">
        <v>6</v>
      </c>
      <c r="F474" s="2" t="inlineStr">
        <is>
          <t>CTB</t>
        </is>
      </c>
      <c r="G474" s="1" t="inlineStr">
        <is>
          <t>O5C6</t>
        </is>
      </c>
      <c r="H474" s="15" t="inlineStr">
        <is>
          <t>GALERIAS DE ÁGUAS PLUVIAIS CONCRETO 800MM</t>
        </is>
      </c>
      <c r="I474" s="1" t="inlineStr">
        <is>
          <t>M</t>
        </is>
      </c>
      <c r="J474" s="5">
        <f>ROUND(Tabela8_27[[#This Row],[custo_total]]/Tabela8_27[[#This Row],[custo_unitario]],2)</f>
        <v/>
      </c>
      <c r="K474" s="16" t="n">
        <v>444.86</v>
      </c>
      <c r="L474" s="16" t="n">
        <v>205523.7</v>
      </c>
      <c r="M474" s="5" t="n">
        <v>164431.77</v>
      </c>
      <c r="N474" s="5">
        <f>ROUND(Tabela8_27[[#This Row],[custo_total]]/Tabela8_27[[#This Row],[area_concorrencia]],2)</f>
        <v/>
      </c>
      <c r="O474" s="5" t="n">
        <v>510860.96</v>
      </c>
      <c r="P474" s="5" t="n">
        <v>837719.48</v>
      </c>
      <c r="Q474" s="1" t="inlineStr">
        <is>
          <t>Não</t>
        </is>
      </c>
      <c r="R474" s="16" t="n">
        <v>1.324825270647295</v>
      </c>
    </row>
    <row r="475" ht="30" customHeight="1">
      <c r="A475" s="1" t="inlineStr">
        <is>
          <t>LRA04</t>
        </is>
      </c>
      <c r="B475" s="2" t="inlineStr">
        <is>
          <t>PARK JARDINS</t>
        </is>
      </c>
      <c r="C475" s="1" t="n">
        <v>11</v>
      </c>
      <c r="D475" s="3" t="n">
        <v>44317</v>
      </c>
      <c r="E475" s="1" t="n">
        <v>6</v>
      </c>
      <c r="F475" s="2" t="inlineStr">
        <is>
          <t>CTB</t>
        </is>
      </c>
      <c r="G475" s="1" t="inlineStr">
        <is>
          <t>O5C6</t>
        </is>
      </c>
      <c r="H475" s="15" t="inlineStr">
        <is>
          <t>GALERIAS DE ÁGUAS PLUVIAIS CONCRETO 800MM</t>
        </is>
      </c>
      <c r="I475" s="1" t="inlineStr">
        <is>
          <t>M</t>
        </is>
      </c>
      <c r="J475" s="5">
        <f>ROUND(Tabela8_27[[#This Row],[custo_total]]/Tabela8_27[[#This Row],[custo_unitario]],2)</f>
        <v/>
      </c>
      <c r="K475" s="16" t="n">
        <v>587.51</v>
      </c>
      <c r="L475" s="16" t="n">
        <v>116707.96</v>
      </c>
      <c r="M475" s="5" t="n">
        <v>124233.66</v>
      </c>
      <c r="N475" s="5">
        <f>ROUND(Tabela8_27[[#This Row],[custo_total]]/Tabela8_27[[#This Row],[area_concorrencia]],2)</f>
        <v/>
      </c>
      <c r="O475" s="5" t="n">
        <v>630550.8199999999</v>
      </c>
      <c r="P475" s="5" t="n">
        <v>996055.73</v>
      </c>
      <c r="Q475" s="1" t="inlineStr">
        <is>
          <t>Não</t>
        </is>
      </c>
      <c r="R475" s="16" t="n">
        <v>0.9957346572058736</v>
      </c>
    </row>
    <row r="476" ht="30" customHeight="1">
      <c r="A476" s="1" t="inlineStr">
        <is>
          <t>LRA04</t>
        </is>
      </c>
      <c r="B476" s="2" t="inlineStr">
        <is>
          <t>PARK JARDINS</t>
        </is>
      </c>
      <c r="C476" s="1" t="n">
        <v>11</v>
      </c>
      <c r="D476" s="3" t="n">
        <v>44317</v>
      </c>
      <c r="E476" s="1" t="n">
        <v>35</v>
      </c>
      <c r="F476" s="2" t="inlineStr">
        <is>
          <t>SHOX DO BRASIL</t>
        </is>
      </c>
      <c r="G476" s="1" t="inlineStr">
        <is>
          <t>O5C6</t>
        </is>
      </c>
      <c r="H476" s="15" t="inlineStr">
        <is>
          <t>GALERIAS DE ÁGUAS PLUVIAIS CONCRETO 800MM</t>
        </is>
      </c>
      <c r="I476" s="1" t="inlineStr">
        <is>
          <t>M</t>
        </is>
      </c>
      <c r="J476" s="5">
        <f>ROUND(Tabela8_27[[#This Row],[custo_total]]/Tabela8_27[[#This Row],[custo_unitario]],2)</f>
        <v/>
      </c>
      <c r="K476" s="16" t="n">
        <v>870.71</v>
      </c>
      <c r="L476" s="16" t="n">
        <v>172966.48</v>
      </c>
      <c r="M476" s="5" t="n">
        <v>124233.66</v>
      </c>
      <c r="N476" s="5">
        <f>ROUND(Tabela8_27[[#This Row],[custo_total]]/Tabela8_27[[#This Row],[area_concorrencia]],2)</f>
        <v/>
      </c>
      <c r="O476" s="5" t="n">
        <v>630550.8199999999</v>
      </c>
      <c r="P476" s="5" t="n">
        <v>996055.73</v>
      </c>
      <c r="Q476" s="1" t="inlineStr">
        <is>
          <t>Não</t>
        </is>
      </c>
      <c r="R476" s="16" t="n">
        <v>1.475723838124723</v>
      </c>
    </row>
    <row r="477" ht="30" customHeight="1">
      <c r="A477" s="1" t="inlineStr">
        <is>
          <t>LRA04</t>
        </is>
      </c>
      <c r="B477" s="2" t="inlineStr">
        <is>
          <t>PARK JARDINS</t>
        </is>
      </c>
      <c r="C477" s="1" t="n">
        <v>11</v>
      </c>
      <c r="D477" s="3" t="n">
        <v>44317</v>
      </c>
      <c r="E477" s="1" t="n">
        <v>36</v>
      </c>
      <c r="F477" s="2" t="inlineStr">
        <is>
          <t>TEHAL ENGENHARIA</t>
        </is>
      </c>
      <c r="G477" s="1" t="inlineStr">
        <is>
          <t>O5C6</t>
        </is>
      </c>
      <c r="H477" s="15" t="inlineStr">
        <is>
          <t>GALERIAS DE ÁGUAS PLUVIAIS CONCRETO 800MM</t>
        </is>
      </c>
      <c r="I477" s="1" t="inlineStr">
        <is>
          <t>M</t>
        </is>
      </c>
      <c r="J477" s="5">
        <f>ROUND(Tabela8_27[[#This Row],[custo_total]]/Tabela8_27[[#This Row],[custo_unitario]],2)</f>
        <v/>
      </c>
      <c r="K477" s="16" t="n">
        <v>571.22</v>
      </c>
      <c r="L477" s="16" t="n">
        <v>113472.86</v>
      </c>
      <c r="M477" s="5" t="n">
        <v>124233.66</v>
      </c>
      <c r="N477" s="5">
        <f>ROUND(Tabela8_27[[#This Row],[custo_total]]/Tabela8_27[[#This Row],[area_concorrencia]],2)</f>
        <v/>
      </c>
      <c r="O477" s="5" t="n">
        <v>630550.8199999999</v>
      </c>
      <c r="P477" s="5" t="n">
        <v>996055.73</v>
      </c>
      <c r="Q477" s="1" t="inlineStr">
        <is>
          <t>Não</t>
        </is>
      </c>
      <c r="R477" s="16" t="n">
        <v>0.9681332734654098</v>
      </c>
    </row>
    <row r="478" ht="30" customHeight="1">
      <c r="A478" s="1" t="inlineStr">
        <is>
          <t>LRA04</t>
        </is>
      </c>
      <c r="B478" s="2" t="inlineStr">
        <is>
          <t>PARK JARDINS</t>
        </is>
      </c>
      <c r="C478" s="1" t="n">
        <v>11</v>
      </c>
      <c r="D478" s="3" t="n">
        <v>44317</v>
      </c>
      <c r="E478" s="1" t="n">
        <v>37</v>
      </c>
      <c r="F478" s="2" t="inlineStr">
        <is>
          <t>STEM</t>
        </is>
      </c>
      <c r="G478" s="1" t="inlineStr">
        <is>
          <t>O5C6</t>
        </is>
      </c>
      <c r="H478" s="15" t="inlineStr">
        <is>
          <t>GALERIAS DE ÁGUAS PLUVIAIS CONCRETO 800MM</t>
        </is>
      </c>
      <c r="I478" s="1" t="inlineStr">
        <is>
          <t>M</t>
        </is>
      </c>
      <c r="J478" s="5">
        <f>ROUND(Tabela8_27[[#This Row],[custo_total]]/Tabela8_27[[#This Row],[custo_unitario]],2)</f>
        <v/>
      </c>
      <c r="K478" s="16" t="n">
        <v>795.23</v>
      </c>
      <c r="L478" s="16" t="n">
        <v>157972.11</v>
      </c>
      <c r="M478" s="5" t="n">
        <v>124233.66</v>
      </c>
      <c r="N478" s="5">
        <f>ROUND(Tabela8_27[[#This Row],[custo_total]]/Tabela8_27[[#This Row],[area_concorrencia]],2)</f>
        <v/>
      </c>
      <c r="O478" s="5" t="n">
        <v>630550.8199999999</v>
      </c>
      <c r="P478" s="5" t="n">
        <v>996055.73</v>
      </c>
      <c r="Q478" s="1" t="inlineStr">
        <is>
          <t>Não</t>
        </is>
      </c>
      <c r="R478" s="16" t="n">
        <v>1.347794141881484</v>
      </c>
    </row>
    <row r="479" ht="30" customHeight="1">
      <c r="A479" s="1" t="inlineStr">
        <is>
          <t>LFT04</t>
        </is>
      </c>
      <c r="B479" s="2" t="inlineStr">
        <is>
          <t>CIDADE NOVA 2</t>
        </is>
      </c>
      <c r="C479" s="1" t="n">
        <v>12</v>
      </c>
      <c r="D479" s="3" t="n">
        <v>44317</v>
      </c>
      <c r="E479" s="1" t="n">
        <v>6</v>
      </c>
      <c r="F479" s="2" t="inlineStr">
        <is>
          <t>CTB</t>
        </is>
      </c>
      <c r="G479" s="1" t="inlineStr">
        <is>
          <t>O5C6</t>
        </is>
      </c>
      <c r="H479" s="15" t="inlineStr">
        <is>
          <t>GALERIAS DE ÁGUAS PLUVIAIS CONCRETO 800MM</t>
        </is>
      </c>
      <c r="I479" s="1" t="inlineStr">
        <is>
          <t>M</t>
        </is>
      </c>
      <c r="J479" s="5">
        <f>ROUND(Tabela8_27[[#This Row],[custo_total]]/Tabela8_27[[#This Row],[custo_unitario]],2)</f>
        <v/>
      </c>
      <c r="K479" s="16" t="n">
        <v>549.8200000000001</v>
      </c>
      <c r="L479" s="16" t="n">
        <v>107522.51</v>
      </c>
      <c r="M479" s="5" t="n">
        <v>186068.64</v>
      </c>
      <c r="N479" s="5">
        <f>ROUND(Tabela8_27[[#This Row],[custo_total]]/Tabela8_27[[#This Row],[area_concorrencia]],2)</f>
        <v/>
      </c>
      <c r="O479" s="5" t="n">
        <v>378937.47</v>
      </c>
      <c r="P479" s="5" t="n">
        <v>584784.83</v>
      </c>
      <c r="Q479" s="1" t="inlineStr">
        <is>
          <t>Não</t>
        </is>
      </c>
      <c r="R479" s="16" t="n">
        <v>0.6125035865474263</v>
      </c>
    </row>
    <row r="480" ht="30" customHeight="1">
      <c r="A480" s="1" t="inlineStr">
        <is>
          <t>LFT04</t>
        </is>
      </c>
      <c r="B480" s="2" t="inlineStr">
        <is>
          <t>CIDADE NOVA 2</t>
        </is>
      </c>
      <c r="C480" s="1" t="n">
        <v>12</v>
      </c>
      <c r="D480" s="3" t="n">
        <v>44317</v>
      </c>
      <c r="E480" s="1" t="n">
        <v>34</v>
      </c>
      <c r="F480" s="2" t="inlineStr">
        <is>
          <t>ROTA CONSTRUÇÕES</t>
        </is>
      </c>
      <c r="G480" s="1" t="inlineStr">
        <is>
          <t>O5C6</t>
        </is>
      </c>
      <c r="H480" s="15" t="inlineStr">
        <is>
          <t>GALERIAS DE ÁGUAS PLUVIAIS CONCRETO 800MM</t>
        </is>
      </c>
      <c r="I480" s="1" t="inlineStr">
        <is>
          <t>M</t>
        </is>
      </c>
      <c r="J480" s="5">
        <f>ROUND(Tabela8_27[[#This Row],[custo_total]]/Tabela8_27[[#This Row],[custo_unitario]],2)</f>
        <v/>
      </c>
      <c r="K480" s="16" t="n">
        <v>301.08</v>
      </c>
      <c r="L480" s="16" t="n">
        <v>58879.29</v>
      </c>
      <c r="M480" s="5" t="n">
        <v>186068.64</v>
      </c>
      <c r="N480" s="5">
        <f>ROUND(Tabela8_27[[#This Row],[custo_total]]/Tabela8_27[[#This Row],[area_concorrencia]],2)</f>
        <v/>
      </c>
      <c r="O480" s="5" t="n">
        <v>378937.47</v>
      </c>
      <c r="P480" s="5" t="n">
        <v>584784.83</v>
      </c>
      <c r="Q480" s="1" t="inlineStr">
        <is>
          <t>Não</t>
        </is>
      </c>
      <c r="R480" s="16" t="n">
        <v>0.335406756207291</v>
      </c>
    </row>
    <row r="481" ht="30" customHeight="1">
      <c r="A481" s="1" t="inlineStr">
        <is>
          <t>LFT04</t>
        </is>
      </c>
      <c r="B481" s="2" t="inlineStr">
        <is>
          <t>CIDADE NOVA 2</t>
        </is>
      </c>
      <c r="C481" s="1" t="n">
        <v>12</v>
      </c>
      <c r="D481" s="3" t="n">
        <v>44317</v>
      </c>
      <c r="E481" s="1" t="n">
        <v>35</v>
      </c>
      <c r="F481" s="2" t="inlineStr">
        <is>
          <t>SHOX DO BRASIL</t>
        </is>
      </c>
      <c r="G481" s="1" t="inlineStr">
        <is>
          <t>O5C6</t>
        </is>
      </c>
      <c r="H481" s="15" t="inlineStr">
        <is>
          <t>GALERIAS DE ÁGUAS PLUVIAIS CONCRETO 800MM</t>
        </is>
      </c>
      <c r="I481" s="1" t="inlineStr">
        <is>
          <t>M</t>
        </is>
      </c>
      <c r="J481" s="5">
        <f>ROUND(Tabela8_27[[#This Row],[custo_total]]/Tabela8_27[[#This Row],[custo_unitario]],2)</f>
        <v/>
      </c>
      <c r="K481" s="16" t="n">
        <v>747.39</v>
      </c>
      <c r="L481" s="16" t="n">
        <v>146159.59</v>
      </c>
      <c r="M481" s="5" t="n">
        <v>186068.64</v>
      </c>
      <c r="N481" s="5">
        <f>ROUND(Tabela8_27[[#This Row],[custo_total]]/Tabela8_27[[#This Row],[area_concorrencia]],2)</f>
        <v/>
      </c>
      <c r="O481" s="5" t="n">
        <v>378937.47</v>
      </c>
      <c r="P481" s="5" t="n">
        <v>584784.83</v>
      </c>
      <c r="Q481" s="1" t="inlineStr">
        <is>
          <t>Não</t>
        </is>
      </c>
      <c r="R481" s="16" t="n">
        <v>0.8326002907047217</v>
      </c>
    </row>
    <row r="482" ht="30" customHeight="1">
      <c r="A482" s="1" t="inlineStr">
        <is>
          <t>LFT04</t>
        </is>
      </c>
      <c r="B482" s="2" t="inlineStr">
        <is>
          <t>CIDADE NOVA 2</t>
        </is>
      </c>
      <c r="C482" s="1" t="n">
        <v>12</v>
      </c>
      <c r="D482" s="3" t="n">
        <v>44317</v>
      </c>
      <c r="E482" s="1" t="n">
        <v>36</v>
      </c>
      <c r="F482" s="2" t="inlineStr">
        <is>
          <t>TEHAL ENGENHARIA</t>
        </is>
      </c>
      <c r="G482" s="1" t="inlineStr">
        <is>
          <t>O5C6</t>
        </is>
      </c>
      <c r="H482" s="15" t="inlineStr">
        <is>
          <t>GALERIAS DE ÁGUAS PLUVIAIS CONCRETO 800MM</t>
        </is>
      </c>
      <c r="I482" s="1" t="inlineStr">
        <is>
          <t>M</t>
        </is>
      </c>
      <c r="J482" s="5">
        <f>ROUND(Tabela8_27[[#This Row],[custo_total]]/Tabela8_27[[#This Row],[custo_unitario]],2)</f>
        <v/>
      </c>
      <c r="K482" s="16" t="n">
        <v>571.22</v>
      </c>
      <c r="L482" s="16" t="n">
        <v>111707.78</v>
      </c>
      <c r="M482" s="5" t="n">
        <v>186068.64</v>
      </c>
      <c r="N482" s="5">
        <f>ROUND(Tabela8_27[[#This Row],[custo_total]]/Tabela8_27[[#This Row],[area_concorrencia]],2)</f>
        <v/>
      </c>
      <c r="O482" s="5" t="n">
        <v>378937.47</v>
      </c>
      <c r="P482" s="5" t="n">
        <v>584784.83</v>
      </c>
      <c r="Q482" s="1" t="inlineStr">
        <is>
          <t>Não</t>
        </is>
      </c>
      <c r="R482" s="16" t="n">
        <v>0.6363450397061123</v>
      </c>
    </row>
    <row r="483" ht="30" customHeight="1">
      <c r="A483" s="1" t="inlineStr">
        <is>
          <t>LFT04</t>
        </is>
      </c>
      <c r="B483" s="2" t="inlineStr">
        <is>
          <t>CIDADE NOVA 2</t>
        </is>
      </c>
      <c r="C483" s="1" t="n">
        <v>12</v>
      </c>
      <c r="D483" s="3" t="n">
        <v>44317</v>
      </c>
      <c r="E483" s="1" t="n">
        <v>37</v>
      </c>
      <c r="F483" s="2" t="inlineStr">
        <is>
          <t>STEM</t>
        </is>
      </c>
      <c r="G483" s="1" t="inlineStr">
        <is>
          <t>O5C6</t>
        </is>
      </c>
      <c r="H483" s="15" t="inlineStr">
        <is>
          <t>GALERIAS DE ÁGUAS PLUVIAIS CONCRETO 800MM</t>
        </is>
      </c>
      <c r="I483" s="1" t="inlineStr">
        <is>
          <t>M</t>
        </is>
      </c>
      <c r="J483" s="5">
        <f>ROUND(Tabela8_27[[#This Row],[custo_total]]/Tabela8_27[[#This Row],[custo_unitario]],2)</f>
        <v/>
      </c>
      <c r="K483" s="16" t="n">
        <v>800.33</v>
      </c>
      <c r="L483" s="16" t="n">
        <v>156512.66</v>
      </c>
      <c r="M483" s="5" t="n">
        <v>186068.64</v>
      </c>
      <c r="N483" s="5">
        <f>ROUND(Tabela8_27[[#This Row],[custo_total]]/Tabela8_27[[#This Row],[area_concorrencia]],2)</f>
        <v/>
      </c>
      <c r="O483" s="5" t="n">
        <v>378937.47</v>
      </c>
      <c r="P483" s="5" t="n">
        <v>584784.83</v>
      </c>
      <c r="Q483" s="1" t="inlineStr">
        <is>
          <t>Não</t>
        </is>
      </c>
      <c r="R483" s="16" t="n">
        <v>0.8915767088219753</v>
      </c>
    </row>
    <row r="484" ht="30" customHeight="1">
      <c r="A484" s="1" t="inlineStr">
        <is>
          <t>EJE04</t>
        </is>
      </c>
      <c r="B484" s="2" t="inlineStr">
        <is>
          <t>JARDIM EUROPA</t>
        </is>
      </c>
      <c r="C484" s="1" t="n">
        <v>14</v>
      </c>
      <c r="D484" s="3" t="n">
        <v>44317</v>
      </c>
      <c r="E484" s="1" t="n">
        <v>2</v>
      </c>
      <c r="F484" s="2" t="inlineStr">
        <is>
          <t>DEDICATO</t>
        </is>
      </c>
      <c r="G484" s="1" t="inlineStr">
        <is>
          <t>O5C6</t>
        </is>
      </c>
      <c r="H484" s="15" t="inlineStr">
        <is>
          <t>GALERIAS DE ÁGUAS PLUVIAIS CONCRETO 800MM</t>
        </is>
      </c>
      <c r="I484" s="1" t="inlineStr">
        <is>
          <t>M</t>
        </is>
      </c>
      <c r="J484" s="5">
        <f>ROUND(Tabela8_27[[#This Row],[custo_total]]/Tabela8_27[[#This Row],[custo_unitario]],2)</f>
        <v/>
      </c>
      <c r="K484" s="16" t="n">
        <v>305.48</v>
      </c>
      <c r="L484" s="16" t="n">
        <v>79393.46000000001</v>
      </c>
      <c r="M484" s="5" t="n">
        <v>181690.83</v>
      </c>
      <c r="N484" s="5">
        <f>ROUND(Tabela8_27[[#This Row],[custo_total]]/Tabela8_27[[#This Row],[area_concorrencia]],2)</f>
        <v/>
      </c>
      <c r="O484" s="5" t="n">
        <v>393426.11</v>
      </c>
      <c r="P484" s="5" t="n">
        <v>971799</v>
      </c>
      <c r="Q484" s="1" t="inlineStr">
        <is>
          <t>Não</t>
        </is>
      </c>
      <c r="R484" s="16" t="n">
        <v>0.4631633064751405</v>
      </c>
    </row>
    <row r="485" ht="30" customHeight="1">
      <c r="A485" s="1" t="inlineStr">
        <is>
          <t>EJE04</t>
        </is>
      </c>
      <c r="B485" s="2" t="inlineStr">
        <is>
          <t>JARDIM EUROPA</t>
        </is>
      </c>
      <c r="C485" s="1" t="n">
        <v>14</v>
      </c>
      <c r="D485" s="3" t="n">
        <v>44317</v>
      </c>
      <c r="E485" s="1" t="n">
        <v>3</v>
      </c>
      <c r="F485" s="2" t="inlineStr">
        <is>
          <t>LAGUIR</t>
        </is>
      </c>
      <c r="G485" s="1" t="inlineStr">
        <is>
          <t>O5C6</t>
        </is>
      </c>
      <c r="H485" s="15" t="inlineStr">
        <is>
          <t>GALERIAS DE ÁGUAS PLUVIAIS CONCRETO 800MM</t>
        </is>
      </c>
      <c r="I485" s="1" t="inlineStr">
        <is>
          <t>M</t>
        </is>
      </c>
      <c r="J485" s="5">
        <f>ROUND(Tabela8_27[[#This Row],[custo_total]]/Tabela8_27[[#This Row],[custo_unitario]],2)</f>
        <v/>
      </c>
      <c r="K485" s="16" t="n">
        <v>386.45</v>
      </c>
      <c r="L485" s="16" t="n">
        <v>120902.89</v>
      </c>
      <c r="M485" s="5" t="n">
        <v>181690.83</v>
      </c>
      <c r="N485" s="5">
        <f>ROUND(Tabela8_27[[#This Row],[custo_total]]/Tabela8_27[[#This Row],[area_concorrencia]],2)</f>
        <v/>
      </c>
      <c r="O485" s="5" t="n">
        <v>393426.11</v>
      </c>
      <c r="P485" s="5" t="n">
        <v>971799</v>
      </c>
      <c r="Q485" s="1" t="inlineStr">
        <is>
          <t>Sim</t>
        </is>
      </c>
      <c r="R485" s="16" t="n">
        <v>0.7053198373619213</v>
      </c>
    </row>
    <row r="486" ht="30" customHeight="1">
      <c r="A486" s="1" t="inlineStr">
        <is>
          <t>EJE04</t>
        </is>
      </c>
      <c r="B486" s="2" t="inlineStr">
        <is>
          <t>JARDIM EUROPA</t>
        </is>
      </c>
      <c r="C486" s="1" t="n">
        <v>14</v>
      </c>
      <c r="D486" s="3" t="n">
        <v>44317</v>
      </c>
      <c r="E486" s="1" t="n">
        <v>5</v>
      </c>
      <c r="F486" s="2" t="inlineStr">
        <is>
          <t>OTIMUS</t>
        </is>
      </c>
      <c r="G486" s="1" t="inlineStr">
        <is>
          <t>O5C6</t>
        </is>
      </c>
      <c r="H486" s="15" t="inlineStr">
        <is>
          <t>GALERIAS DE ÁGUAS PLUVIAIS CONCRETO 800MM</t>
        </is>
      </c>
      <c r="I486" s="1" t="inlineStr">
        <is>
          <t>M</t>
        </is>
      </c>
      <c r="J486" s="5">
        <f>ROUND(Tabela8_27[[#This Row],[custo_total]]/Tabela8_27[[#This Row],[custo_unitario]],2)</f>
        <v/>
      </c>
      <c r="K486" s="16" t="n">
        <v>495.29</v>
      </c>
      <c r="L486" s="16" t="n">
        <v>183158.2</v>
      </c>
      <c r="M486" s="5" t="n">
        <v>181690.83</v>
      </c>
      <c r="N486" s="5">
        <f>ROUND(Tabela8_27[[#This Row],[custo_total]]/Tabela8_27[[#This Row],[area_concorrencia]],2)</f>
        <v/>
      </c>
      <c r="O486" s="5" t="n">
        <v>393426.11</v>
      </c>
      <c r="P486" s="5" t="n">
        <v>971799</v>
      </c>
      <c r="Q486" s="1" t="inlineStr">
        <is>
          <t>Não</t>
        </is>
      </c>
      <c r="R486" s="16" t="n">
        <v>1.06850309232064</v>
      </c>
    </row>
    <row r="487" ht="30" customHeight="1">
      <c r="A487" s="1" t="inlineStr">
        <is>
          <t>EJE04</t>
        </is>
      </c>
      <c r="B487" s="2" t="inlineStr">
        <is>
          <t>JARDIM EUROPA</t>
        </is>
      </c>
      <c r="C487" s="1" t="n">
        <v>14</v>
      </c>
      <c r="D487" s="3" t="n">
        <v>44317</v>
      </c>
      <c r="E487" s="1" t="n">
        <v>38</v>
      </c>
      <c r="F487" s="2" t="inlineStr">
        <is>
          <t>CONVEXA</t>
        </is>
      </c>
      <c r="G487" s="1" t="inlineStr">
        <is>
          <t>O5C6</t>
        </is>
      </c>
      <c r="H487" s="15" t="inlineStr">
        <is>
          <t>GALERIAS DE ÁGUAS PLUVIAIS CONCRETO 800MM</t>
        </is>
      </c>
      <c r="I487" s="1" t="inlineStr">
        <is>
          <t>M</t>
        </is>
      </c>
      <c r="J487" s="5">
        <f>ROUND(Tabela8_27[[#This Row],[custo_total]]/Tabela8_27[[#This Row],[custo_unitario]],2)</f>
        <v/>
      </c>
      <c r="K487" s="16" t="n">
        <v>492.42</v>
      </c>
      <c r="L487" s="16" t="n">
        <v>151171.85</v>
      </c>
      <c r="M487" s="5" t="n">
        <v>181690.83</v>
      </c>
      <c r="N487" s="5">
        <f>ROUND(Tabela8_27[[#This Row],[custo_total]]/Tabela8_27[[#This Row],[area_concorrencia]],2)</f>
        <v/>
      </c>
      <c r="O487" s="5" t="n">
        <v>393426.11</v>
      </c>
      <c r="P487" s="5" t="n">
        <v>971799</v>
      </c>
      <c r="Q487" s="1" t="inlineStr">
        <is>
          <t>Não</t>
        </is>
      </c>
      <c r="R487" s="16" t="n">
        <v>0.8819020343988532</v>
      </c>
    </row>
    <row r="488" ht="30" customHeight="1">
      <c r="A488" s="1" t="inlineStr">
        <is>
          <t>BJ104</t>
        </is>
      </c>
      <c r="B488" s="2" t="inlineStr">
        <is>
          <t>PARQUE DA MATA</t>
        </is>
      </c>
      <c r="C488" s="1" t="n">
        <v>17</v>
      </c>
      <c r="D488" s="3" t="n">
        <v>44287</v>
      </c>
      <c r="E488" s="1" t="n">
        <v>3</v>
      </c>
      <c r="F488" s="2" t="inlineStr">
        <is>
          <t>LAGUIR</t>
        </is>
      </c>
      <c r="G488" s="1" t="inlineStr">
        <is>
          <t>O5C6</t>
        </is>
      </c>
      <c r="H488" s="15" t="inlineStr">
        <is>
          <t>GALERIAS DE ÁGUAS PLUVIAIS CONCRETO 800MM</t>
        </is>
      </c>
      <c r="I488" s="1" t="inlineStr">
        <is>
          <t>M</t>
        </is>
      </c>
      <c r="J488" s="5">
        <f>ROUND(Tabela8_27[[#This Row],[custo_total]]/Tabela8_27[[#This Row],[custo_unitario]],2)</f>
        <v/>
      </c>
      <c r="K488" s="16" t="n">
        <v>406.96</v>
      </c>
      <c r="L488" s="16" t="n">
        <v>187660.54</v>
      </c>
      <c r="M488" s="5" t="n">
        <v>14161.87</v>
      </c>
      <c r="N488" s="5">
        <f>ROUND(Tabela8_27[[#This Row],[custo_total]]/Tabela8_27[[#This Row],[area_concorrencia]],2)</f>
        <v/>
      </c>
      <c r="O488" s="5" t="n">
        <v>141601.87</v>
      </c>
      <c r="P488" s="5" t="n">
        <v>297637</v>
      </c>
      <c r="Q488" s="1" t="inlineStr">
        <is>
          <t>Não</t>
        </is>
      </c>
      <c r="R488" s="16" t="n">
        <v>14.35707447642175</v>
      </c>
    </row>
    <row r="489" ht="30" customHeight="1">
      <c r="A489" s="1" t="inlineStr">
        <is>
          <t>BJ104</t>
        </is>
      </c>
      <c r="B489" s="2" t="inlineStr">
        <is>
          <t>PARQUE DA MATA</t>
        </is>
      </c>
      <c r="C489" s="1" t="n">
        <v>17</v>
      </c>
      <c r="D489" s="3" t="n">
        <v>44287</v>
      </c>
      <c r="E489" s="1" t="n">
        <v>11</v>
      </c>
      <c r="F489" s="2" t="inlineStr">
        <is>
          <t>ARQUIENGE</t>
        </is>
      </c>
      <c r="G489" s="1" t="inlineStr">
        <is>
          <t>O5C6</t>
        </is>
      </c>
      <c r="H489" s="15" t="inlineStr">
        <is>
          <t>GALERIAS DE ÁGUAS PLUVIAIS CONCRETO 800MM</t>
        </is>
      </c>
      <c r="I489" s="1" t="inlineStr">
        <is>
          <t>M</t>
        </is>
      </c>
      <c r="J489" s="5">
        <f>ROUND(Tabela8_27[[#This Row],[custo_total]]/Tabela8_27[[#This Row],[custo_unitario]],2)</f>
        <v/>
      </c>
      <c r="K489" s="16" t="n">
        <v>397.73</v>
      </c>
      <c r="L489" s="16" t="n">
        <v>174601.78</v>
      </c>
      <c r="M489" s="5" t="n">
        <v>14161.87</v>
      </c>
      <c r="N489" s="5">
        <f>ROUND(Tabela8_27[[#This Row],[custo_total]]/Tabela8_27[[#This Row],[area_concorrencia]],2)</f>
        <v/>
      </c>
      <c r="O489" s="5" t="n">
        <v>141601.87</v>
      </c>
      <c r="P489" s="5" t="n">
        <v>297637</v>
      </c>
      <c r="Q489" s="1" t="inlineStr">
        <is>
          <t>Sim</t>
        </is>
      </c>
      <c r="R489" s="16" t="n">
        <v>13.35800674545541</v>
      </c>
    </row>
    <row r="490" ht="30" customHeight="1">
      <c r="A490" s="1" t="inlineStr">
        <is>
          <t>BJ104</t>
        </is>
      </c>
      <c r="B490" s="2" t="inlineStr">
        <is>
          <t>PARQUE DA MATA</t>
        </is>
      </c>
      <c r="C490" s="1" t="n">
        <v>17</v>
      </c>
      <c r="D490" s="3" t="n">
        <v>44287</v>
      </c>
      <c r="E490" s="1" t="n">
        <v>41</v>
      </c>
      <c r="F490" s="2" t="inlineStr">
        <is>
          <t>VEN CONSTRUTORA</t>
        </is>
      </c>
      <c r="G490" s="1" t="inlineStr">
        <is>
          <t>O5C6</t>
        </is>
      </c>
      <c r="H490" s="15" t="inlineStr">
        <is>
          <t>GALERIAS DE ÁGUAS PLUVIAIS CONCRETO 800MM</t>
        </is>
      </c>
      <c r="I490" s="1" t="inlineStr">
        <is>
          <t>M</t>
        </is>
      </c>
      <c r="J490" s="5">
        <f>ROUND(Tabela8_27[[#This Row],[custo_total]]/Tabela8_27[[#This Row],[custo_unitario]],2)</f>
        <v/>
      </c>
      <c r="K490" s="16" t="n">
        <v>497.63</v>
      </c>
      <c r="L490" s="16" t="n">
        <v>240801.7</v>
      </c>
      <c r="M490" s="5" t="n">
        <v>14161.87</v>
      </c>
      <c r="N490" s="5">
        <f>ROUND(Tabela8_27[[#This Row],[custo_total]]/Tabela8_27[[#This Row],[area_concorrencia]],2)</f>
        <v/>
      </c>
      <c r="O490" s="5" t="n">
        <v>141601.87</v>
      </c>
      <c r="P490" s="5" t="n">
        <v>297637</v>
      </c>
      <c r="Q490" s="1" t="inlineStr">
        <is>
          <t>Não</t>
        </is>
      </c>
      <c r="R490" s="16" t="n">
        <v>18.42266861722218</v>
      </c>
    </row>
    <row r="491" ht="30" customHeight="1">
      <c r="A491" s="9" t="inlineStr">
        <is>
          <t>KTB04</t>
        </is>
      </c>
      <c r="B491" s="10" t="inlineStr">
        <is>
          <t>KOTA BULAN</t>
        </is>
      </c>
      <c r="C491" s="9" t="n">
        <v>23</v>
      </c>
      <c r="D491" s="11" t="n">
        <v>44427</v>
      </c>
      <c r="E491" s="9" t="n">
        <v>33</v>
      </c>
      <c r="F491" s="10" t="inlineStr">
        <is>
          <t>LGR CONSTRUTORA</t>
        </is>
      </c>
      <c r="G491" s="10" t="inlineStr">
        <is>
          <t>O5C6</t>
        </is>
      </c>
      <c r="H491" s="12" t="inlineStr">
        <is>
          <t>GALERIAS DE ÁGUAS PLUVIAIS CONCRETO 800MM</t>
        </is>
      </c>
      <c r="I491" s="9" t="inlineStr">
        <is>
          <t>M</t>
        </is>
      </c>
      <c r="J491" s="13">
        <f>ROUND(Tabela8_27[[#This Row],[custo_total]]/Tabela8_27[[#This Row],[custo_unitario]],2)</f>
        <v/>
      </c>
      <c r="K491" s="53" t="n">
        <v>113.790147358958</v>
      </c>
      <c r="L491" s="53" t="n">
        <v>29278.20491546</v>
      </c>
      <c r="M491" s="13" t="n"/>
      <c r="N491" s="13">
        <f>ROUND(Tabela8_27[[#This Row],[custo_total]]/Tabela8_27[[#This Row],[area_concorrencia]],2)</f>
        <v/>
      </c>
      <c r="O491" s="13" t="n"/>
      <c r="P491" s="13" t="n"/>
      <c r="Q491" s="24" t="inlineStr">
        <is>
          <t>Sim</t>
        </is>
      </c>
      <c r="R491" s="16" t="n">
        <v>-1</v>
      </c>
    </row>
    <row r="492" ht="30" customHeight="1">
      <c r="A492" s="54" t="inlineStr">
        <is>
          <t>KTB04</t>
        </is>
      </c>
      <c r="B492" s="54" t="inlineStr">
        <is>
          <t>KOTA BULAN</t>
        </is>
      </c>
      <c r="C492" s="54" t="n">
        <v>23</v>
      </c>
      <c r="D492" s="55" t="n">
        <v>44427</v>
      </c>
      <c r="E492" s="54" t="n">
        <v>59</v>
      </c>
      <c r="F492" s="54" t="inlineStr">
        <is>
          <t>CONVERD ENGENHARIA</t>
        </is>
      </c>
      <c r="G492" s="54" t="inlineStr">
        <is>
          <t>O5C6</t>
        </is>
      </c>
      <c r="H492" s="54" t="inlineStr">
        <is>
          <t>GALERIAS DE ÁGUAS PLUVIAIS CONCRETO 800MM</t>
        </is>
      </c>
      <c r="I492" s="56" t="inlineStr">
        <is>
          <t>M</t>
        </is>
      </c>
      <c r="J492" s="57">
        <f>ROUND(Tabela8_27[[#This Row],[custo_total]]/Tabela8_27[[#This Row],[custo_unitario]],2)</f>
        <v/>
      </c>
      <c r="K492" s="58" t="n">
        <v>280</v>
      </c>
      <c r="L492" s="58" t="n">
        <v>22260</v>
      </c>
      <c r="M492" s="57" t="n"/>
      <c r="N492" s="57">
        <f>ROUND(Tabela8_27[[#This Row],[custo_total]]/Tabela8_27[[#This Row],[area_concorrencia]],2)</f>
        <v/>
      </c>
      <c r="O492" s="57" t="n"/>
      <c r="P492" s="57" t="n"/>
      <c r="Q492" s="24" t="inlineStr">
        <is>
          <t>Não</t>
        </is>
      </c>
      <c r="R492" s="16" t="n">
        <v>-1</v>
      </c>
    </row>
    <row r="493" ht="30" customHeight="1">
      <c r="A493" s="59" t="inlineStr">
        <is>
          <t>KTB04</t>
        </is>
      </c>
      <c r="B493" s="59" t="inlineStr">
        <is>
          <t>KOTA BULAN</t>
        </is>
      </c>
      <c r="C493" s="59" t="n">
        <v>23</v>
      </c>
      <c r="D493" s="60" t="n">
        <v>44427</v>
      </c>
      <c r="E493" s="59" t="n">
        <v>8</v>
      </c>
      <c r="F493" s="59" t="inlineStr">
        <is>
          <t>CETRIA</t>
        </is>
      </c>
      <c r="G493" s="59" t="inlineStr">
        <is>
          <t>O5C6</t>
        </is>
      </c>
      <c r="H493" s="59" t="inlineStr">
        <is>
          <t>GALERIAS DE ÁGUAS PLUVIAIS CONCRETO 800MM</t>
        </is>
      </c>
      <c r="I493" s="61" t="inlineStr">
        <is>
          <t>M</t>
        </is>
      </c>
      <c r="J493" s="62">
        <f>ROUND(Tabela8_27[[#This Row],[custo_total]]/Tabela8_27[[#This Row],[custo_unitario]],2)</f>
        <v/>
      </c>
      <c r="K493" s="63" t="n">
        <v>1026.92208546215</v>
      </c>
      <c r="L493" s="63" t="n">
        <v>81640.3057942406</v>
      </c>
      <c r="M493" s="62" t="n"/>
      <c r="N493" s="62">
        <f>ROUND(Tabela8_27[[#This Row],[custo_total]]/Tabela8_27[[#This Row],[area_concorrencia]],2)</f>
        <v/>
      </c>
      <c r="O493" s="62" t="n"/>
      <c r="P493" s="62" t="n"/>
      <c r="Q493" s="24" t="inlineStr">
        <is>
          <t>Não</t>
        </is>
      </c>
      <c r="R493" s="16" t="n">
        <v>-1</v>
      </c>
    </row>
    <row r="494" ht="30" customHeight="1">
      <c r="A494" s="64" t="inlineStr">
        <is>
          <t>KTB04</t>
        </is>
      </c>
      <c r="B494" s="65" t="inlineStr">
        <is>
          <t>KOTA BULAN</t>
        </is>
      </c>
      <c r="C494" s="64" t="n">
        <v>23</v>
      </c>
      <c r="D494" s="66" t="n">
        <v>44427</v>
      </c>
      <c r="E494" s="64" t="n">
        <v>28</v>
      </c>
      <c r="F494" s="65" t="inlineStr">
        <is>
          <t>CARDOSO TERRAPLANAGEM</t>
        </is>
      </c>
      <c r="G494" s="64" t="inlineStr">
        <is>
          <t>O5C6</t>
        </is>
      </c>
      <c r="H494" s="67" t="inlineStr">
        <is>
          <t>GALERIAS DE ÁGUAS PLUVIAIS CONCRETO 800MM</t>
        </is>
      </c>
      <c r="I494" s="64" t="inlineStr">
        <is>
          <t>M</t>
        </is>
      </c>
      <c r="J494" s="68">
        <f>ROUND(Tabela8_27[[#This Row],[custo_total]]/Tabela8_27[[#This Row],[custo_unitario]],2)</f>
        <v/>
      </c>
      <c r="K494" s="69" t="n">
        <v>279.254993032977</v>
      </c>
      <c r="L494" s="69" t="n">
        <v>22200.7719461217</v>
      </c>
      <c r="M494" s="68" t="n"/>
      <c r="N494" s="68">
        <f>ROUND(Tabela8_27[[#This Row],[custo_total]]/Tabela8_27[[#This Row],[area_concorrencia]],2)</f>
        <v/>
      </c>
      <c r="O494" s="68" t="n"/>
      <c r="P494" s="68" t="n"/>
      <c r="Q494" s="24" t="inlineStr">
        <is>
          <t>Não</t>
        </is>
      </c>
      <c r="R494" s="16" t="n">
        <v>-1</v>
      </c>
    </row>
    <row r="495" ht="30" customHeight="1">
      <c r="A495" s="70" t="inlineStr">
        <is>
          <t>KTB04</t>
        </is>
      </c>
      <c r="B495" s="71" t="inlineStr">
        <is>
          <t>KOTA BULAN</t>
        </is>
      </c>
      <c r="C495" s="70" t="n">
        <v>23</v>
      </c>
      <c r="D495" s="72" t="n">
        <v>44427</v>
      </c>
      <c r="E495" s="70" t="n">
        <v>29</v>
      </c>
      <c r="F495" s="71" t="inlineStr">
        <is>
          <t>JA ARQUITETURA &amp; CONSTRUÇÃO</t>
        </is>
      </c>
      <c r="G495" s="70" t="inlineStr">
        <is>
          <t>O5C6</t>
        </is>
      </c>
      <c r="H495" s="73" t="inlineStr">
        <is>
          <t>GALERIAS DE ÁGUAS PLUVIAIS CONCRETO 800MM</t>
        </is>
      </c>
      <c r="I495" s="70" t="inlineStr">
        <is>
          <t>M</t>
        </is>
      </c>
      <c r="J495" s="74">
        <f>ROUND(Tabela8_27[[#This Row],[custo_total]]/Tabela8_27[[#This Row],[custo_unitario]],2)</f>
        <v/>
      </c>
      <c r="K495" s="75" t="n">
        <v>597.933533208771</v>
      </c>
      <c r="L495" s="75" t="n">
        <v>47535.7158900973</v>
      </c>
      <c r="M495" s="74" t="n"/>
      <c r="N495" s="74">
        <f>ROUND(Tabela8_27[[#This Row],[custo_total]]/Tabela8_27[[#This Row],[area_concorrencia]],2)</f>
        <v/>
      </c>
      <c r="O495" s="74" t="n"/>
      <c r="P495" s="74" t="n"/>
      <c r="Q495" s="24" t="inlineStr">
        <is>
          <t>Não</t>
        </is>
      </c>
      <c r="R495" s="16" t="n">
        <v>-1</v>
      </c>
    </row>
    <row r="496" ht="30" customHeight="1">
      <c r="A496" s="17" t="inlineStr">
        <is>
          <t>KTB04</t>
        </is>
      </c>
      <c r="B496" s="18" t="inlineStr">
        <is>
          <t>KOTA BULAN</t>
        </is>
      </c>
      <c r="C496" s="17" t="n">
        <v>23</v>
      </c>
      <c r="D496" s="76" t="n">
        <v>44427</v>
      </c>
      <c r="E496" s="17" t="n">
        <v>25</v>
      </c>
      <c r="F496" s="18" t="inlineStr">
        <is>
          <t>WORK CONSTRUTORA</t>
        </is>
      </c>
      <c r="G496" s="17" t="inlineStr">
        <is>
          <t>O5C6</t>
        </is>
      </c>
      <c r="H496" s="21" t="inlineStr">
        <is>
          <t>GALERIAS DE ÁGUAS PLUVIAIS CONCRETO 800MM</t>
        </is>
      </c>
      <c r="I496" s="17" t="inlineStr">
        <is>
          <t>M</t>
        </is>
      </c>
      <c r="J496" s="22">
        <f>ROUND(Tabela8_27[[#This Row],[custo_total]]/Tabela8_27[[#This Row],[custo_unitario]],2)</f>
        <v/>
      </c>
      <c r="K496" s="77" t="n">
        <v>655.726117829721</v>
      </c>
      <c r="L496" s="77" t="n">
        <v>52130.2263674628</v>
      </c>
      <c r="M496" s="22" t="n"/>
      <c r="N496" s="22">
        <f>ROUND(Tabela8_27[[#This Row],[custo_total]]/Tabela8_27[[#This Row],[area_concorrencia]],2)</f>
        <v/>
      </c>
      <c r="O496" s="22" t="n"/>
      <c r="P496" s="22" t="n"/>
      <c r="Q496" s="24" t="inlineStr">
        <is>
          <t>Não</t>
        </is>
      </c>
      <c r="R496" s="16" t="n">
        <v>-1</v>
      </c>
    </row>
    <row r="497" ht="30" customHeight="1">
      <c r="A497" s="46" t="inlineStr">
        <is>
          <t>KTB04</t>
        </is>
      </c>
      <c r="B497" s="47" t="inlineStr">
        <is>
          <t>KOTA BULAN</t>
        </is>
      </c>
      <c r="C497" s="46" t="n">
        <v>23</v>
      </c>
      <c r="D497" s="78" t="n">
        <v>44427</v>
      </c>
      <c r="E497" s="46" t="n">
        <v>32</v>
      </c>
      <c r="F497" s="47" t="inlineStr">
        <is>
          <t>PORTO BELO</t>
        </is>
      </c>
      <c r="G497" s="46" t="inlineStr">
        <is>
          <t>O5C6</t>
        </is>
      </c>
      <c r="H497" s="50" t="inlineStr">
        <is>
          <t>GALERIAS DE ÁGUAS PLUVIAIS CONCRETO 800MM</t>
        </is>
      </c>
      <c r="I497" s="46" t="inlineStr">
        <is>
          <t>M</t>
        </is>
      </c>
      <c r="J497" s="51">
        <f>ROUND(Tabela8_27[[#This Row],[custo_total]]/Tabela8_27[[#This Row],[custo_unitario]],2)</f>
        <v/>
      </c>
      <c r="K497" s="79" t="n">
        <v>644.889038550859</v>
      </c>
      <c r="L497" s="79" t="n">
        <v>51268.6785647933</v>
      </c>
      <c r="M497" s="51" t="n"/>
      <c r="N497" s="51">
        <f>ROUND(Tabela8_27[[#This Row],[custo_total]]/Tabela8_27[[#This Row],[area_concorrencia]],2)</f>
        <v/>
      </c>
      <c r="O497" s="51" t="n"/>
      <c r="P497" s="51" t="n"/>
      <c r="Q497" s="24" t="inlineStr">
        <is>
          <t>Não</t>
        </is>
      </c>
      <c r="R497" s="16" t="n">
        <v>-1</v>
      </c>
    </row>
    <row r="498" ht="30" customHeight="1">
      <c r="A498" s="80" t="inlineStr">
        <is>
          <t>KTB04</t>
        </is>
      </c>
      <c r="B498" s="81" t="inlineStr">
        <is>
          <t>KOTA BULAN</t>
        </is>
      </c>
      <c r="C498" s="80" t="n">
        <v>23</v>
      </c>
      <c r="D498" s="82" t="n">
        <v>44427</v>
      </c>
      <c r="E498" s="80" t="n">
        <v>30</v>
      </c>
      <c r="F498" s="81" t="inlineStr">
        <is>
          <t>MITRO CONSTRUTORA</t>
        </is>
      </c>
      <c r="G498" s="80" t="inlineStr">
        <is>
          <t>O5C6</t>
        </is>
      </c>
      <c r="H498" s="83" t="inlineStr">
        <is>
          <t>GALERIAS DE ÁGUAS PLUVIAIS CONCRETO 800MM</t>
        </is>
      </c>
      <c r="I498" s="80" t="inlineStr">
        <is>
          <t>M</t>
        </is>
      </c>
      <c r="J498" s="84">
        <f>ROUND(Tabela8_27[[#This Row],[custo_total]]/Tabela8_27[[#This Row],[custo_unitario]],2)</f>
        <v/>
      </c>
      <c r="K498" s="85" t="n">
        <v>700.844496873821</v>
      </c>
      <c r="L498" s="85" t="n">
        <v>55717.1375014688</v>
      </c>
      <c r="M498" s="84" t="n"/>
      <c r="N498" s="84">
        <f>ROUND(Tabela8_27[[#This Row],[custo_total]]/Tabela8_27[[#This Row],[area_concorrencia]],2)</f>
        <v/>
      </c>
      <c r="O498" s="84" t="n"/>
      <c r="P498" s="84" t="n"/>
      <c r="Q498" s="24" t="inlineStr">
        <is>
          <t>Não</t>
        </is>
      </c>
      <c r="R498" s="16" t="n">
        <v>-1</v>
      </c>
    </row>
    <row r="499" ht="30" customHeight="1">
      <c r="A499" s="86" t="inlineStr">
        <is>
          <t>KTB04</t>
        </is>
      </c>
      <c r="B499" s="87" t="inlineStr">
        <is>
          <t>KOTA BULAN</t>
        </is>
      </c>
      <c r="C499" s="86" t="n">
        <v>23</v>
      </c>
      <c r="D499" s="88" t="n">
        <v>44427</v>
      </c>
      <c r="E499" s="86" t="n">
        <v>31</v>
      </c>
      <c r="F499" s="87" t="inlineStr">
        <is>
          <t>CONSTRUTORA TERRABRASILIS</t>
        </is>
      </c>
      <c r="G499" s="86" t="inlineStr">
        <is>
          <t>O5C6</t>
        </is>
      </c>
      <c r="H499" s="89" t="inlineStr">
        <is>
          <t>GALERIAS DE ÁGUAS PLUVIAIS CONCRETO 800MM</t>
        </is>
      </c>
      <c r="I499" s="86" t="inlineStr">
        <is>
          <t>M</t>
        </is>
      </c>
      <c r="J499" s="90">
        <f>ROUND(Tabela8_27[[#This Row],[custo_total]]/Tabela8_27[[#This Row],[custo_unitario]],2)</f>
        <v/>
      </c>
      <c r="K499" s="91" t="n">
        <v>467.300696380146</v>
      </c>
      <c r="L499" s="91" t="n">
        <v>37150.4053622216</v>
      </c>
      <c r="M499" s="90" t="n"/>
      <c r="N499" s="90">
        <f>ROUND(Tabela8_27[[#This Row],[custo_total]]/Tabela8_27[[#This Row],[area_concorrencia]],2)</f>
        <v/>
      </c>
      <c r="O499" s="90" t="n"/>
      <c r="P499" s="90" t="n"/>
      <c r="Q499" s="24" t="inlineStr">
        <is>
          <t>Não</t>
        </is>
      </c>
      <c r="R499" s="16" t="n">
        <v>-1</v>
      </c>
    </row>
    <row r="500" ht="30" customHeight="1">
      <c r="A500" s="46" t="n"/>
      <c r="B500" s="47" t="inlineStr">
        <is>
          <t>PARQUE DA MATA</t>
        </is>
      </c>
      <c r="C500" s="46" t="n">
        <v>43</v>
      </c>
      <c r="D500" s="48" t="n">
        <v>44372</v>
      </c>
      <c r="E500" s="46" t="n">
        <v>11</v>
      </c>
      <c r="F500" s="47" t="inlineStr">
        <is>
          <t>ARQUIENGE</t>
        </is>
      </c>
      <c r="G500" s="46" t="inlineStr">
        <is>
          <t>O5C6</t>
        </is>
      </c>
      <c r="H500" s="50" t="inlineStr">
        <is>
          <t>GALERIAS DE ÁGUAS PLUVIAIS CONCRETO 800MM</t>
        </is>
      </c>
      <c r="I500" s="46" t="inlineStr">
        <is>
          <t>M</t>
        </is>
      </c>
      <c r="J500" s="51">
        <f>ROUND(Tabela8_27[[#This Row],[custo_total]]/Tabela8_27[[#This Row],[custo_unitario]],2)</f>
        <v/>
      </c>
      <c r="K500" s="52" t="n">
        <v>388.480728929385</v>
      </c>
      <c r="L500" s="52" t="n">
        <v>170543.04</v>
      </c>
      <c r="M500" s="51" t="n"/>
      <c r="N500" s="51">
        <f>ROUND(Tabela8_27[[#This Row],[custo_total]]/Tabela8_27[[#This Row],[area_concorrencia]],2)</f>
        <v/>
      </c>
      <c r="O500" s="51" t="n"/>
      <c r="P500" s="51" t="n"/>
      <c r="Q500" s="24" t="inlineStr">
        <is>
          <t>Sim</t>
        </is>
      </c>
      <c r="R500" s="16" t="n">
        <v>-1</v>
      </c>
    </row>
    <row r="501" ht="30" customHeight="1">
      <c r="A501" s="94" t="n"/>
      <c r="B501" s="95" t="inlineStr">
        <is>
          <t>PARQUE DA MATA</t>
        </is>
      </c>
      <c r="C501" s="94" t="n">
        <v>43</v>
      </c>
      <c r="D501" s="96" t="n">
        <v>44372</v>
      </c>
      <c r="E501" s="94" t="n">
        <v>41</v>
      </c>
      <c r="F501" s="95" t="inlineStr">
        <is>
          <t>VEN CONSTRUTORA</t>
        </is>
      </c>
      <c r="G501" s="94" t="inlineStr">
        <is>
          <t>O5C6</t>
        </is>
      </c>
      <c r="H501" s="97" t="inlineStr">
        <is>
          <t>GALERIAS DE ÁGUAS PLUVIAIS CONCRETO 800MM</t>
        </is>
      </c>
      <c r="I501" s="94" t="inlineStr">
        <is>
          <t>M</t>
        </is>
      </c>
      <c r="J501" s="98">
        <f>ROUND(Tabela8_27[[#This Row],[custo_total]]/Tabela8_27[[#This Row],[custo_unitario]],2)</f>
        <v/>
      </c>
      <c r="K501" s="98" t="n">
        <v>447.535852017937</v>
      </c>
      <c r="L501" s="98" t="n">
        <v>199600.99</v>
      </c>
      <c r="M501" s="98" t="n"/>
      <c r="N501" s="98">
        <f>ROUND(Tabela8_27[[#This Row],[custo_total]]/Tabela8_27[[#This Row],[area_concorrencia]],2)</f>
        <v/>
      </c>
      <c r="O501" s="98" t="n"/>
      <c r="P501" s="98" t="n"/>
      <c r="Q501" s="24" t="inlineStr">
        <is>
          <t>Não</t>
        </is>
      </c>
      <c r="R501" s="16" t="n">
        <v>-1</v>
      </c>
    </row>
    <row r="502" ht="30" customHeight="1">
      <c r="A502" s="100" t="n"/>
      <c r="B502" s="101" t="inlineStr">
        <is>
          <t>PARQUE DA MATA</t>
        </is>
      </c>
      <c r="C502" s="100" t="n">
        <v>43</v>
      </c>
      <c r="D502" s="102" t="n">
        <v>44372</v>
      </c>
      <c r="E502" s="100" t="n">
        <v>3</v>
      </c>
      <c r="F502" s="101" t="inlineStr">
        <is>
          <t>LAGUIR ENGENHARIA</t>
        </is>
      </c>
      <c r="G502" s="100" t="inlineStr">
        <is>
          <t>O5C6</t>
        </is>
      </c>
      <c r="H502" s="101" t="inlineStr">
        <is>
          <t>GALERIAS DE ÁGUAS PLUVIAIS CONCRETO 800MM</t>
        </is>
      </c>
      <c r="I502" s="100" t="inlineStr">
        <is>
          <t>M</t>
        </is>
      </c>
      <c r="J502" s="103">
        <f>ROUND(Tabela8_27[[#This Row],[custo_total]]/Tabela8_27[[#This Row],[custo_unitario]],2)</f>
        <v/>
      </c>
      <c r="K502" s="104" t="n">
        <v>386.45</v>
      </c>
      <c r="L502" s="104" t="n">
        <v>169651.55</v>
      </c>
      <c r="M502" s="103" t="n"/>
      <c r="N502" s="103">
        <f>ROUND(Tabela8_27[[#This Row],[custo_total]]/Tabela8_27[[#This Row],[area_concorrencia]],2)</f>
        <v/>
      </c>
      <c r="O502" s="103" t="n"/>
      <c r="P502" s="103" t="n"/>
      <c r="Q502" s="24" t="inlineStr">
        <is>
          <t>Não</t>
        </is>
      </c>
      <c r="R502" s="16" t="n">
        <v>-1</v>
      </c>
    </row>
    <row r="503" ht="30" customHeight="1">
      <c r="A503" s="1" t="inlineStr">
        <is>
          <t>BJA04</t>
        </is>
      </c>
      <c r="B503" s="2" t="inlineStr">
        <is>
          <t>RESIDENCIAL BENJAMIM</t>
        </is>
      </c>
      <c r="C503" s="1" t="n">
        <v>1</v>
      </c>
      <c r="D503" s="92" t="n">
        <v>43862</v>
      </c>
      <c r="E503" s="1" t="n">
        <v>1</v>
      </c>
      <c r="F503" s="2" t="inlineStr">
        <is>
          <t>AUGE</t>
        </is>
      </c>
      <c r="G503" s="1" t="inlineStr">
        <is>
          <t>O5C5</t>
        </is>
      </c>
      <c r="H503" s="15" t="inlineStr">
        <is>
          <t>GALERIAS DE ÁGUAS PLUVIAIS CONCRETO 600MM</t>
        </is>
      </c>
      <c r="I503" s="1" t="inlineStr">
        <is>
          <t>M</t>
        </is>
      </c>
      <c r="J503" s="5">
        <f>ROUND(Tabela8_27[[#This Row],[custo_total]]/Tabela8_27[[#This Row],[custo_unitario]],2)</f>
        <v/>
      </c>
      <c r="K503" s="16" t="n">
        <v>423.29067</v>
      </c>
      <c r="L503" s="16" t="n">
        <v>664090.3972</v>
      </c>
      <c r="M503" s="5" t="n">
        <v>136964.42</v>
      </c>
      <c r="N503" s="8">
        <f>ROUND(Tabela8_27[[#This Row],[custo_total]]/Tabela8_27[[#This Row],[area_concorrencia]],2)</f>
        <v/>
      </c>
      <c r="O503" s="5" t="n">
        <v>136964.42</v>
      </c>
      <c r="P503" s="5" t="n">
        <v>260815</v>
      </c>
      <c r="Q503" s="1" t="inlineStr">
        <is>
          <t>Não</t>
        </is>
      </c>
      <c r="R503" s="16" t="n">
        <v>5.964116052559382</v>
      </c>
    </row>
    <row r="504" ht="30" customHeight="1">
      <c r="A504" s="1" t="inlineStr">
        <is>
          <t>BJA04</t>
        </is>
      </c>
      <c r="B504" s="2" t="inlineStr">
        <is>
          <t>RESIDENCIAL BENJAMIM</t>
        </is>
      </c>
      <c r="C504" s="1" t="n">
        <v>1</v>
      </c>
      <c r="D504" s="92" t="n">
        <v>43862</v>
      </c>
      <c r="E504" s="1" t="n">
        <v>2</v>
      </c>
      <c r="F504" s="2" t="inlineStr">
        <is>
          <t>DEDICATO</t>
        </is>
      </c>
      <c r="G504" s="1" t="inlineStr">
        <is>
          <t>O5C5</t>
        </is>
      </c>
      <c r="H504" s="15" t="inlineStr">
        <is>
          <t>GALERIAS DE ÁGUAS PLUVIAIS CONCRETO 600MM</t>
        </is>
      </c>
      <c r="I504" s="1" t="inlineStr">
        <is>
          <t>M</t>
        </is>
      </c>
      <c r="J504" s="5">
        <f>ROUND(Tabela8_27[[#This Row],[custo_total]]/Tabela8_27[[#This Row],[custo_unitario]],2)</f>
        <v/>
      </c>
      <c r="K504" s="16" t="n">
        <v>277.77552</v>
      </c>
      <c r="L504" s="16" t="n">
        <v>435795.2353</v>
      </c>
      <c r="M504" s="5" t="n">
        <v>136964.42</v>
      </c>
      <c r="N504" s="8">
        <f>ROUND(Tabela8_27[[#This Row],[custo_total]]/Tabela8_27[[#This Row],[area_concorrencia]],2)</f>
        <v/>
      </c>
      <c r="O504" s="5" t="n">
        <v>136964.42</v>
      </c>
      <c r="P504" s="5" t="n">
        <v>260815</v>
      </c>
      <c r="Q504" s="1" t="inlineStr">
        <is>
          <t>Não</t>
        </is>
      </c>
      <c r="R504" s="16" t="n">
        <v>3.913824638091941</v>
      </c>
    </row>
    <row r="505" ht="30" customHeight="1">
      <c r="A505" s="1" t="inlineStr">
        <is>
          <t>BJA04</t>
        </is>
      </c>
      <c r="B505" s="2" t="inlineStr">
        <is>
          <t>RESIDENCIAL BENJAMIM</t>
        </is>
      </c>
      <c r="C505" s="1" t="n">
        <v>1</v>
      </c>
      <c r="D505" s="92" t="n">
        <v>43862</v>
      </c>
      <c r="E505" s="1" t="n">
        <v>3</v>
      </c>
      <c r="F505" s="2" t="inlineStr">
        <is>
          <t>LAGUIR</t>
        </is>
      </c>
      <c r="G505" s="1" t="inlineStr">
        <is>
          <t>O5C5</t>
        </is>
      </c>
      <c r="H505" s="15" t="inlineStr">
        <is>
          <t>GALERIAS DE ÁGUAS PLUVIAIS CONCRETO 600MM</t>
        </is>
      </c>
      <c r="I505" s="1" t="inlineStr">
        <is>
          <t>M</t>
        </is>
      </c>
      <c r="J505" s="5">
        <f>ROUND(Tabela8_27[[#This Row],[custo_total]]/Tabela8_27[[#This Row],[custo_unitario]],2)</f>
        <v/>
      </c>
      <c r="K505" s="16" t="n">
        <v>453.93296</v>
      </c>
      <c r="L505" s="16" t="n">
        <v>712164.3405</v>
      </c>
      <c r="M505" s="5" t="n">
        <v>136964.42</v>
      </c>
      <c r="N505" s="8">
        <f>ROUND(Tabela8_27[[#This Row],[custo_total]]/Tabela8_27[[#This Row],[area_concorrencia]],2)</f>
        <v/>
      </c>
      <c r="O505" s="5" t="n">
        <v>136964.42</v>
      </c>
      <c r="P505" s="5" t="n">
        <v>260815</v>
      </c>
      <c r="Q505" s="1" t="inlineStr">
        <is>
          <t>Não</t>
        </is>
      </c>
      <c r="R505" s="16" t="n">
        <v>6.395862360222088</v>
      </c>
    </row>
    <row r="506" ht="30" customHeight="1">
      <c r="A506" s="1" t="inlineStr">
        <is>
          <t>BJA04</t>
        </is>
      </c>
      <c r="B506" s="2" t="inlineStr">
        <is>
          <t>RESIDENCIAL BENJAMIM</t>
        </is>
      </c>
      <c r="C506" s="1" t="n">
        <v>1</v>
      </c>
      <c r="D506" s="92" t="n">
        <v>43862</v>
      </c>
      <c r="E506" s="1" t="n">
        <v>4</v>
      </c>
      <c r="F506" s="2" t="inlineStr">
        <is>
          <t>RASSI</t>
        </is>
      </c>
      <c r="G506" s="1" t="inlineStr">
        <is>
          <t>O5C5</t>
        </is>
      </c>
      <c r="H506" s="15" t="inlineStr">
        <is>
          <t>GALERIAS DE ÁGUAS PLUVIAIS CONCRETO 600MM</t>
        </is>
      </c>
      <c r="I506" s="1" t="inlineStr">
        <is>
          <t>M</t>
        </is>
      </c>
      <c r="J506" s="5">
        <f>ROUND(Tabela8_27[[#This Row],[custo_total]]/Tabela8_27[[#This Row],[custo_unitario]],2)</f>
        <v/>
      </c>
      <c r="K506" s="16" t="n">
        <v>206.6173</v>
      </c>
      <c r="L506" s="16" t="n">
        <v>324156.8478</v>
      </c>
      <c r="M506" s="5" t="n">
        <v>136964.42</v>
      </c>
      <c r="N506" s="8">
        <f>ROUND(Tabela8_27[[#This Row],[custo_total]]/Tabela8_27[[#This Row],[area_concorrencia]],2)</f>
        <v/>
      </c>
      <c r="O506" s="5" t="n">
        <v>136964.42</v>
      </c>
      <c r="P506" s="5" t="n">
        <v>260815</v>
      </c>
      <c r="Q506" s="1" t="inlineStr">
        <is>
          <t>Não</t>
        </is>
      </c>
      <c r="R506" s="16" t="n">
        <v>2.9112136956993</v>
      </c>
    </row>
    <row r="507" ht="30" customHeight="1">
      <c r="A507" s="1" t="inlineStr">
        <is>
          <t>BJA04</t>
        </is>
      </c>
      <c r="B507" s="2" t="inlineStr">
        <is>
          <t>RESIDENCIAL BENJAMIM</t>
        </is>
      </c>
      <c r="C507" s="1" t="n">
        <v>1</v>
      </c>
      <c r="D507" s="92" t="n">
        <v>43862</v>
      </c>
      <c r="E507" s="1" t="n">
        <v>5</v>
      </c>
      <c r="F507" s="2" t="inlineStr">
        <is>
          <t>OTIMUS</t>
        </is>
      </c>
      <c r="G507" s="1" t="inlineStr">
        <is>
          <t>O5C5</t>
        </is>
      </c>
      <c r="H507" s="15" t="inlineStr">
        <is>
          <t>GALERIAS DE ÁGUAS PLUVIAIS CONCRETO 600MM</t>
        </is>
      </c>
      <c r="I507" s="1" t="inlineStr">
        <is>
          <t>M</t>
        </is>
      </c>
      <c r="J507" s="5">
        <f>ROUND(Tabela8_27[[#This Row],[custo_total]]/Tabela8_27[[#This Row],[custo_unitario]],2)</f>
        <v/>
      </c>
      <c r="K507" s="16" t="n">
        <v>211.78303</v>
      </c>
      <c r="L507" s="16" t="n">
        <v>332261.2263</v>
      </c>
      <c r="M507" s="5" t="n">
        <v>136964.42</v>
      </c>
      <c r="N507" s="8">
        <f>ROUND(Tabela8_27[[#This Row],[custo_total]]/Tabela8_27[[#This Row],[area_concorrencia]],2)</f>
        <v/>
      </c>
      <c r="O507" s="5" t="n">
        <v>136964.42</v>
      </c>
      <c r="P507" s="5" t="n">
        <v>260815</v>
      </c>
      <c r="Q507" s="1" t="inlineStr">
        <is>
          <t>Não</t>
        </is>
      </c>
      <c r="R507" s="16" t="n">
        <v>2.983998145093032</v>
      </c>
    </row>
    <row r="508" ht="30" customHeight="1">
      <c r="A508" s="1" t="inlineStr">
        <is>
          <t>BJA04</t>
        </is>
      </c>
      <c r="B508" s="2" t="inlineStr">
        <is>
          <t>RESIDENCIAL BENJAMIM</t>
        </is>
      </c>
      <c r="C508" s="1" t="n">
        <v>1</v>
      </c>
      <c r="D508" s="92" t="n">
        <v>43862</v>
      </c>
      <c r="E508" s="1" t="n">
        <v>6</v>
      </c>
      <c r="F508" s="2" t="inlineStr">
        <is>
          <t>CTB</t>
        </is>
      </c>
      <c r="G508" s="1" t="inlineStr">
        <is>
          <t>O5C5</t>
        </is>
      </c>
      <c r="H508" s="15" t="inlineStr">
        <is>
          <t>GALERIAS DE ÁGUAS PLUVIAIS CONCRETO 600MM</t>
        </is>
      </c>
      <c r="I508" s="1" t="inlineStr">
        <is>
          <t>M</t>
        </is>
      </c>
      <c r="J508" s="5">
        <f>ROUND(Tabela8_27[[#This Row],[custo_total]]/Tabela8_27[[#This Row],[custo_unitario]],2)</f>
        <v/>
      </c>
      <c r="K508" s="16" t="n">
        <v>301.00697</v>
      </c>
      <c r="L508" s="16" t="n">
        <v>472242.4898</v>
      </c>
      <c r="M508" s="5" t="n">
        <v>136964.42</v>
      </c>
      <c r="N508" s="8">
        <f>ROUND(Tabela8_27[[#This Row],[custo_total]]/Tabela8_27[[#This Row],[area_concorrencia]],2)</f>
        <v/>
      </c>
      <c r="O508" s="5" t="n">
        <v>136964.42</v>
      </c>
      <c r="P508" s="5" t="n">
        <v>260815</v>
      </c>
      <c r="Q508" s="1" t="inlineStr">
        <is>
          <t>Não</t>
        </is>
      </c>
      <c r="R508" s="16" t="n">
        <v>4.241153050837685</v>
      </c>
    </row>
    <row r="509" ht="30" customHeight="1">
      <c r="A509" s="1" t="inlineStr">
        <is>
          <t>BJA04</t>
        </is>
      </c>
      <c r="B509" s="2" t="inlineStr">
        <is>
          <t>RESIDENCIAL BENJAMIM</t>
        </is>
      </c>
      <c r="C509" s="1" t="n">
        <v>1</v>
      </c>
      <c r="D509" s="92" t="n">
        <v>43862</v>
      </c>
      <c r="E509" s="1" t="n">
        <v>7</v>
      </c>
      <c r="F509" s="2" t="inlineStr">
        <is>
          <t>CEMAF</t>
        </is>
      </c>
      <c r="G509" s="1" t="inlineStr">
        <is>
          <t>O5C5</t>
        </is>
      </c>
      <c r="H509" s="15" t="inlineStr">
        <is>
          <t>GALERIAS DE ÁGUAS PLUVIAIS CONCRETO 600MM</t>
        </is>
      </c>
      <c r="I509" s="1" t="inlineStr">
        <is>
          <t>M</t>
        </is>
      </c>
      <c r="J509" s="5">
        <f>ROUND(Tabela8_27[[#This Row],[custo_total]]/Tabela8_27[[#This Row],[custo_unitario]],2)</f>
        <v/>
      </c>
      <c r="K509" s="16" t="n">
        <v>310.01519</v>
      </c>
      <c r="L509" s="16" t="n">
        <v>486375.2656</v>
      </c>
      <c r="M509" s="5" t="n">
        <v>136964.42</v>
      </c>
      <c r="N509" s="8">
        <f>ROUND(Tabela8_27[[#This Row],[custo_total]]/Tabela8_27[[#This Row],[area_concorrencia]],2)</f>
        <v/>
      </c>
      <c r="O509" s="5" t="n">
        <v>136964.42</v>
      </c>
      <c r="P509" s="5" t="n">
        <v>260815</v>
      </c>
      <c r="Q509" s="1" t="inlineStr">
        <is>
          <t>Não</t>
        </is>
      </c>
      <c r="R509" s="16" t="n">
        <v>4.368077811941583</v>
      </c>
    </row>
    <row r="510" ht="30" customHeight="1">
      <c r="A510" s="1" t="inlineStr">
        <is>
          <t>BJA04</t>
        </is>
      </c>
      <c r="B510" s="2" t="inlineStr">
        <is>
          <t>RESIDENCIAL BENJAMIM</t>
        </is>
      </c>
      <c r="C510" s="1" t="n">
        <v>1</v>
      </c>
      <c r="D510" s="92" t="n">
        <v>43862</v>
      </c>
      <c r="E510" s="1" t="n">
        <v>8</v>
      </c>
      <c r="F510" s="2" t="inlineStr">
        <is>
          <t>CETRIA</t>
        </is>
      </c>
      <c r="G510" s="1" t="inlineStr">
        <is>
          <t>O5C5</t>
        </is>
      </c>
      <c r="H510" s="15" t="inlineStr">
        <is>
          <t>GALERIAS DE ÁGUAS PLUVIAIS CONCRETO 600MM</t>
        </is>
      </c>
      <c r="I510" s="1" t="inlineStr">
        <is>
          <t>M</t>
        </is>
      </c>
      <c r="J510" s="5">
        <f>ROUND(Tabela8_27[[#This Row],[custo_total]]/Tabela8_27[[#This Row],[custo_unitario]],2)</f>
        <v/>
      </c>
      <c r="K510" s="16" t="n">
        <v>255.85209</v>
      </c>
      <c r="L510" s="16" t="n">
        <v>401400.1045</v>
      </c>
      <c r="M510" s="5" t="n">
        <v>136964.42</v>
      </c>
      <c r="N510" s="8">
        <f>ROUND(Tabela8_27[[#This Row],[custo_total]]/Tabela8_27[[#This Row],[area_concorrencia]],2)</f>
        <v/>
      </c>
      <c r="O510" s="5" t="n">
        <v>136964.42</v>
      </c>
      <c r="P510" s="5" t="n">
        <v>260815</v>
      </c>
      <c r="Q510" s="1" t="inlineStr">
        <is>
          <t>Não</t>
        </is>
      </c>
      <c r="R510" s="16" t="n">
        <v>3.604926101689252</v>
      </c>
    </row>
    <row r="511" ht="30" customHeight="1">
      <c r="A511" s="1" t="inlineStr">
        <is>
          <t>BJA04</t>
        </is>
      </c>
      <c r="B511" s="2" t="inlineStr">
        <is>
          <t>RESIDENCIAL BENJAMIM</t>
        </is>
      </c>
      <c r="C511" s="1" t="n">
        <v>1</v>
      </c>
      <c r="D511" s="92" t="n">
        <v>43862</v>
      </c>
      <c r="E511" s="1" t="n">
        <v>9</v>
      </c>
      <c r="F511" s="2" t="inlineStr">
        <is>
          <t>IBIZA</t>
        </is>
      </c>
      <c r="G511" s="1" t="inlineStr">
        <is>
          <t>O5C5</t>
        </is>
      </c>
      <c r="H511" s="15" t="inlineStr">
        <is>
          <t>GALERIAS DE ÁGUAS PLUVIAIS CONCRETO 600MM</t>
        </is>
      </c>
      <c r="I511" s="1" t="inlineStr">
        <is>
          <t>M</t>
        </is>
      </c>
      <c r="J511" s="5">
        <f>ROUND(Tabela8_27[[#This Row],[custo_total]]/Tabela8_27[[#This Row],[custo_unitario]],2)</f>
        <v/>
      </c>
      <c r="K511" s="16" t="n">
        <v>308.22031</v>
      </c>
      <c r="L511" s="16" t="n">
        <v>483559.3314</v>
      </c>
      <c r="M511" s="5" t="n">
        <v>136964.42</v>
      </c>
      <c r="N511" s="8">
        <f>ROUND(Tabela8_27[[#This Row],[custo_total]]/Tabela8_27[[#This Row],[area_concorrencia]],2)</f>
        <v/>
      </c>
      <c r="O511" s="5" t="n">
        <v>136964.42</v>
      </c>
      <c r="P511" s="5" t="n">
        <v>260815</v>
      </c>
      <c r="Q511" s="1" t="inlineStr">
        <is>
          <t>Não</t>
        </is>
      </c>
      <c r="R511" s="16" t="n">
        <v>4.342788245286228</v>
      </c>
    </row>
    <row r="512" ht="30" customHeight="1">
      <c r="A512" s="1" t="inlineStr">
        <is>
          <t>BJA04</t>
        </is>
      </c>
      <c r="B512" s="2" t="inlineStr">
        <is>
          <t>RESIDENCIAL BENJAMIM</t>
        </is>
      </c>
      <c r="C512" s="1" t="n">
        <v>1</v>
      </c>
      <c r="D512" s="92" t="n">
        <v>43862</v>
      </c>
      <c r="E512" s="1" t="n">
        <v>10</v>
      </c>
      <c r="F512" s="2" t="inlineStr">
        <is>
          <t>CABRAL BELO</t>
        </is>
      </c>
      <c r="G512" s="1" t="inlineStr">
        <is>
          <t>O5C5</t>
        </is>
      </c>
      <c r="H512" s="15" t="inlineStr">
        <is>
          <t>GALERIAS DE ÁGUAS PLUVIAIS CONCRETO 600MM</t>
        </is>
      </c>
      <c r="I512" s="1" t="inlineStr">
        <is>
          <t>M</t>
        </is>
      </c>
      <c r="J512" s="5">
        <f>ROUND(Tabela8_27[[#This Row],[custo_total]]/Tabela8_27[[#This Row],[custo_unitario]],2)</f>
        <v/>
      </c>
      <c r="K512" s="16" t="n">
        <v>151.53442</v>
      </c>
      <c r="L512" s="16" t="n">
        <v>237738.6572</v>
      </c>
      <c r="M512" s="5" t="n">
        <v>136964.42</v>
      </c>
      <c r="N512" s="8">
        <f>ROUND(Tabela8_27[[#This Row],[custo_total]]/Tabela8_27[[#This Row],[area_concorrencia]],2)</f>
        <v/>
      </c>
      <c r="O512" s="5" t="n">
        <v>136964.42</v>
      </c>
      <c r="P512" s="5" t="n">
        <v>260815</v>
      </c>
      <c r="Q512" s="1" t="inlineStr">
        <is>
          <t>Não</t>
        </is>
      </c>
      <c r="R512" s="16" t="n">
        <v>2.135102310918391</v>
      </c>
    </row>
    <row r="513" ht="30" customHeight="1">
      <c r="A513" s="1" t="inlineStr">
        <is>
          <t>BJA04</t>
        </is>
      </c>
      <c r="B513" s="2" t="inlineStr">
        <is>
          <t>RESIDENCIAL BENJAMIM</t>
        </is>
      </c>
      <c r="C513" s="1" t="n">
        <v>1</v>
      </c>
      <c r="D513" s="92" t="n">
        <v>43862</v>
      </c>
      <c r="E513" s="1" t="n">
        <v>11</v>
      </c>
      <c r="F513" s="2" t="inlineStr">
        <is>
          <t>ARQUIENGE</t>
        </is>
      </c>
      <c r="G513" s="1" t="inlineStr">
        <is>
          <t>O5C5</t>
        </is>
      </c>
      <c r="H513" s="15" t="inlineStr">
        <is>
          <t>GALERIAS DE ÁGUAS PLUVIAIS CONCRETO 600MM</t>
        </is>
      </c>
      <c r="I513" s="1" t="inlineStr">
        <is>
          <t>M</t>
        </is>
      </c>
      <c r="J513" s="5">
        <f>ROUND(Tabela8_27[[#This Row],[custo_total]]/Tabela8_27[[#This Row],[custo_unitario]],2)</f>
        <v/>
      </c>
      <c r="K513" s="16" t="n">
        <v>165.36895</v>
      </c>
      <c r="L513" s="16" t="n">
        <v>259443.3049</v>
      </c>
      <c r="M513" s="5" t="n">
        <v>136964.42</v>
      </c>
      <c r="N513" s="8">
        <f>ROUND(Tabela8_27[[#This Row],[custo_total]]/Tabela8_27[[#This Row],[area_concorrencia]],2)</f>
        <v/>
      </c>
      <c r="O513" s="5" t="n">
        <v>136964.42</v>
      </c>
      <c r="P513" s="5" t="n">
        <v>260815</v>
      </c>
      <c r="Q513" s="1" t="inlineStr">
        <is>
          <t>Sim</t>
        </is>
      </c>
      <c r="R513" s="16" t="n">
        <v>2.330029143633502</v>
      </c>
    </row>
    <row r="514" ht="30" customHeight="1">
      <c r="A514" s="1" t="inlineStr">
        <is>
          <t>KTB04</t>
        </is>
      </c>
      <c r="B514" s="2" t="inlineStr">
        <is>
          <t>KOTA BULAN</t>
        </is>
      </c>
      <c r="C514" s="1" t="n">
        <v>7</v>
      </c>
      <c r="D514" s="3" t="n">
        <v>44256</v>
      </c>
      <c r="E514" s="1" t="n">
        <v>8</v>
      </c>
      <c r="F514" s="2" t="inlineStr">
        <is>
          <t>CETRIA</t>
        </is>
      </c>
      <c r="G514" s="1" t="inlineStr">
        <is>
          <t>O5C5</t>
        </is>
      </c>
      <c r="H514" s="15" t="inlineStr">
        <is>
          <t>GALERIAS DE ÁGUAS PLUVIAIS CONCRETO 600MM</t>
        </is>
      </c>
      <c r="I514" s="1" t="inlineStr">
        <is>
          <t>M</t>
        </is>
      </c>
      <c r="J514" s="5">
        <f>ROUND(Tabela8_27[[#This Row],[custo_total]]/Tabela8_27[[#This Row],[custo_unitario]],2)</f>
        <v/>
      </c>
      <c r="K514" s="16" t="n">
        <v>469.8411</v>
      </c>
      <c r="L514" s="16" t="n">
        <v>112761.8633</v>
      </c>
      <c r="M514" s="5" t="n">
        <v>67410.42</v>
      </c>
      <c r="N514" s="5">
        <f>ROUND(Tabela8_27[[#This Row],[custo_total]]/Tabela8_27[[#This Row],[area_concorrencia]],2)</f>
        <v/>
      </c>
      <c r="O514" s="5" t="n">
        <v>67410.42</v>
      </c>
      <c r="P514" s="5" t="n">
        <v>176819</v>
      </c>
      <c r="Q514" s="1" t="inlineStr">
        <is>
          <t>Não</t>
        </is>
      </c>
      <c r="R514" s="16" t="n">
        <v>1.828696945432378</v>
      </c>
    </row>
    <row r="515" ht="30" customHeight="1">
      <c r="A515" s="1" t="inlineStr">
        <is>
          <t>KTB04</t>
        </is>
      </c>
      <c r="B515" s="2" t="inlineStr">
        <is>
          <t>KOTA BULAN</t>
        </is>
      </c>
      <c r="C515" s="1" t="n">
        <v>7</v>
      </c>
      <c r="D515" s="3" t="n">
        <v>44256</v>
      </c>
      <c r="E515" s="1" t="n">
        <v>25</v>
      </c>
      <c r="F515" s="2" t="inlineStr">
        <is>
          <t>WORK CONSTRUTORA</t>
        </is>
      </c>
      <c r="G515" s="1" t="inlineStr">
        <is>
          <t>O5C5</t>
        </is>
      </c>
      <c r="H515" s="15" t="inlineStr">
        <is>
          <t>GALERIAS DE ÁGUAS PLUVIAIS CONCRETO 600MM</t>
        </is>
      </c>
      <c r="I515" s="1" t="inlineStr">
        <is>
          <t>M</t>
        </is>
      </c>
      <c r="J515" s="5">
        <f>ROUND(Tabela8_27[[#This Row],[custo_total]]/Tabela8_27[[#This Row],[custo_unitario]],2)</f>
        <v/>
      </c>
      <c r="K515" s="16" t="n">
        <v>360.40109</v>
      </c>
      <c r="L515" s="16" t="n">
        <v>86496.26213</v>
      </c>
      <c r="M515" s="5" t="n">
        <v>67410.42</v>
      </c>
      <c r="N515" s="5">
        <f>ROUND(Tabela8_27[[#This Row],[custo_total]]/Tabela8_27[[#This Row],[area_concorrencia]],2)</f>
        <v/>
      </c>
      <c r="O515" s="5" t="n">
        <v>67410.42</v>
      </c>
      <c r="P515" s="5" t="n">
        <v>176819</v>
      </c>
      <c r="Q515" s="1" t="inlineStr">
        <is>
          <t>Não</t>
        </is>
      </c>
      <c r="R515" s="16" t="n">
        <v>1.402738884578624</v>
      </c>
    </row>
    <row r="516" ht="30" customHeight="1">
      <c r="A516" s="1" t="inlineStr">
        <is>
          <t>KTB04</t>
        </is>
      </c>
      <c r="B516" s="2" t="inlineStr">
        <is>
          <t>KOTA BULAN</t>
        </is>
      </c>
      <c r="C516" s="1" t="n">
        <v>7</v>
      </c>
      <c r="D516" s="3" t="n">
        <v>44256</v>
      </c>
      <c r="E516" s="1" t="n">
        <v>27</v>
      </c>
      <c r="F516" s="2" t="inlineStr">
        <is>
          <t>CONVERD ENGENHARIA</t>
        </is>
      </c>
      <c r="G516" s="1" t="inlineStr">
        <is>
          <t>O5C5</t>
        </is>
      </c>
      <c r="H516" s="15" t="inlineStr">
        <is>
          <t>GALERIAS DE ÁGUAS PLUVIAIS CONCRETO 600MM</t>
        </is>
      </c>
      <c r="I516" s="1" t="inlineStr">
        <is>
          <t>M</t>
        </is>
      </c>
      <c r="J516" s="5">
        <f>ROUND(Tabela8_27[[#This Row],[custo_total]]/Tabela8_27[[#This Row],[custo_unitario]],2)</f>
        <v/>
      </c>
      <c r="K516" s="16" t="n">
        <v>165</v>
      </c>
      <c r="L516" s="16" t="n">
        <v>39600</v>
      </c>
      <c r="M516" s="5" t="n">
        <v>67410.42</v>
      </c>
      <c r="N516" s="5">
        <f>ROUND(Tabela8_27[[#This Row],[custo_total]]/Tabela8_27[[#This Row],[area_concorrencia]],2)</f>
        <v/>
      </c>
      <c r="O516" s="5" t="n">
        <v>67410.42</v>
      </c>
      <c r="P516" s="5" t="n">
        <v>176819</v>
      </c>
      <c r="Q516" s="1" t="inlineStr">
        <is>
          <t>Não</t>
        </is>
      </c>
      <c r="R516" s="16" t="n">
        <v>0.6422064776143354</v>
      </c>
    </row>
    <row r="517" ht="30" customHeight="1">
      <c r="A517" s="1" t="inlineStr">
        <is>
          <t>KTB04</t>
        </is>
      </c>
      <c r="B517" s="2" t="inlineStr">
        <is>
          <t>KOTA BULAN</t>
        </is>
      </c>
      <c r="C517" s="1" t="n">
        <v>7</v>
      </c>
      <c r="D517" s="3" t="n">
        <v>44256</v>
      </c>
      <c r="E517" s="1" t="n">
        <v>28</v>
      </c>
      <c r="F517" s="2" t="inlineStr">
        <is>
          <t>CARDOSO TERRAPLANAGEM</t>
        </is>
      </c>
      <c r="G517" s="1" t="inlineStr">
        <is>
          <t>O5C5</t>
        </is>
      </c>
      <c r="H517" s="15" t="inlineStr">
        <is>
          <t>GALERIAS DE ÁGUAS PLUVIAIS CONCRETO 600MM</t>
        </is>
      </c>
      <c r="I517" s="1" t="inlineStr">
        <is>
          <t>M</t>
        </is>
      </c>
      <c r="J517" s="5">
        <f>ROUND(Tabela8_27[[#This Row],[custo_total]]/Tabela8_27[[#This Row],[custo_unitario]],2)</f>
        <v/>
      </c>
      <c r="K517" s="16" t="n">
        <v>197.25</v>
      </c>
      <c r="L517" s="16" t="n">
        <v>47340</v>
      </c>
      <c r="M517" s="5" t="n">
        <v>67410.42</v>
      </c>
      <c r="N517" s="5">
        <f>ROUND(Tabela8_27[[#This Row],[custo_total]]/Tabela8_27[[#This Row],[area_concorrencia]],2)</f>
        <v/>
      </c>
      <c r="O517" s="5" t="n">
        <v>67410.42</v>
      </c>
      <c r="P517" s="5" t="n">
        <v>176819</v>
      </c>
      <c r="Q517" s="1" t="inlineStr">
        <is>
          <t>Não</t>
        </is>
      </c>
      <c r="R517" s="16" t="n">
        <v>0.7677286527844099</v>
      </c>
    </row>
    <row r="518" ht="30" customHeight="1">
      <c r="A518" s="1" t="inlineStr">
        <is>
          <t>KTB04</t>
        </is>
      </c>
      <c r="B518" s="2" t="inlineStr">
        <is>
          <t>KOTA BULAN</t>
        </is>
      </c>
      <c r="C518" s="1" t="n">
        <v>7</v>
      </c>
      <c r="D518" s="3" t="n">
        <v>44256</v>
      </c>
      <c r="E518" s="1" t="n">
        <v>29</v>
      </c>
      <c r="F518" s="2" t="inlineStr">
        <is>
          <t>CARDOSO TERRAPLANAGEM</t>
        </is>
      </c>
      <c r="G518" s="1" t="inlineStr">
        <is>
          <t>O5C5</t>
        </is>
      </c>
      <c r="H518" s="15" t="inlineStr">
        <is>
          <t>GALERIAS DE ÁGUAS PLUVIAIS CONCRETO 600MM</t>
        </is>
      </c>
      <c r="I518" s="1" t="inlineStr">
        <is>
          <t>M</t>
        </is>
      </c>
      <c r="J518" s="5">
        <f>ROUND(Tabela8_27[[#This Row],[custo_total]]/Tabela8_27[[#This Row],[custo_unitario]],2)</f>
        <v/>
      </c>
      <c r="K518" s="16" t="n">
        <v>376.90896</v>
      </c>
      <c r="L518" s="16" t="n">
        <v>90458.15101</v>
      </c>
      <c r="M518" s="5" t="n">
        <v>67410.42</v>
      </c>
      <c r="N518" s="5">
        <f>ROUND(Tabela8_27[[#This Row],[custo_total]]/Tabela8_27[[#This Row],[area_concorrencia]],2)</f>
        <v/>
      </c>
      <c r="O518" s="5" t="n">
        <v>67410.42</v>
      </c>
      <c r="P518" s="5" t="n">
        <v>176819</v>
      </c>
      <c r="Q518" s="1" t="inlineStr">
        <is>
          <t>Não</t>
        </is>
      </c>
      <c r="R518" s="16" t="n">
        <v>1.466990164940347</v>
      </c>
    </row>
    <row r="519" ht="30" customHeight="1">
      <c r="A519" s="1" t="inlineStr">
        <is>
          <t>KTB04</t>
        </is>
      </c>
      <c r="B519" s="2" t="inlineStr">
        <is>
          <t>KOTA BULAN</t>
        </is>
      </c>
      <c r="C519" s="1" t="n">
        <v>7</v>
      </c>
      <c r="D519" s="3" t="n">
        <v>44256</v>
      </c>
      <c r="E519" s="1" t="n">
        <v>30</v>
      </c>
      <c r="F519" s="2" t="inlineStr">
        <is>
          <t>MITRO CONSTRUTORA</t>
        </is>
      </c>
      <c r="G519" s="1" t="inlineStr">
        <is>
          <t>O5C5</t>
        </is>
      </c>
      <c r="H519" s="15" t="inlineStr">
        <is>
          <t>GALERIAS DE ÁGUAS PLUVIAIS CONCRETO 600MM</t>
        </is>
      </c>
      <c r="I519" s="1" t="inlineStr">
        <is>
          <t>M</t>
        </is>
      </c>
      <c r="J519" s="5">
        <f>ROUND(Tabela8_27[[#This Row],[custo_total]]/Tabela8_27[[#This Row],[custo_unitario]],2)</f>
        <v/>
      </c>
      <c r="K519" s="16" t="n">
        <v>583.79425</v>
      </c>
      <c r="L519" s="16" t="n">
        <v>140110.6205</v>
      </c>
      <c r="M519" s="5" t="n">
        <v>67410.42</v>
      </c>
      <c r="N519" s="5">
        <f>ROUND(Tabela8_27[[#This Row],[custo_total]]/Tabela8_27[[#This Row],[area_concorrencia]],2)</f>
        <v/>
      </c>
      <c r="O519" s="5" t="n">
        <v>67410.42</v>
      </c>
      <c r="P519" s="5" t="n">
        <v>176819</v>
      </c>
      <c r="Q519" s="1" t="inlineStr">
        <is>
          <t>Não</t>
        </is>
      </c>
      <c r="R519" s="16" t="n">
        <v>2.272220910799593</v>
      </c>
    </row>
    <row r="520" ht="30" customHeight="1">
      <c r="A520" s="1" t="inlineStr">
        <is>
          <t>KTB04</t>
        </is>
      </c>
      <c r="B520" s="2" t="inlineStr">
        <is>
          <t>KOTA BULAN</t>
        </is>
      </c>
      <c r="C520" s="1" t="n">
        <v>7</v>
      </c>
      <c r="D520" s="3" t="n">
        <v>44256</v>
      </c>
      <c r="E520" s="1" t="n">
        <v>31</v>
      </c>
      <c r="F520" s="2" t="inlineStr">
        <is>
          <t>CONSTRUTORA TERRABRASILIS</t>
        </is>
      </c>
      <c r="G520" s="1" t="inlineStr">
        <is>
          <t>O5C5</t>
        </is>
      </c>
      <c r="H520" s="15" t="inlineStr">
        <is>
          <t>GALERIAS DE ÁGUAS PLUVIAIS CONCRETO 600MM</t>
        </is>
      </c>
      <c r="I520" s="1" t="inlineStr">
        <is>
          <t>M</t>
        </is>
      </c>
      <c r="J520" s="5">
        <f>ROUND(Tabela8_27[[#This Row],[custo_total]]/Tabela8_27[[#This Row],[custo_unitario]],2)</f>
        <v/>
      </c>
      <c r="K520" s="16" t="n">
        <v>415.68489</v>
      </c>
      <c r="L520" s="16" t="n">
        <v>99764.37307</v>
      </c>
      <c r="M520" s="5" t="n">
        <v>67410.42</v>
      </c>
      <c r="N520" s="5">
        <f>ROUND(Tabela8_27[[#This Row],[custo_total]]/Tabela8_27[[#This Row],[area_concorrencia]],2)</f>
        <v/>
      </c>
      <c r="O520" s="5" t="n">
        <v>67410.42</v>
      </c>
      <c r="P520" s="5" t="n">
        <v>176819</v>
      </c>
      <c r="Q520" s="1" t="inlineStr">
        <is>
          <t>Não</t>
        </is>
      </c>
      <c r="R520" s="16" t="n">
        <v>1.617912288401191</v>
      </c>
    </row>
    <row r="521" ht="30" customHeight="1">
      <c r="A521" s="1" t="inlineStr">
        <is>
          <t>KTB04</t>
        </is>
      </c>
      <c r="B521" s="2" t="inlineStr">
        <is>
          <t>KOTA BULAN</t>
        </is>
      </c>
      <c r="C521" s="1" t="n">
        <v>7</v>
      </c>
      <c r="D521" s="3" t="n">
        <v>44256</v>
      </c>
      <c r="E521" s="1" t="n">
        <v>32</v>
      </c>
      <c r="F521" s="2" t="inlineStr">
        <is>
          <t>PORTO BELO</t>
        </is>
      </c>
      <c r="G521" s="1" t="inlineStr">
        <is>
          <t>O5C5</t>
        </is>
      </c>
      <c r="H521" s="15" t="inlineStr">
        <is>
          <t>GALERIAS DE ÁGUAS PLUVIAIS CONCRETO 600MM</t>
        </is>
      </c>
      <c r="I521" s="1" t="inlineStr">
        <is>
          <t>M</t>
        </is>
      </c>
      <c r="J521" s="5">
        <f>ROUND(Tabela8_27[[#This Row],[custo_total]]/Tabela8_27[[#This Row],[custo_unitario]],2)</f>
        <v/>
      </c>
      <c r="K521" s="16" t="n">
        <v>428.69833</v>
      </c>
      <c r="L521" s="16" t="n">
        <v>102887.5984</v>
      </c>
      <c r="M521" s="5" t="n">
        <v>67410.42</v>
      </c>
      <c r="N521" s="5">
        <f>ROUND(Tabela8_27[[#This Row],[custo_total]]/Tabela8_27[[#This Row],[area_concorrencia]],2)</f>
        <v/>
      </c>
      <c r="O521" s="5" t="n">
        <v>67410.42</v>
      </c>
      <c r="P521" s="5" t="n">
        <v>176819</v>
      </c>
      <c r="Q521" s="1" t="inlineStr">
        <is>
          <t>Não</t>
        </is>
      </c>
      <c r="R521" s="16" t="n">
        <v>1.668562680774301</v>
      </c>
    </row>
    <row r="522" ht="30" customHeight="1">
      <c r="A522" s="1" t="inlineStr">
        <is>
          <t>KTB04</t>
        </is>
      </c>
      <c r="B522" s="2" t="inlineStr">
        <is>
          <t>KOTA BULAN</t>
        </is>
      </c>
      <c r="C522" s="1" t="n">
        <v>7</v>
      </c>
      <c r="D522" s="3" t="n">
        <v>44256</v>
      </c>
      <c r="E522" s="1" t="n">
        <v>33</v>
      </c>
      <c r="F522" s="2" t="inlineStr">
        <is>
          <t>LGR CONSTRUTORA</t>
        </is>
      </c>
      <c r="G522" s="1" t="inlineStr">
        <is>
          <t>O5C5</t>
        </is>
      </c>
      <c r="H522" s="15" t="inlineStr">
        <is>
          <t>GALERIAS DE ÁGUAS PLUVIAIS CONCRETO 600MM</t>
        </is>
      </c>
      <c r="I522" s="1" t="inlineStr">
        <is>
          <t>M</t>
        </is>
      </c>
      <c r="J522" s="5">
        <f>ROUND(Tabela8_27[[#This Row],[custo_total]]/Tabela8_27[[#This Row],[custo_unitario]],2)</f>
        <v/>
      </c>
      <c r="K522" s="16" t="n">
        <v>488.35691</v>
      </c>
      <c r="L522" s="16" t="n">
        <v>117205.658</v>
      </c>
      <c r="M522" s="5" t="n">
        <v>67410.42</v>
      </c>
      <c r="N522" s="5">
        <f>ROUND(Tabela8_27[[#This Row],[custo_total]]/Tabela8_27[[#This Row],[area_concorrencia]],2)</f>
        <v/>
      </c>
      <c r="O522" s="5" t="n">
        <v>67410.42</v>
      </c>
      <c r="P522" s="5" t="n">
        <v>176819</v>
      </c>
      <c r="Q522" s="1" t="inlineStr">
        <is>
          <t>Sim</t>
        </is>
      </c>
      <c r="R522" s="16" t="n">
        <v>1.900763454056829</v>
      </c>
    </row>
    <row r="523" ht="30" customHeight="1">
      <c r="A523" s="1" t="inlineStr">
        <is>
          <t>ARL23</t>
        </is>
      </c>
      <c r="B523" s="2" t="inlineStr">
        <is>
          <t>SOLANGE</t>
        </is>
      </c>
      <c r="C523" s="1" t="n">
        <v>10</v>
      </c>
      <c r="D523" s="3" t="n">
        <v>44317</v>
      </c>
      <c r="E523" s="1" t="n">
        <v>3</v>
      </c>
      <c r="F523" s="2" t="inlineStr">
        <is>
          <t>LAGUIR</t>
        </is>
      </c>
      <c r="G523" s="1" t="inlineStr">
        <is>
          <t>O5C5</t>
        </is>
      </c>
      <c r="H523" s="15" t="inlineStr">
        <is>
          <t>GALERIAS DE ÁGUAS PLUVIAIS CONCRETO 600MM</t>
        </is>
      </c>
      <c r="I523" s="1" t="inlineStr">
        <is>
          <t>M</t>
        </is>
      </c>
      <c r="J523" s="5">
        <f>ROUND(Tabela8_27[[#This Row],[custo_total]]/Tabela8_27[[#This Row],[custo_unitario]],2)</f>
        <v/>
      </c>
      <c r="K523" s="16" t="n">
        <v>266.86</v>
      </c>
      <c r="L523" s="16" t="n">
        <v>603637.59</v>
      </c>
      <c r="M523" s="5" t="n">
        <v>164431.77</v>
      </c>
      <c r="N523" s="5">
        <f>ROUND(Tabela8_27[[#This Row],[custo_total]]/Tabela8_27[[#This Row],[area_concorrencia]],2)</f>
        <v/>
      </c>
      <c r="O523" s="5" t="n">
        <v>510860.96</v>
      </c>
      <c r="P523" s="5" t="n">
        <v>837719.48</v>
      </c>
      <c r="Q523" s="1" t="inlineStr">
        <is>
          <t>Não</t>
        </is>
      </c>
      <c r="R523" s="16" t="n">
        <v>3.891105179327888</v>
      </c>
    </row>
    <row r="524" ht="30" customHeight="1">
      <c r="A524" s="1" t="inlineStr">
        <is>
          <t>ARL23</t>
        </is>
      </c>
      <c r="B524" s="2" t="inlineStr">
        <is>
          <t>SOLANGE</t>
        </is>
      </c>
      <c r="C524" s="1" t="n">
        <v>10</v>
      </c>
      <c r="D524" s="3" t="n">
        <v>44317</v>
      </c>
      <c r="E524" s="1" t="n">
        <v>6</v>
      </c>
      <c r="F524" s="2" t="inlineStr">
        <is>
          <t>CTB</t>
        </is>
      </c>
      <c r="G524" s="1" t="inlineStr">
        <is>
          <t>O5C5</t>
        </is>
      </c>
      <c r="H524" s="15" t="inlineStr">
        <is>
          <t>GALERIAS DE ÁGUAS PLUVIAIS CONCRETO 600MM</t>
        </is>
      </c>
      <c r="I524" s="1" t="inlineStr">
        <is>
          <t>M</t>
        </is>
      </c>
      <c r="J524" s="5">
        <f>ROUND(Tabela8_27[[#This Row],[custo_total]]/Tabela8_27[[#This Row],[custo_unitario]],2)</f>
        <v/>
      </c>
      <c r="K524" s="16" t="n">
        <v>317.87</v>
      </c>
      <c r="L524" s="16" t="n">
        <v>719016.58</v>
      </c>
      <c r="M524" s="5" t="n">
        <v>164431.77</v>
      </c>
      <c r="N524" s="5">
        <f>ROUND(Tabela8_27[[#This Row],[custo_total]]/Tabela8_27[[#This Row],[area_concorrencia]],2)</f>
        <v/>
      </c>
      <c r="O524" s="5" t="n">
        <v>510860.96</v>
      </c>
      <c r="P524" s="5" t="n">
        <v>837719.48</v>
      </c>
      <c r="Q524" s="1" t="inlineStr">
        <is>
          <t>Não</t>
        </is>
      </c>
      <c r="R524" s="16" t="n">
        <v>4.634849096227796</v>
      </c>
    </row>
    <row r="525" ht="30" customHeight="1">
      <c r="A525" s="1" t="inlineStr">
        <is>
          <t>LRA04</t>
        </is>
      </c>
      <c r="B525" s="2" t="inlineStr">
        <is>
          <t>PARK JARDINS</t>
        </is>
      </c>
      <c r="C525" s="1" t="n">
        <v>11</v>
      </c>
      <c r="D525" s="3" t="n">
        <v>44317</v>
      </c>
      <c r="E525" s="1" t="n">
        <v>6</v>
      </c>
      <c r="F525" s="2" t="inlineStr">
        <is>
          <t>CTB</t>
        </is>
      </c>
      <c r="G525" s="1" t="inlineStr">
        <is>
          <t>O5C5</t>
        </is>
      </c>
      <c r="H525" s="15" t="inlineStr">
        <is>
          <t>GALERIAS DE ÁGUAS PLUVIAIS CONCRETO 600MM</t>
        </is>
      </c>
      <c r="I525" s="1" t="inlineStr">
        <is>
          <t>M</t>
        </is>
      </c>
      <c r="J525" s="5">
        <f>ROUND(Tabela8_27[[#This Row],[custo_total]]/Tabela8_27[[#This Row],[custo_unitario]],2)</f>
        <v/>
      </c>
      <c r="K525" s="16" t="n">
        <v>385.72</v>
      </c>
      <c r="L525" s="16" t="n">
        <v>125816.79</v>
      </c>
      <c r="M525" s="5" t="n">
        <v>124233.66</v>
      </c>
      <c r="N525" s="5">
        <f>ROUND(Tabela8_27[[#This Row],[custo_total]]/Tabela8_27[[#This Row],[area_concorrencia]],2)</f>
        <v/>
      </c>
      <c r="O525" s="5" t="n">
        <v>630550.8199999999</v>
      </c>
      <c r="P525" s="5" t="n">
        <v>996055.73</v>
      </c>
      <c r="Q525" s="1" t="inlineStr">
        <is>
          <t>Não</t>
        </is>
      </c>
      <c r="R525" s="16" t="n">
        <v>1.073449816631131</v>
      </c>
    </row>
    <row r="526" ht="30" customHeight="1">
      <c r="A526" s="1" t="inlineStr">
        <is>
          <t>LRA04</t>
        </is>
      </c>
      <c r="B526" s="2" t="inlineStr">
        <is>
          <t>PARK JARDINS</t>
        </is>
      </c>
      <c r="C526" s="1" t="n">
        <v>11</v>
      </c>
      <c r="D526" s="3" t="n">
        <v>44317</v>
      </c>
      <c r="E526" s="1" t="n">
        <v>35</v>
      </c>
      <c r="F526" s="2" t="inlineStr">
        <is>
          <t>SHOX DO BRASIL</t>
        </is>
      </c>
      <c r="G526" s="1" t="inlineStr">
        <is>
          <t>O5C5</t>
        </is>
      </c>
      <c r="H526" s="15" t="inlineStr">
        <is>
          <t>GALERIAS DE ÁGUAS PLUVIAIS CONCRETO 600MM</t>
        </is>
      </c>
      <c r="I526" s="1" t="inlineStr">
        <is>
          <t>M</t>
        </is>
      </c>
      <c r="J526" s="5">
        <f>ROUND(Tabela8_27[[#This Row],[custo_total]]/Tabela8_27[[#This Row],[custo_unitario]],2)</f>
        <v/>
      </c>
      <c r="K526" s="16" t="n">
        <v>655.61</v>
      </c>
      <c r="L526" s="16" t="n">
        <v>213854.04</v>
      </c>
      <c r="M526" s="5" t="n">
        <v>124233.66</v>
      </c>
      <c r="N526" s="5">
        <f>ROUND(Tabela8_27[[#This Row],[custo_total]]/Tabela8_27[[#This Row],[area_concorrencia]],2)</f>
        <v/>
      </c>
      <c r="O526" s="5" t="n">
        <v>630550.8199999999</v>
      </c>
      <c r="P526" s="5" t="n">
        <v>996055.73</v>
      </c>
      <c r="Q526" s="1" t="inlineStr">
        <is>
          <t>Não</t>
        </is>
      </c>
      <c r="R526" s="16" t="n">
        <v>1.824570313897109</v>
      </c>
    </row>
    <row r="527" ht="30" customHeight="1">
      <c r="A527" s="1" t="inlineStr">
        <is>
          <t>LRA04</t>
        </is>
      </c>
      <c r="B527" s="2" t="inlineStr">
        <is>
          <t>PARK JARDINS</t>
        </is>
      </c>
      <c r="C527" s="1" t="n">
        <v>11</v>
      </c>
      <c r="D527" s="3" t="n">
        <v>44317</v>
      </c>
      <c r="E527" s="1" t="n">
        <v>36</v>
      </c>
      <c r="F527" s="2" t="inlineStr">
        <is>
          <t>TEHAL ENGENHARIA</t>
        </is>
      </c>
      <c r="G527" s="1" t="inlineStr">
        <is>
          <t>O5C5</t>
        </is>
      </c>
      <c r="H527" s="15" t="inlineStr">
        <is>
          <t>GALERIAS DE ÁGUAS PLUVIAIS CONCRETO 600MM</t>
        </is>
      </c>
      <c r="I527" s="1" t="inlineStr">
        <is>
          <t>M</t>
        </is>
      </c>
      <c r="J527" s="5">
        <f>ROUND(Tabela8_27[[#This Row],[custo_total]]/Tabela8_27[[#This Row],[custo_unitario]],2)</f>
        <v/>
      </c>
      <c r="K527" s="16" t="n">
        <v>359.48</v>
      </c>
      <c r="L527" s="16" t="n">
        <v>117258.71</v>
      </c>
      <c r="M527" s="5" t="n">
        <v>124233.66</v>
      </c>
      <c r="N527" s="5">
        <f>ROUND(Tabela8_27[[#This Row],[custo_total]]/Tabela8_27[[#This Row],[area_concorrencia]],2)</f>
        <v/>
      </c>
      <c r="O527" s="5" t="n">
        <v>630550.8199999999</v>
      </c>
      <c r="P527" s="5" t="n">
        <v>996055.73</v>
      </c>
      <c r="Q527" s="1" t="inlineStr">
        <is>
          <t>Não</t>
        </is>
      </c>
      <c r="R527" s="16" t="n">
        <v>1.000433572879287</v>
      </c>
    </row>
    <row r="528" ht="30" customHeight="1">
      <c r="A528" s="1" t="inlineStr">
        <is>
          <t>LRA04</t>
        </is>
      </c>
      <c r="B528" s="2" t="inlineStr">
        <is>
          <t>PARK JARDINS</t>
        </is>
      </c>
      <c r="C528" s="1" t="n">
        <v>11</v>
      </c>
      <c r="D528" s="3" t="n">
        <v>44317</v>
      </c>
      <c r="E528" s="1" t="n">
        <v>37</v>
      </c>
      <c r="F528" s="2" t="inlineStr">
        <is>
          <t>STEM</t>
        </is>
      </c>
      <c r="G528" s="1" t="inlineStr">
        <is>
          <t>O5C5</t>
        </is>
      </c>
      <c r="H528" s="15" t="inlineStr">
        <is>
          <t>GALERIAS DE ÁGUAS PLUVIAIS CONCRETO 600MM</t>
        </is>
      </c>
      <c r="I528" s="1" t="inlineStr">
        <is>
          <t>M</t>
        </is>
      </c>
      <c r="J528" s="5">
        <f>ROUND(Tabela8_27[[#This Row],[custo_total]]/Tabela8_27[[#This Row],[custo_unitario]],2)</f>
        <v/>
      </c>
      <c r="K528" s="16" t="n">
        <v>537.4299999999999</v>
      </c>
      <c r="L528" s="16" t="n">
        <v>175305.19</v>
      </c>
      <c r="M528" s="5" t="n">
        <v>124233.66</v>
      </c>
      <c r="N528" s="5">
        <f>ROUND(Tabela8_27[[#This Row],[custo_total]]/Tabela8_27[[#This Row],[area_concorrencia]],2)</f>
        <v/>
      </c>
      <c r="O528" s="5" t="n">
        <v>630550.8199999999</v>
      </c>
      <c r="P528" s="5" t="n">
        <v>996055.73</v>
      </c>
      <c r="Q528" s="1" t="inlineStr">
        <is>
          <t>Não</t>
        </is>
      </c>
      <c r="R528" s="16" t="n">
        <v>1.49567735800592</v>
      </c>
    </row>
    <row r="529" ht="30" customHeight="1">
      <c r="A529" s="1" t="inlineStr">
        <is>
          <t>LFT04</t>
        </is>
      </c>
      <c r="B529" s="2" t="inlineStr">
        <is>
          <t>CIDADE NOVA 2</t>
        </is>
      </c>
      <c r="C529" s="1" t="n">
        <v>12</v>
      </c>
      <c r="D529" s="3" t="n">
        <v>44317</v>
      </c>
      <c r="E529" s="1" t="n">
        <v>6</v>
      </c>
      <c r="F529" s="2" t="inlineStr">
        <is>
          <t>CTB</t>
        </is>
      </c>
      <c r="G529" s="1" t="inlineStr">
        <is>
          <t>O5C5</t>
        </is>
      </c>
      <c r="H529" s="15" t="inlineStr">
        <is>
          <t>GALERIAS DE ÁGUAS PLUVIAIS CONCRETO 600MM</t>
        </is>
      </c>
      <c r="I529" s="1" t="inlineStr">
        <is>
          <t>M</t>
        </is>
      </c>
      <c r="J529" s="5">
        <f>ROUND(Tabela8_27[[#This Row],[custo_total]]/Tabela8_27[[#This Row],[custo_unitario]],2)</f>
        <v/>
      </c>
      <c r="K529" s="16" t="n">
        <v>360.97</v>
      </c>
      <c r="L529" s="16" t="n">
        <v>341631.19</v>
      </c>
      <c r="M529" s="5" t="n">
        <v>186068.64</v>
      </c>
      <c r="N529" s="5">
        <f>ROUND(Tabela8_27[[#This Row],[custo_total]]/Tabela8_27[[#This Row],[area_concorrencia]],2)</f>
        <v/>
      </c>
      <c r="O529" s="5" t="n">
        <v>378937.47</v>
      </c>
      <c r="P529" s="5" t="n">
        <v>584784.83</v>
      </c>
      <c r="Q529" s="1" t="inlineStr">
        <is>
          <t>Não</t>
        </is>
      </c>
      <c r="R529" s="16" t="n">
        <v>1.946107183988406</v>
      </c>
    </row>
    <row r="530" ht="30" customHeight="1">
      <c r="A530" s="1" t="inlineStr">
        <is>
          <t>LFT04</t>
        </is>
      </c>
      <c r="B530" s="2" t="inlineStr">
        <is>
          <t>CIDADE NOVA 2</t>
        </is>
      </c>
      <c r="C530" s="1" t="n">
        <v>12</v>
      </c>
      <c r="D530" s="3" t="n">
        <v>44317</v>
      </c>
      <c r="E530" s="1" t="n">
        <v>34</v>
      </c>
      <c r="F530" s="2" t="inlineStr">
        <is>
          <t>ROTA CONSTRUÇÕES</t>
        </is>
      </c>
      <c r="G530" s="1" t="inlineStr">
        <is>
          <t>O5C5</t>
        </is>
      </c>
      <c r="H530" s="15" t="inlineStr">
        <is>
          <t>GALERIAS DE ÁGUAS PLUVIAIS CONCRETO 600MM</t>
        </is>
      </c>
      <c r="I530" s="1" t="inlineStr">
        <is>
          <t>M</t>
        </is>
      </c>
      <c r="J530" s="5">
        <f>ROUND(Tabela8_27[[#This Row],[custo_total]]/Tabela8_27[[#This Row],[custo_unitario]],2)</f>
        <v/>
      </c>
      <c r="K530" s="16" t="n">
        <v>210.14</v>
      </c>
      <c r="L530" s="16" t="n">
        <v>198877.04</v>
      </c>
      <c r="M530" s="5" t="n">
        <v>186068.64</v>
      </c>
      <c r="N530" s="5">
        <f>ROUND(Tabela8_27[[#This Row],[custo_total]]/Tabela8_27[[#This Row],[area_concorrencia]],2)</f>
        <v/>
      </c>
      <c r="O530" s="5" t="n">
        <v>378937.47</v>
      </c>
      <c r="P530" s="5" t="n">
        <v>584784.83</v>
      </c>
      <c r="Q530" s="1" t="inlineStr">
        <is>
          <t>Não</t>
        </is>
      </c>
      <c r="R530" s="16" t="n">
        <v>1.132906033182596</v>
      </c>
    </row>
    <row r="531" ht="30" customHeight="1">
      <c r="A531" s="1" t="inlineStr">
        <is>
          <t>LFT04</t>
        </is>
      </c>
      <c r="B531" s="2" t="inlineStr">
        <is>
          <t>CIDADE NOVA 2</t>
        </is>
      </c>
      <c r="C531" s="1" t="n">
        <v>12</v>
      </c>
      <c r="D531" s="3" t="n">
        <v>44317</v>
      </c>
      <c r="E531" s="1" t="n">
        <v>35</v>
      </c>
      <c r="F531" s="2" t="inlineStr">
        <is>
          <t>SHOX DO BRASIL</t>
        </is>
      </c>
      <c r="G531" s="1" t="inlineStr">
        <is>
          <t>O5C5</t>
        </is>
      </c>
      <c r="H531" s="15" t="inlineStr">
        <is>
          <t>GALERIAS DE ÁGUAS PLUVIAIS CONCRETO 600MM</t>
        </is>
      </c>
      <c r="I531" s="1" t="inlineStr">
        <is>
          <t>M</t>
        </is>
      </c>
      <c r="J531" s="5">
        <f>ROUND(Tabela8_27[[#This Row],[custo_total]]/Tabela8_27[[#This Row],[custo_unitario]],2)</f>
        <v/>
      </c>
      <c r="K531" s="16" t="n">
        <v>530.83</v>
      </c>
      <c r="L531" s="16" t="n">
        <v>502388.13</v>
      </c>
      <c r="M531" s="5" t="n">
        <v>186068.64</v>
      </c>
      <c r="N531" s="5">
        <f>ROUND(Tabela8_27[[#This Row],[custo_total]]/Tabela8_27[[#This Row],[area_concorrencia]],2)</f>
        <v/>
      </c>
      <c r="O531" s="5" t="n">
        <v>378937.47</v>
      </c>
      <c r="P531" s="5" t="n">
        <v>584784.83</v>
      </c>
      <c r="Q531" s="1" t="inlineStr">
        <is>
          <t>Não</t>
        </is>
      </c>
      <c r="R531" s="16" t="n">
        <v>2.861861497316744</v>
      </c>
    </row>
    <row r="532" ht="30" customHeight="1">
      <c r="A532" s="1" t="inlineStr">
        <is>
          <t>LFT04</t>
        </is>
      </c>
      <c r="B532" s="2" t="inlineStr">
        <is>
          <t>CIDADE NOVA 2</t>
        </is>
      </c>
      <c r="C532" s="1" t="n">
        <v>12</v>
      </c>
      <c r="D532" s="3" t="n">
        <v>44317</v>
      </c>
      <c r="E532" s="1" t="n">
        <v>36</v>
      </c>
      <c r="F532" s="2" t="inlineStr">
        <is>
          <t>TEHAL ENGENHARIA</t>
        </is>
      </c>
      <c r="G532" s="1" t="inlineStr">
        <is>
          <t>O5C5</t>
        </is>
      </c>
      <c r="H532" s="15" t="inlineStr">
        <is>
          <t>GALERIAS DE ÁGUAS PLUVIAIS CONCRETO 600MM</t>
        </is>
      </c>
      <c r="I532" s="1" t="inlineStr">
        <is>
          <t>M</t>
        </is>
      </c>
      <c r="J532" s="5">
        <f>ROUND(Tabela8_27[[#This Row],[custo_total]]/Tabela8_27[[#This Row],[custo_unitario]],2)</f>
        <v/>
      </c>
      <c r="K532" s="16" t="n">
        <v>359.48</v>
      </c>
      <c r="L532" s="16" t="n">
        <v>340219.06</v>
      </c>
      <c r="M532" s="5" t="n">
        <v>186068.64</v>
      </c>
      <c r="N532" s="5">
        <f>ROUND(Tabela8_27[[#This Row],[custo_total]]/Tabela8_27[[#This Row],[area_concorrencia]],2)</f>
        <v/>
      </c>
      <c r="O532" s="5" t="n">
        <v>378937.47</v>
      </c>
      <c r="P532" s="5" t="n">
        <v>584784.83</v>
      </c>
      <c r="Q532" s="1" t="inlineStr">
        <is>
          <t>Não</t>
        </is>
      </c>
      <c r="R532" s="16" t="n">
        <v>1.938062964320625</v>
      </c>
    </row>
    <row r="533" ht="30" customHeight="1">
      <c r="A533" s="1" t="inlineStr">
        <is>
          <t>LFT04</t>
        </is>
      </c>
      <c r="B533" s="2" t="inlineStr">
        <is>
          <t>CIDADE NOVA 2</t>
        </is>
      </c>
      <c r="C533" s="1" t="n">
        <v>12</v>
      </c>
      <c r="D533" s="3" t="n">
        <v>44317</v>
      </c>
      <c r="E533" s="1" t="n">
        <v>37</v>
      </c>
      <c r="F533" s="2" t="inlineStr">
        <is>
          <t>STEM</t>
        </is>
      </c>
      <c r="G533" s="1" t="inlineStr">
        <is>
          <t>O5C5</t>
        </is>
      </c>
      <c r="H533" s="15" t="inlineStr">
        <is>
          <t>GALERIAS DE ÁGUAS PLUVIAIS CONCRETO 600MM</t>
        </is>
      </c>
      <c r="I533" s="1" t="inlineStr">
        <is>
          <t>M</t>
        </is>
      </c>
      <c r="J533" s="5">
        <f>ROUND(Tabela8_27[[#This Row],[custo_total]]/Tabela8_27[[#This Row],[custo_unitario]],2)</f>
        <v/>
      </c>
      <c r="K533" s="16" t="n">
        <v>580.61</v>
      </c>
      <c r="L533" s="16" t="n">
        <v>549497.33</v>
      </c>
      <c r="M533" s="5" t="n">
        <v>186068.64</v>
      </c>
      <c r="N533" s="5">
        <f>ROUND(Tabela8_27[[#This Row],[custo_total]]/Tabela8_27[[#This Row],[area_concorrencia]],2)</f>
        <v/>
      </c>
      <c r="O533" s="5" t="n">
        <v>378937.47</v>
      </c>
      <c r="P533" s="5" t="n">
        <v>584784.83</v>
      </c>
      <c r="Q533" s="1" t="inlineStr">
        <is>
          <t>Não</t>
        </is>
      </c>
      <c r="R533" s="16" t="n">
        <v>3.130219759780856</v>
      </c>
    </row>
    <row r="534" ht="30" customHeight="1">
      <c r="A534" s="1" t="inlineStr">
        <is>
          <t>EJE04</t>
        </is>
      </c>
      <c r="B534" s="2" t="inlineStr">
        <is>
          <t>JARDIM EUROPA</t>
        </is>
      </c>
      <c r="C534" s="1" t="n">
        <v>14</v>
      </c>
      <c r="D534" s="3" t="n">
        <v>44317</v>
      </c>
      <c r="E534" s="1" t="n">
        <v>2</v>
      </c>
      <c r="F534" s="2" t="inlineStr">
        <is>
          <t>DEDICATO</t>
        </is>
      </c>
      <c r="G534" s="1" t="inlineStr">
        <is>
          <t>O5C5</t>
        </is>
      </c>
      <c r="H534" s="15" t="inlineStr">
        <is>
          <t>GALERIAS DE ÁGUAS PLUVIAIS CONCRETO 600MM</t>
        </is>
      </c>
      <c r="I534" s="1" t="inlineStr">
        <is>
          <t>M</t>
        </is>
      </c>
      <c r="J534" s="5">
        <f>ROUND(Tabela8_27[[#This Row],[custo_total]]/Tabela8_27[[#This Row],[custo_unitario]],2)</f>
        <v/>
      </c>
      <c r="K534" s="16" t="n">
        <v>153.43</v>
      </c>
      <c r="L534" s="16" t="n">
        <v>404423.08</v>
      </c>
      <c r="M534" s="5" t="n">
        <v>181690.83</v>
      </c>
      <c r="N534" s="5">
        <f>ROUND(Tabela8_27[[#This Row],[custo_total]]/Tabela8_27[[#This Row],[area_concorrencia]],2)</f>
        <v/>
      </c>
      <c r="O534" s="5" t="n">
        <v>393426.11</v>
      </c>
      <c r="P534" s="5" t="n">
        <v>971799</v>
      </c>
      <c r="Q534" s="1" t="inlineStr">
        <is>
          <t>Não</t>
        </is>
      </c>
      <c r="R534" s="16" t="n">
        <v>2.3593118494604</v>
      </c>
    </row>
    <row r="535" ht="30" customHeight="1">
      <c r="A535" s="1" t="inlineStr">
        <is>
          <t>EJE04</t>
        </is>
      </c>
      <c r="B535" s="2" t="inlineStr">
        <is>
          <t>JARDIM EUROPA</t>
        </is>
      </c>
      <c r="C535" s="1" t="n">
        <v>14</v>
      </c>
      <c r="D535" s="3" t="n">
        <v>44317</v>
      </c>
      <c r="E535" s="1" t="n">
        <v>3</v>
      </c>
      <c r="F535" s="2" t="inlineStr">
        <is>
          <t>LAGUIR</t>
        </is>
      </c>
      <c r="G535" s="1" t="inlineStr">
        <is>
          <t>O5C5</t>
        </is>
      </c>
      <c r="H535" s="15" t="inlineStr">
        <is>
          <t>GALERIAS DE ÁGUAS PLUVIAIS CONCRETO 600MM</t>
        </is>
      </c>
      <c r="I535" s="1" t="inlineStr">
        <is>
          <t>M</t>
        </is>
      </c>
      <c r="J535" s="5">
        <f>ROUND(Tabela8_27[[#This Row],[custo_total]]/Tabela8_27[[#This Row],[custo_unitario]],2)</f>
        <v/>
      </c>
      <c r="K535" s="16" t="n">
        <v>250.25</v>
      </c>
      <c r="L535" s="16" t="n">
        <v>423697.96</v>
      </c>
      <c r="M535" s="5" t="n">
        <v>181690.83</v>
      </c>
      <c r="N535" s="5">
        <f>ROUND(Tabela8_27[[#This Row],[custo_total]]/Tabela8_27[[#This Row],[area_concorrencia]],2)</f>
        <v/>
      </c>
      <c r="O535" s="5" t="n">
        <v>393426.11</v>
      </c>
      <c r="P535" s="5" t="n">
        <v>971799</v>
      </c>
      <c r="Q535" s="1" t="inlineStr">
        <is>
          <t>Sim</t>
        </is>
      </c>
      <c r="R535" s="16" t="n">
        <v>2.471757095614322</v>
      </c>
    </row>
    <row r="536" ht="30" customHeight="1">
      <c r="A536" s="1" t="inlineStr">
        <is>
          <t>EJE04</t>
        </is>
      </c>
      <c r="B536" s="2" t="inlineStr">
        <is>
          <t>JARDIM EUROPA</t>
        </is>
      </c>
      <c r="C536" s="1" t="n">
        <v>14</v>
      </c>
      <c r="D536" s="3" t="n">
        <v>44317</v>
      </c>
      <c r="E536" s="1" t="n">
        <v>5</v>
      </c>
      <c r="F536" s="2" t="inlineStr">
        <is>
          <t>OTIMUS</t>
        </is>
      </c>
      <c r="G536" s="1" t="inlineStr">
        <is>
          <t>O5C5</t>
        </is>
      </c>
      <c r="H536" s="15" t="inlineStr">
        <is>
          <t>GALERIAS DE ÁGUAS PLUVIAIS CONCRETO 600MM</t>
        </is>
      </c>
      <c r="I536" s="1" t="inlineStr">
        <is>
          <t>M</t>
        </is>
      </c>
      <c r="J536" s="5">
        <f>ROUND(Tabela8_27[[#This Row],[custo_total]]/Tabela8_27[[#This Row],[custo_unitario]],2)</f>
        <v/>
      </c>
      <c r="K536" s="16" t="n">
        <v>335.69</v>
      </c>
      <c r="L536" s="16" t="n">
        <v>225451.61</v>
      </c>
      <c r="M536" s="5" t="n">
        <v>181690.83</v>
      </c>
      <c r="N536" s="5">
        <f>ROUND(Tabela8_27[[#This Row],[custo_total]]/Tabela8_27[[#This Row],[area_concorrencia]],2)</f>
        <v/>
      </c>
      <c r="O536" s="5" t="n">
        <v>393426.11</v>
      </c>
      <c r="P536" s="5" t="n">
        <v>971799</v>
      </c>
      <c r="Q536" s="1" t="inlineStr">
        <is>
          <t>Não</t>
        </is>
      </c>
      <c r="R536" s="16" t="n">
        <v>1.315233183410118</v>
      </c>
    </row>
    <row r="537" ht="30" customHeight="1">
      <c r="A537" s="1" t="inlineStr">
        <is>
          <t>EJE04</t>
        </is>
      </c>
      <c r="B537" s="2" t="inlineStr">
        <is>
          <t>JARDIM EUROPA</t>
        </is>
      </c>
      <c r="C537" s="1" t="n">
        <v>14</v>
      </c>
      <c r="D537" s="3" t="n">
        <v>44317</v>
      </c>
      <c r="E537" s="1" t="n">
        <v>38</v>
      </c>
      <c r="F537" s="2" t="inlineStr">
        <is>
          <t>CONVEXA</t>
        </is>
      </c>
      <c r="G537" s="1" t="inlineStr">
        <is>
          <t>O5C5</t>
        </is>
      </c>
      <c r="H537" s="15" t="inlineStr">
        <is>
          <t>GALERIAS DE ÁGUAS PLUVIAIS CONCRETO 600MM</t>
        </is>
      </c>
      <c r="I537" s="1" t="inlineStr">
        <is>
          <t>M</t>
        </is>
      </c>
      <c r="J537" s="5">
        <f>ROUND(Tabela8_27[[#This Row],[custo_total]]/Tabela8_27[[#This Row],[custo_unitario]],2)</f>
        <v/>
      </c>
      <c r="K537" s="16" t="n">
        <v>357.79</v>
      </c>
      <c r="L537" s="16" t="n">
        <v>671933.45</v>
      </c>
      <c r="M537" s="5" t="n">
        <v>181690.83</v>
      </c>
      <c r="N537" s="5">
        <f>ROUND(Tabela8_27[[#This Row],[custo_total]]/Tabela8_27[[#This Row],[area_concorrencia]],2)</f>
        <v/>
      </c>
      <c r="O537" s="5" t="n">
        <v>393426.11</v>
      </c>
      <c r="P537" s="5" t="n">
        <v>971799</v>
      </c>
      <c r="Q537" s="1" t="inlineStr">
        <is>
          <t>Não</t>
        </is>
      </c>
      <c r="R537" s="16" t="n">
        <v>3.919906229470897</v>
      </c>
    </row>
    <row r="538" ht="30" customHeight="1">
      <c r="A538" s="1" t="inlineStr">
        <is>
          <t>BJ104</t>
        </is>
      </c>
      <c r="B538" s="2" t="inlineStr">
        <is>
          <t>PARQUE DA MATA</t>
        </is>
      </c>
      <c r="C538" s="1" t="n">
        <v>17</v>
      </c>
      <c r="D538" s="3" t="n">
        <v>44287</v>
      </c>
      <c r="E538" s="1" t="n">
        <v>3</v>
      </c>
      <c r="F538" s="2" t="inlineStr">
        <is>
          <t>LAGUIR</t>
        </is>
      </c>
      <c r="G538" s="1" t="inlineStr">
        <is>
          <t>O5C5</t>
        </is>
      </c>
      <c r="H538" s="15" t="inlineStr">
        <is>
          <t>GALERIAS DE ÁGUAS PLUVIAIS CONCRETO 600MM</t>
        </is>
      </c>
      <c r="I538" s="1" t="inlineStr">
        <is>
          <t>M</t>
        </is>
      </c>
      <c r="J538" s="5">
        <f>ROUND(Tabela8_27[[#This Row],[custo_total]]/Tabela8_27[[#This Row],[custo_unitario]],2)</f>
        <v/>
      </c>
      <c r="K538" s="16" t="n">
        <v>263.53</v>
      </c>
      <c r="L538" s="16" t="n">
        <v>453143.3</v>
      </c>
      <c r="M538" s="5" t="n">
        <v>14161.87</v>
      </c>
      <c r="N538" s="5">
        <f>ROUND(Tabela8_27[[#This Row],[custo_total]]/Tabela8_27[[#This Row],[area_concorrencia]],2)</f>
        <v/>
      </c>
      <c r="O538" s="5" t="n">
        <v>141601.87</v>
      </c>
      <c r="P538" s="5" t="n">
        <v>297637</v>
      </c>
      <c r="Q538" s="1" t="inlineStr">
        <is>
          <t>Não</t>
        </is>
      </c>
      <c r="R538" s="16" t="n">
        <v>34.66798138059031</v>
      </c>
    </row>
    <row r="539" ht="30" customHeight="1">
      <c r="A539" s="1" t="inlineStr">
        <is>
          <t>BJ104</t>
        </is>
      </c>
      <c r="B539" s="2" t="inlineStr">
        <is>
          <t>PARQUE DA MATA</t>
        </is>
      </c>
      <c r="C539" s="1" t="n">
        <v>17</v>
      </c>
      <c r="D539" s="3" t="n">
        <v>44287</v>
      </c>
      <c r="E539" s="1" t="n">
        <v>11</v>
      </c>
      <c r="F539" s="2" t="inlineStr">
        <is>
          <t>ARQUIENGE</t>
        </is>
      </c>
      <c r="G539" s="1" t="inlineStr">
        <is>
          <t>O5C5</t>
        </is>
      </c>
      <c r="H539" s="15" t="inlineStr">
        <is>
          <t>GALERIAS DE ÁGUAS PLUVIAIS CONCRETO 600MM</t>
        </is>
      </c>
      <c r="I539" s="1" t="inlineStr">
        <is>
          <t>M</t>
        </is>
      </c>
      <c r="J539" s="5">
        <f>ROUND(Tabela8_27[[#This Row],[custo_total]]/Tabela8_27[[#This Row],[custo_unitario]],2)</f>
        <v/>
      </c>
      <c r="K539" s="16" t="n">
        <v>274.59</v>
      </c>
      <c r="L539" s="16" t="n">
        <v>449497.72</v>
      </c>
      <c r="M539" s="5" t="n">
        <v>14161.87</v>
      </c>
      <c r="N539" s="5">
        <f>ROUND(Tabela8_27[[#This Row],[custo_total]]/Tabela8_27[[#This Row],[area_concorrencia]],2)</f>
        <v/>
      </c>
      <c r="O539" s="5" t="n">
        <v>141601.87</v>
      </c>
      <c r="P539" s="5" t="n">
        <v>297637</v>
      </c>
      <c r="Q539" s="1" t="inlineStr">
        <is>
          <t>Sim</t>
        </is>
      </c>
      <c r="R539" s="16" t="n">
        <v>34.3890742455594</v>
      </c>
    </row>
    <row r="540" ht="30" customHeight="1">
      <c r="A540" s="1" t="inlineStr">
        <is>
          <t>BJ104</t>
        </is>
      </c>
      <c r="B540" s="2" t="inlineStr">
        <is>
          <t>PARQUE DA MATA</t>
        </is>
      </c>
      <c r="C540" s="1" t="n">
        <v>17</v>
      </c>
      <c r="D540" s="3" t="n">
        <v>44287</v>
      </c>
      <c r="E540" s="1" t="n">
        <v>41</v>
      </c>
      <c r="F540" s="2" t="inlineStr">
        <is>
          <t>VEN CONSTRUTORA</t>
        </is>
      </c>
      <c r="G540" s="1" t="inlineStr">
        <is>
          <t>O5C5</t>
        </is>
      </c>
      <c r="H540" s="15" t="inlineStr">
        <is>
          <t>GALERIAS DE ÁGUAS PLUVIAIS CONCRETO 600MM</t>
        </is>
      </c>
      <c r="I540" s="1" t="inlineStr">
        <is>
          <t>M</t>
        </is>
      </c>
      <c r="J540" s="5">
        <f>ROUND(Tabela8_27[[#This Row],[custo_total]]/Tabela8_27[[#This Row],[custo_unitario]],2)</f>
        <v/>
      </c>
      <c r="K540" s="16" t="n">
        <v>322.25</v>
      </c>
      <c r="L540" s="16" t="n">
        <v>579167.86</v>
      </c>
      <c r="M540" s="5" t="n">
        <v>14161.87</v>
      </c>
      <c r="N540" s="5">
        <f>ROUND(Tabela8_27[[#This Row],[custo_total]]/Tabela8_27[[#This Row],[area_concorrencia]],2)</f>
        <v/>
      </c>
      <c r="O540" s="5" t="n">
        <v>141601.87</v>
      </c>
      <c r="P540" s="5" t="n">
        <v>297637</v>
      </c>
      <c r="Q540" s="1" t="inlineStr">
        <is>
          <t>Não</t>
        </is>
      </c>
      <c r="R540" s="16" t="n">
        <v>44.30956076525094</v>
      </c>
    </row>
    <row r="541" ht="30" customHeight="1">
      <c r="A541" s="9" t="inlineStr">
        <is>
          <t>KTB04</t>
        </is>
      </c>
      <c r="B541" s="10" t="inlineStr">
        <is>
          <t>KOTA BULAN</t>
        </is>
      </c>
      <c r="C541" s="9" t="n">
        <v>23</v>
      </c>
      <c r="D541" s="11" t="n">
        <v>44427</v>
      </c>
      <c r="E541" s="9" t="n">
        <v>33</v>
      </c>
      <c r="F541" s="10" t="inlineStr">
        <is>
          <t>LGR CONSTRUTORA</t>
        </is>
      </c>
      <c r="G541" s="10" t="inlineStr">
        <is>
          <t>O5C5</t>
        </is>
      </c>
      <c r="H541" s="12" t="inlineStr">
        <is>
          <t>GALERIAS DE ÁGUAS PLUVIAIS CONCRETO 600MM</t>
        </is>
      </c>
      <c r="I541" s="9" t="inlineStr">
        <is>
          <t>M</t>
        </is>
      </c>
      <c r="J541" s="13">
        <f>ROUND(Tabela8_27[[#This Row],[custo_total]]/Tabela8_27[[#This Row],[custo_unitario]],2)</f>
        <v/>
      </c>
      <c r="K541" s="53" t="n">
        <v>86.5817267375925</v>
      </c>
      <c r="L541" s="53" t="n">
        <v>85975.65465042929</v>
      </c>
      <c r="M541" s="13" t="n"/>
      <c r="N541" s="13">
        <f>ROUND(Tabela8_27[[#This Row],[custo_total]]/Tabela8_27[[#This Row],[area_concorrencia]],2)</f>
        <v/>
      </c>
      <c r="O541" s="13" t="n"/>
      <c r="P541" s="13" t="n"/>
      <c r="Q541" s="24" t="inlineStr">
        <is>
          <t>Sim</t>
        </is>
      </c>
      <c r="R541" s="16" t="n">
        <v>-1</v>
      </c>
    </row>
    <row r="542" ht="30" customHeight="1">
      <c r="A542" s="54" t="inlineStr">
        <is>
          <t>KTB04</t>
        </is>
      </c>
      <c r="B542" s="54" t="inlineStr">
        <is>
          <t>KOTA BULAN</t>
        </is>
      </c>
      <c r="C542" s="54" t="n">
        <v>23</v>
      </c>
      <c r="D542" s="55" t="n">
        <v>44427</v>
      </c>
      <c r="E542" s="54" t="n">
        <v>59</v>
      </c>
      <c r="F542" s="54" t="inlineStr">
        <is>
          <t>CONVERD ENGENHARIA</t>
        </is>
      </c>
      <c r="G542" s="54" t="inlineStr">
        <is>
          <t>O5C5</t>
        </is>
      </c>
      <c r="H542" s="54" t="inlineStr">
        <is>
          <t>GALERIAS DE ÁGUAS PLUVIAIS CONCRETO 600MM</t>
        </is>
      </c>
      <c r="I542" s="56" t="inlineStr">
        <is>
          <t>M</t>
        </is>
      </c>
      <c r="J542" s="57">
        <f>ROUND(Tabela8_27[[#This Row],[custo_total]]/Tabela8_27[[#This Row],[custo_unitario]],2)</f>
        <v/>
      </c>
      <c r="K542" s="58" t="n">
        <v>201.148086522463</v>
      </c>
      <c r="L542" s="58" t="n">
        <v>48275.540765391</v>
      </c>
      <c r="M542" s="57" t="n"/>
      <c r="N542" s="57">
        <f>ROUND(Tabela8_27[[#This Row],[custo_total]]/Tabela8_27[[#This Row],[area_concorrencia]],2)</f>
        <v/>
      </c>
      <c r="O542" s="57" t="n"/>
      <c r="P542" s="57" t="n"/>
      <c r="Q542" s="24" t="inlineStr">
        <is>
          <t>Não</t>
        </is>
      </c>
      <c r="R542" s="16" t="n">
        <v>-1</v>
      </c>
    </row>
    <row r="543" ht="30" customHeight="1">
      <c r="A543" s="59" t="inlineStr">
        <is>
          <t>KTB04</t>
        </is>
      </c>
      <c r="B543" s="59" t="inlineStr">
        <is>
          <t>KOTA BULAN</t>
        </is>
      </c>
      <c r="C543" s="59" t="n">
        <v>23</v>
      </c>
      <c r="D543" s="60" t="n">
        <v>44427</v>
      </c>
      <c r="E543" s="59" t="n">
        <v>8</v>
      </c>
      <c r="F543" s="59" t="inlineStr">
        <is>
          <t>CETRIA</t>
        </is>
      </c>
      <c r="G543" s="59" t="inlineStr">
        <is>
          <t>O5C5</t>
        </is>
      </c>
      <c r="H543" s="59" t="inlineStr">
        <is>
          <t>GALERIAS DE ÁGUAS PLUVIAIS CONCRETO 600MM</t>
        </is>
      </c>
      <c r="I543" s="61" t="inlineStr">
        <is>
          <t>M</t>
        </is>
      </c>
      <c r="J543" s="62">
        <f>ROUND(Tabela8_27[[#This Row],[custo_total]]/Tabela8_27[[#This Row],[custo_unitario]],2)</f>
        <v/>
      </c>
      <c r="K543" s="63" t="n">
        <v>514.156600110926</v>
      </c>
      <c r="L543" s="63" t="n">
        <v>123397.584026622</v>
      </c>
      <c r="M543" s="62" t="n"/>
      <c r="N543" s="62">
        <f>ROUND(Tabela8_27[[#This Row],[custo_total]]/Tabela8_27[[#This Row],[area_concorrencia]],2)</f>
        <v/>
      </c>
      <c r="O543" s="62" t="n"/>
      <c r="P543" s="62" t="n"/>
      <c r="Q543" s="24" t="inlineStr">
        <is>
          <t>Não</t>
        </is>
      </c>
      <c r="R543" s="16" t="n">
        <v>-1</v>
      </c>
    </row>
    <row r="544" ht="30" customHeight="1">
      <c r="A544" s="64" t="inlineStr">
        <is>
          <t>KTB04</t>
        </is>
      </c>
      <c r="B544" s="65" t="inlineStr">
        <is>
          <t>KOTA BULAN</t>
        </is>
      </c>
      <c r="C544" s="64" t="n">
        <v>23</v>
      </c>
      <c r="D544" s="66" t="n">
        <v>44427</v>
      </c>
      <c r="E544" s="64" t="n">
        <v>28</v>
      </c>
      <c r="F544" s="65" t="inlineStr">
        <is>
          <t>CARDOSO TERRAPLANAGEM</t>
        </is>
      </c>
      <c r="G544" s="64" t="inlineStr">
        <is>
          <t>O5C5</t>
        </is>
      </c>
      <c r="H544" s="67" t="inlineStr">
        <is>
          <t>GALERIAS DE ÁGUAS PLUVIAIS CONCRETO 600MM</t>
        </is>
      </c>
      <c r="I544" s="64" t="inlineStr">
        <is>
          <t>M</t>
        </is>
      </c>
      <c r="J544" s="68">
        <f>ROUND(Tabela8_27[[#This Row],[custo_total]]/Tabela8_27[[#This Row],[custo_unitario]],2)</f>
        <v/>
      </c>
      <c r="K544" s="69" t="n">
        <v>240.682196339434</v>
      </c>
      <c r="L544" s="69" t="n">
        <v>57763.7271214642</v>
      </c>
      <c r="M544" s="68" t="n"/>
      <c r="N544" s="68">
        <f>ROUND(Tabela8_27[[#This Row],[custo_total]]/Tabela8_27[[#This Row],[area_concorrencia]],2)</f>
        <v/>
      </c>
      <c r="O544" s="68" t="n"/>
      <c r="P544" s="68" t="n"/>
      <c r="Q544" s="24" t="inlineStr">
        <is>
          <t>Não</t>
        </is>
      </c>
      <c r="R544" s="16" t="n">
        <v>-1</v>
      </c>
    </row>
    <row r="545" ht="30" customHeight="1">
      <c r="A545" s="70" t="inlineStr">
        <is>
          <t>KTB04</t>
        </is>
      </c>
      <c r="B545" s="71" t="inlineStr">
        <is>
          <t>KOTA BULAN</t>
        </is>
      </c>
      <c r="C545" s="70" t="n">
        <v>23</v>
      </c>
      <c r="D545" s="72" t="n">
        <v>44427</v>
      </c>
      <c r="E545" s="70" t="n">
        <v>29</v>
      </c>
      <c r="F545" s="71" t="inlineStr">
        <is>
          <t>JA ARQUITETURA &amp; CONSTRUÇÃO</t>
        </is>
      </c>
      <c r="G545" s="70" t="inlineStr">
        <is>
          <t>O5C5</t>
        </is>
      </c>
      <c r="H545" s="73" t="inlineStr">
        <is>
          <t>GALERIAS DE ÁGUAS PLUVIAIS CONCRETO 600MM</t>
        </is>
      </c>
      <c r="I545" s="70" t="inlineStr">
        <is>
          <t>M</t>
        </is>
      </c>
      <c r="J545" s="74">
        <f>ROUND(Tabela8_27[[#This Row],[custo_total]]/Tabela8_27[[#This Row],[custo_unitario]],2)</f>
        <v/>
      </c>
      <c r="K545" s="75" t="n">
        <v>415.164281534538</v>
      </c>
      <c r="L545" s="75" t="n">
        <v>99639.4275682892</v>
      </c>
      <c r="M545" s="74" t="n"/>
      <c r="N545" s="74">
        <f>ROUND(Tabela8_27[[#This Row],[custo_total]]/Tabela8_27[[#This Row],[area_concorrencia]],2)</f>
        <v/>
      </c>
      <c r="O545" s="74" t="n"/>
      <c r="P545" s="74" t="n"/>
      <c r="Q545" s="24" t="inlineStr">
        <is>
          <t>Não</t>
        </is>
      </c>
      <c r="R545" s="16" t="n">
        <v>-1</v>
      </c>
    </row>
    <row r="546" ht="30" customHeight="1">
      <c r="A546" s="17" t="inlineStr">
        <is>
          <t>KTB04</t>
        </is>
      </c>
      <c r="B546" s="18" t="inlineStr">
        <is>
          <t>KOTA BULAN</t>
        </is>
      </c>
      <c r="C546" s="17" t="n">
        <v>23</v>
      </c>
      <c r="D546" s="76" t="n">
        <v>44427</v>
      </c>
      <c r="E546" s="17" t="n">
        <v>25</v>
      </c>
      <c r="F546" s="18" t="inlineStr">
        <is>
          <t>WORK CONSTRUTORA</t>
        </is>
      </c>
      <c r="G546" s="17" t="inlineStr">
        <is>
          <t>O5C5</t>
        </is>
      </c>
      <c r="H546" s="21" t="inlineStr">
        <is>
          <t>GALERIAS DE ÁGUAS PLUVIAIS CONCRETO 600MM</t>
        </is>
      </c>
      <c r="I546" s="17" t="inlineStr">
        <is>
          <t>M</t>
        </is>
      </c>
      <c r="J546" s="22">
        <f>ROUND(Tabela8_27[[#This Row],[custo_total]]/Tabela8_27[[#This Row],[custo_unitario]],2)</f>
        <v/>
      </c>
      <c r="K546" s="77" t="n">
        <v>412.055252725194</v>
      </c>
      <c r="L546" s="77" t="n">
        <v>98893.26065404669</v>
      </c>
      <c r="M546" s="22" t="n"/>
      <c r="N546" s="22">
        <f>ROUND(Tabela8_27[[#This Row],[custo_total]]/Tabela8_27[[#This Row],[area_concorrencia]],2)</f>
        <v/>
      </c>
      <c r="O546" s="22" t="n"/>
      <c r="P546" s="22" t="n"/>
      <c r="Q546" s="24" t="inlineStr">
        <is>
          <t>Não</t>
        </is>
      </c>
      <c r="R546" s="16" t="n">
        <v>-1</v>
      </c>
    </row>
    <row r="547" ht="30" customHeight="1">
      <c r="A547" s="46" t="inlineStr">
        <is>
          <t>KTB04</t>
        </is>
      </c>
      <c r="B547" s="47" t="inlineStr">
        <is>
          <t>KOTA BULAN</t>
        </is>
      </c>
      <c r="C547" s="46" t="n">
        <v>23</v>
      </c>
      <c r="D547" s="78" t="n">
        <v>44427</v>
      </c>
      <c r="E547" s="46" t="n">
        <v>32</v>
      </c>
      <c r="F547" s="47" t="inlineStr">
        <is>
          <t>PORTO BELO</t>
        </is>
      </c>
      <c r="G547" s="46" t="inlineStr">
        <is>
          <t>O5C5</t>
        </is>
      </c>
      <c r="H547" s="50" t="inlineStr">
        <is>
          <t>GALERIAS DE ÁGUAS PLUVIAIS CONCRETO 600MM</t>
        </is>
      </c>
      <c r="I547" s="46" t="inlineStr">
        <is>
          <t>M</t>
        </is>
      </c>
      <c r="J547" s="51">
        <f>ROUND(Tabela8_27[[#This Row],[custo_total]]/Tabela8_27[[#This Row],[custo_unitario]],2)</f>
        <v/>
      </c>
      <c r="K547" s="79" t="n">
        <v>486.000765391015</v>
      </c>
      <c r="L547" s="79" t="n">
        <v>116640.183693844</v>
      </c>
      <c r="M547" s="51" t="n"/>
      <c r="N547" s="51">
        <f>ROUND(Tabela8_27[[#This Row],[custo_total]]/Tabela8_27[[#This Row],[area_concorrencia]],2)</f>
        <v/>
      </c>
      <c r="O547" s="51" t="n"/>
      <c r="P547" s="51" t="n"/>
      <c r="Q547" s="24" t="inlineStr">
        <is>
          <t>Não</t>
        </is>
      </c>
      <c r="R547" s="16" t="n">
        <v>-1</v>
      </c>
    </row>
    <row r="548" ht="30" customHeight="1">
      <c r="A548" s="80" t="inlineStr">
        <is>
          <t>KTB04</t>
        </is>
      </c>
      <c r="B548" s="81" t="inlineStr">
        <is>
          <t>KOTA BULAN</t>
        </is>
      </c>
      <c r="C548" s="80" t="n">
        <v>23</v>
      </c>
      <c r="D548" s="82" t="n">
        <v>44427</v>
      </c>
      <c r="E548" s="80" t="n">
        <v>30</v>
      </c>
      <c r="F548" s="81" t="inlineStr">
        <is>
          <t>MITRO CONSTRUTORA</t>
        </is>
      </c>
      <c r="G548" s="80" t="inlineStr">
        <is>
          <t>O5C5</t>
        </is>
      </c>
      <c r="H548" s="83" t="inlineStr">
        <is>
          <t>GALERIAS DE ÁGUAS PLUVIAIS CONCRETO 600MM</t>
        </is>
      </c>
      <c r="I548" s="80" t="inlineStr">
        <is>
          <t>M</t>
        </is>
      </c>
      <c r="J548" s="84">
        <f>ROUND(Tabela8_27[[#This Row],[custo_total]]/Tabela8_27[[#This Row],[custo_unitario]],2)</f>
        <v/>
      </c>
      <c r="K548" s="85" t="n">
        <v>583.794251877793</v>
      </c>
      <c r="L548" s="85" t="n">
        <v>140110.62045067</v>
      </c>
      <c r="M548" s="84" t="n"/>
      <c r="N548" s="84">
        <f>ROUND(Tabela8_27[[#This Row],[custo_total]]/Tabela8_27[[#This Row],[area_concorrencia]],2)</f>
        <v/>
      </c>
      <c r="O548" s="84" t="n"/>
      <c r="P548" s="84" t="n"/>
      <c r="Q548" s="24" t="inlineStr">
        <is>
          <t>Não</t>
        </is>
      </c>
      <c r="R548" s="16" t="n">
        <v>-1</v>
      </c>
    </row>
    <row r="549" ht="30" customHeight="1">
      <c r="A549" s="86" t="inlineStr">
        <is>
          <t>KTB04</t>
        </is>
      </c>
      <c r="B549" s="87" t="inlineStr">
        <is>
          <t>KOTA BULAN</t>
        </is>
      </c>
      <c r="C549" s="86" t="n">
        <v>23</v>
      </c>
      <c r="D549" s="88" t="n">
        <v>44427</v>
      </c>
      <c r="E549" s="86" t="n">
        <v>31</v>
      </c>
      <c r="F549" s="87" t="inlineStr">
        <is>
          <t>CONSTRUTORA TERRABRASILIS</t>
        </is>
      </c>
      <c r="G549" s="86" t="inlineStr">
        <is>
          <t>O5C5</t>
        </is>
      </c>
      <c r="H549" s="89" t="inlineStr">
        <is>
          <t>GALERIAS DE ÁGUAS PLUVIAIS CONCRETO 600MM</t>
        </is>
      </c>
      <c r="I549" s="86" t="inlineStr">
        <is>
          <t>M</t>
        </is>
      </c>
      <c r="J549" s="90">
        <f>ROUND(Tabela8_27[[#This Row],[custo_total]]/Tabela8_27[[#This Row],[custo_unitario]],2)</f>
        <v/>
      </c>
      <c r="K549" s="91" t="n">
        <v>414.824690644408</v>
      </c>
      <c r="L549" s="91" t="n">
        <v>99557.9257546579</v>
      </c>
      <c r="M549" s="90" t="n"/>
      <c r="N549" s="90">
        <f>ROUND(Tabela8_27[[#This Row],[custo_total]]/Tabela8_27[[#This Row],[area_concorrencia]],2)</f>
        <v/>
      </c>
      <c r="O549" s="90" t="n"/>
      <c r="P549" s="90" t="n"/>
      <c r="Q549" s="24" t="inlineStr">
        <is>
          <t>Não</t>
        </is>
      </c>
      <c r="R549" s="16" t="n">
        <v>-1</v>
      </c>
    </row>
    <row r="550" ht="30" customHeight="1">
      <c r="A550" s="46" t="n"/>
      <c r="B550" s="47" t="inlineStr">
        <is>
          <t>PARQUE DA MATA</t>
        </is>
      </c>
      <c r="C550" s="46" t="n">
        <v>43</v>
      </c>
      <c r="D550" s="48" t="n">
        <v>44372</v>
      </c>
      <c r="E550" s="46" t="n">
        <v>11</v>
      </c>
      <c r="F550" s="47" t="inlineStr">
        <is>
          <t>ARQUIENGE</t>
        </is>
      </c>
      <c r="G550" s="46" t="inlineStr">
        <is>
          <t>O5C5</t>
        </is>
      </c>
      <c r="H550" s="50" t="inlineStr">
        <is>
          <t>GALERIAS DE ÁGUAS PLUVIAIS CONCRETO 600MM</t>
        </is>
      </c>
      <c r="I550" s="46" t="inlineStr">
        <is>
          <t>M</t>
        </is>
      </c>
      <c r="J550" s="51">
        <f>ROUND(Tabela8_27[[#This Row],[custo_total]]/Tabela8_27[[#This Row],[custo_unitario]],2)</f>
        <v/>
      </c>
      <c r="K550" s="52" t="n">
        <v>263.224447159438</v>
      </c>
      <c r="L550" s="52" t="n">
        <v>430898.42</v>
      </c>
      <c r="M550" s="51" t="n"/>
      <c r="N550" s="51">
        <f>ROUND(Tabela8_27[[#This Row],[custo_total]]/Tabela8_27[[#This Row],[area_concorrencia]],2)</f>
        <v/>
      </c>
      <c r="O550" s="51" t="n"/>
      <c r="P550" s="51" t="n"/>
      <c r="Q550" s="24" t="inlineStr">
        <is>
          <t>Sim</t>
        </is>
      </c>
      <c r="R550" s="16" t="n">
        <v>-1</v>
      </c>
    </row>
    <row r="551" ht="30" customHeight="1">
      <c r="A551" s="94" t="n"/>
      <c r="B551" s="95" t="inlineStr">
        <is>
          <t>PARQUE DA MATA</t>
        </is>
      </c>
      <c r="C551" s="94" t="n">
        <v>43</v>
      </c>
      <c r="D551" s="96" t="n">
        <v>44372</v>
      </c>
      <c r="E551" s="94" t="n">
        <v>41</v>
      </c>
      <c r="F551" s="95" t="inlineStr">
        <is>
          <t>VEN CONSTRUTORA</t>
        </is>
      </c>
      <c r="G551" s="94" t="inlineStr">
        <is>
          <t>O5C5</t>
        </is>
      </c>
      <c r="H551" s="97" t="inlineStr">
        <is>
          <t>GALERIAS DE ÁGUAS PLUVIAIS CONCRETO 600MM</t>
        </is>
      </c>
      <c r="I551" s="94" t="inlineStr">
        <is>
          <t>M</t>
        </is>
      </c>
      <c r="J551" s="98">
        <f>ROUND(Tabela8_27[[#This Row],[custo_total]]/Tabela8_27[[#This Row],[custo_unitario]],2)</f>
        <v/>
      </c>
      <c r="K551" s="98" t="n">
        <v>289.814403266332</v>
      </c>
      <c r="L551" s="98" t="n">
        <v>461384.53</v>
      </c>
      <c r="M551" s="98" t="n"/>
      <c r="N551" s="98">
        <f>ROUND(Tabela8_27[[#This Row],[custo_total]]/Tabela8_27[[#This Row],[area_concorrencia]],2)</f>
        <v/>
      </c>
      <c r="O551" s="98" t="n"/>
      <c r="P551" s="98" t="n"/>
      <c r="Q551" s="24" t="inlineStr">
        <is>
          <t>Não</t>
        </is>
      </c>
      <c r="R551" s="16" t="n">
        <v>-1</v>
      </c>
    </row>
    <row r="552" ht="30" customHeight="1">
      <c r="A552" s="100" t="n"/>
      <c r="B552" s="101" t="inlineStr">
        <is>
          <t>PARQUE DA MATA</t>
        </is>
      </c>
      <c r="C552" s="100" t="n">
        <v>43</v>
      </c>
      <c r="D552" s="102" t="n">
        <v>44375</v>
      </c>
      <c r="E552" s="100" t="n">
        <v>3</v>
      </c>
      <c r="F552" s="101" t="inlineStr">
        <is>
          <t>LAGUIR ENGENHARIA</t>
        </is>
      </c>
      <c r="G552" s="100" t="inlineStr">
        <is>
          <t>O5C5</t>
        </is>
      </c>
      <c r="H552" s="101" t="inlineStr">
        <is>
          <t>GALERIAS DE ÁGUAS PLUVIAIS CONCRETO 600MM</t>
        </is>
      </c>
      <c r="I552" s="100" t="inlineStr">
        <is>
          <t>M</t>
        </is>
      </c>
      <c r="J552" s="103">
        <f>ROUND(Tabela8_27[[#This Row],[custo_total]]/Tabela8_27[[#This Row],[custo_unitario]],2)</f>
        <v/>
      </c>
      <c r="K552" s="104" t="n">
        <v>250.25</v>
      </c>
      <c r="L552" s="104" t="n">
        <v>409659.25</v>
      </c>
      <c r="M552" s="103" t="n"/>
      <c r="N552" s="103">
        <f>ROUND(Tabela8_27[[#This Row],[custo_total]]/Tabela8_27[[#This Row],[area_concorrencia]],2)</f>
        <v/>
      </c>
      <c r="O552" s="103" t="n"/>
      <c r="P552" s="103" t="n"/>
      <c r="Q552" s="24" t="inlineStr">
        <is>
          <t>Não</t>
        </is>
      </c>
      <c r="R552" s="16" t="n">
        <v>-1</v>
      </c>
    </row>
    <row r="553" ht="30" customHeight="1">
      <c r="A553" s="1" t="inlineStr">
        <is>
          <t>BJA04</t>
        </is>
      </c>
      <c r="B553" s="2" t="inlineStr">
        <is>
          <t>RESIDENCIAL BENJAMIM</t>
        </is>
      </c>
      <c r="C553" s="1" t="n">
        <v>1</v>
      </c>
      <c r="D553" s="92" t="n">
        <v>43862</v>
      </c>
      <c r="E553" s="1" t="n">
        <v>1</v>
      </c>
      <c r="F553" s="2" t="inlineStr">
        <is>
          <t>AUGE</t>
        </is>
      </c>
      <c r="G553" s="1" t="inlineStr">
        <is>
          <t>O5C4</t>
        </is>
      </c>
      <c r="H553" s="15" t="inlineStr">
        <is>
          <t>GALERIAS DE ÁGUAS PLUVIAIS CONCRETO 400MM</t>
        </is>
      </c>
      <c r="I553" s="1" t="inlineStr">
        <is>
          <t>M</t>
        </is>
      </c>
      <c r="J553" s="5">
        <f>ROUND(Tabela8_27[[#This Row],[custo_total]]/Tabela8_27[[#This Row],[custo_unitario]],2)</f>
        <v/>
      </c>
      <c r="K553" s="16" t="n">
        <v>291.6008</v>
      </c>
      <c r="L553" s="16" t="n">
        <v>96239.08804</v>
      </c>
      <c r="M553" s="5" t="n">
        <v>136964.42</v>
      </c>
      <c r="N553" s="8">
        <f>ROUND(Tabela8_27[[#This Row],[custo_total]]/Tabela8_27[[#This Row],[area_concorrencia]],2)</f>
        <v/>
      </c>
      <c r="O553" s="5" t="n">
        <v>136964.42</v>
      </c>
      <c r="P553" s="5" t="n">
        <v>260815</v>
      </c>
      <c r="Q553" s="1" t="inlineStr">
        <is>
          <t>Não</t>
        </is>
      </c>
      <c r="R553" s="16" t="n">
        <v>0.8643116844982435</v>
      </c>
    </row>
    <row r="554" ht="30" customHeight="1">
      <c r="A554" s="1" t="inlineStr">
        <is>
          <t>BJA04</t>
        </is>
      </c>
      <c r="B554" s="2" t="inlineStr">
        <is>
          <t>RESIDENCIAL BENJAMIM</t>
        </is>
      </c>
      <c r="C554" s="1" t="n">
        <v>1</v>
      </c>
      <c r="D554" s="92" t="n">
        <v>43862</v>
      </c>
      <c r="E554" s="1" t="n">
        <v>2</v>
      </c>
      <c r="F554" s="2" t="inlineStr">
        <is>
          <t>DEDICATO</t>
        </is>
      </c>
      <c r="G554" s="1" t="inlineStr">
        <is>
          <t>O5C4</t>
        </is>
      </c>
      <c r="H554" s="15" t="inlineStr">
        <is>
          <t>GALERIAS DE ÁGUAS PLUVIAIS CONCRETO 400MM</t>
        </is>
      </c>
      <c r="I554" s="1" t="inlineStr">
        <is>
          <t>M</t>
        </is>
      </c>
      <c r="J554" s="5">
        <f>ROUND(Tabela8_27[[#This Row],[custo_total]]/Tabela8_27[[#This Row],[custo_unitario]],2)</f>
        <v/>
      </c>
      <c r="K554" s="16" t="n">
        <v>206.0945</v>
      </c>
      <c r="L554" s="16" t="n">
        <v>68018.83465999999</v>
      </c>
      <c r="M554" s="5" t="n">
        <v>136964.42</v>
      </c>
      <c r="N554" s="8">
        <f>ROUND(Tabela8_27[[#This Row],[custo_total]]/Tabela8_27[[#This Row],[area_concorrencia]],2)</f>
        <v/>
      </c>
      <c r="O554" s="5" t="n">
        <v>136964.42</v>
      </c>
      <c r="P554" s="5" t="n">
        <v>260815</v>
      </c>
      <c r="Q554" s="1" t="inlineStr">
        <is>
          <t>Não</t>
        </is>
      </c>
      <c r="R554" s="16" t="n">
        <v>0.6108689801607153</v>
      </c>
    </row>
    <row r="555" ht="30" customHeight="1">
      <c r="A555" s="1" t="inlineStr">
        <is>
          <t>BJA04</t>
        </is>
      </c>
      <c r="B555" s="2" t="inlineStr">
        <is>
          <t>RESIDENCIAL BENJAMIM</t>
        </is>
      </c>
      <c r="C555" s="1" t="n">
        <v>1</v>
      </c>
      <c r="D555" s="92" t="n">
        <v>43862</v>
      </c>
      <c r="E555" s="1" t="n">
        <v>3</v>
      </c>
      <c r="F555" s="2" t="inlineStr">
        <is>
          <t>LAGUIR</t>
        </is>
      </c>
      <c r="G555" s="1" t="inlineStr">
        <is>
          <t>O5C4</t>
        </is>
      </c>
      <c r="H555" s="15" t="inlineStr">
        <is>
          <t>GALERIAS DE ÁGUAS PLUVIAIS CONCRETO 400MM</t>
        </is>
      </c>
      <c r="I555" s="1" t="inlineStr">
        <is>
          <t>M</t>
        </is>
      </c>
      <c r="J555" s="5">
        <f>ROUND(Tabela8_27[[#This Row],[custo_total]]/Tabela8_27[[#This Row],[custo_unitario]],2)</f>
        <v/>
      </c>
      <c r="K555" s="16" t="n">
        <v>389.8955</v>
      </c>
      <c r="L555" s="16" t="n">
        <v>128679.9878</v>
      </c>
      <c r="M555" s="5" t="n">
        <v>136964.42</v>
      </c>
      <c r="N555" s="8">
        <f>ROUND(Tabela8_27[[#This Row],[custo_total]]/Tabela8_27[[#This Row],[area_concorrencia]],2)</f>
        <v/>
      </c>
      <c r="O555" s="5" t="n">
        <v>136964.42</v>
      </c>
      <c r="P555" s="5" t="n">
        <v>260815</v>
      </c>
      <c r="Q555" s="1" t="inlineStr">
        <is>
          <t>Não</t>
        </is>
      </c>
      <c r="R555" s="16" t="n">
        <v>1.155659506773433</v>
      </c>
    </row>
    <row r="556" ht="30" customHeight="1">
      <c r="A556" s="1" t="inlineStr">
        <is>
          <t>BJA04</t>
        </is>
      </c>
      <c r="B556" s="2" t="inlineStr">
        <is>
          <t>RESIDENCIAL BENJAMIM</t>
        </is>
      </c>
      <c r="C556" s="1" t="n">
        <v>1</v>
      </c>
      <c r="D556" s="92" t="n">
        <v>43862</v>
      </c>
      <c r="E556" s="1" t="n">
        <v>4</v>
      </c>
      <c r="F556" s="2" t="inlineStr">
        <is>
          <t>RASSI</t>
        </is>
      </c>
      <c r="G556" s="1" t="inlineStr">
        <is>
          <t>O5C4</t>
        </is>
      </c>
      <c r="H556" s="15" t="inlineStr">
        <is>
          <t>GALERIAS DE ÁGUAS PLUVIAIS CONCRETO 400MM</t>
        </is>
      </c>
      <c r="I556" s="1" t="inlineStr">
        <is>
          <t>M</t>
        </is>
      </c>
      <c r="J556" s="5">
        <f>ROUND(Tabela8_27[[#This Row],[custo_total]]/Tabela8_27[[#This Row],[custo_unitario]],2)</f>
        <v/>
      </c>
      <c r="K556" s="16" t="n">
        <v>136.48229</v>
      </c>
      <c r="L556" s="16" t="n">
        <v>45044.22088</v>
      </c>
      <c r="M556" s="5" t="n">
        <v>136964.42</v>
      </c>
      <c r="N556" s="8">
        <f>ROUND(Tabela8_27[[#This Row],[custo_total]]/Tabela8_27[[#This Row],[area_concorrencia]],2)</f>
        <v/>
      </c>
      <c r="O556" s="5" t="n">
        <v>136964.42</v>
      </c>
      <c r="P556" s="5" t="n">
        <v>260815</v>
      </c>
      <c r="Q556" s="1" t="inlineStr">
        <is>
          <t>Não</t>
        </is>
      </c>
      <c r="R556" s="16" t="n">
        <v>0.4045367346947665</v>
      </c>
    </row>
    <row r="557" ht="30" customHeight="1">
      <c r="A557" s="1" t="inlineStr">
        <is>
          <t>BJA04</t>
        </is>
      </c>
      <c r="B557" s="2" t="inlineStr">
        <is>
          <t>RESIDENCIAL BENJAMIM</t>
        </is>
      </c>
      <c r="C557" s="1" t="n">
        <v>1</v>
      </c>
      <c r="D557" s="92" t="n">
        <v>43862</v>
      </c>
      <c r="E557" s="1" t="n">
        <v>5</v>
      </c>
      <c r="F557" s="2" t="inlineStr">
        <is>
          <t>OTIMUS</t>
        </is>
      </c>
      <c r="G557" s="1" t="inlineStr">
        <is>
          <t>O5C4</t>
        </is>
      </c>
      <c r="H557" s="15" t="inlineStr">
        <is>
          <t>GALERIAS DE ÁGUAS PLUVIAIS CONCRETO 400MM</t>
        </is>
      </c>
      <c r="I557" s="1" t="inlineStr">
        <is>
          <t>M</t>
        </is>
      </c>
      <c r="J557" s="5">
        <f>ROUND(Tabela8_27[[#This Row],[custo_total]]/Tabela8_27[[#This Row],[custo_unitario]],2)</f>
        <v/>
      </c>
      <c r="K557" s="16" t="n">
        <v>162.23123</v>
      </c>
      <c r="L557" s="16" t="n">
        <v>53542.32864</v>
      </c>
      <c r="M557" s="5" t="n">
        <v>136964.42</v>
      </c>
      <c r="N557" s="8">
        <f>ROUND(Tabela8_27[[#This Row],[custo_total]]/Tabela8_27[[#This Row],[area_concorrencia]],2)</f>
        <v/>
      </c>
      <c r="O557" s="5" t="n">
        <v>136964.42</v>
      </c>
      <c r="P557" s="5" t="n">
        <v>260815</v>
      </c>
      <c r="Q557" s="1" t="inlineStr">
        <is>
          <t>Não</t>
        </is>
      </c>
      <c r="R557" s="16" t="n">
        <v>0.48085721925755</v>
      </c>
    </row>
    <row r="558" ht="30" customHeight="1">
      <c r="A558" s="1" t="inlineStr">
        <is>
          <t>BJA04</t>
        </is>
      </c>
      <c r="B558" s="2" t="inlineStr">
        <is>
          <t>RESIDENCIAL BENJAMIM</t>
        </is>
      </c>
      <c r="C558" s="1" t="n">
        <v>1</v>
      </c>
      <c r="D558" s="92" t="n">
        <v>43862</v>
      </c>
      <c r="E558" s="1" t="n">
        <v>6</v>
      </c>
      <c r="F558" s="2" t="inlineStr">
        <is>
          <t>CTB</t>
        </is>
      </c>
      <c r="G558" s="1" t="inlineStr">
        <is>
          <t>O5C4</t>
        </is>
      </c>
      <c r="H558" s="15" t="inlineStr">
        <is>
          <t>GALERIAS DE ÁGUAS PLUVIAIS CONCRETO 400MM</t>
        </is>
      </c>
      <c r="I558" s="1" t="inlineStr">
        <is>
          <t>M</t>
        </is>
      </c>
      <c r="J558" s="5">
        <f>ROUND(Tabela8_27[[#This Row],[custo_total]]/Tabela8_27[[#This Row],[custo_unitario]],2)</f>
        <v/>
      </c>
      <c r="K558" s="16" t="n">
        <v>191.99607</v>
      </c>
      <c r="L558" s="16" t="n">
        <v>63365.83059</v>
      </c>
      <c r="M558" s="5" t="n">
        <v>136964.42</v>
      </c>
      <c r="N558" s="8">
        <f>ROUND(Tabela8_27[[#This Row],[custo_total]]/Tabela8_27[[#This Row],[area_concorrencia]],2)</f>
        <v/>
      </c>
      <c r="O558" s="5" t="n">
        <v>136964.42</v>
      </c>
      <c r="P558" s="5" t="n">
        <v>260815</v>
      </c>
      <c r="Q558" s="1" t="inlineStr">
        <is>
          <t>Não</t>
        </is>
      </c>
      <c r="R558" s="16" t="n">
        <v>0.5690809097662063</v>
      </c>
    </row>
    <row r="559" ht="30" customHeight="1">
      <c r="A559" s="1" t="inlineStr">
        <is>
          <t>BJA04</t>
        </is>
      </c>
      <c r="B559" s="2" t="inlineStr">
        <is>
          <t>RESIDENCIAL BENJAMIM</t>
        </is>
      </c>
      <c r="C559" s="1" t="n">
        <v>1</v>
      </c>
      <c r="D559" s="92" t="n">
        <v>43862</v>
      </c>
      <c r="E559" s="1" t="n">
        <v>7</v>
      </c>
      <c r="F559" s="2" t="inlineStr">
        <is>
          <t>CEMAF</t>
        </is>
      </c>
      <c r="G559" s="1" t="inlineStr">
        <is>
          <t>O5C4</t>
        </is>
      </c>
      <c r="H559" s="15" t="inlineStr">
        <is>
          <t>GALERIAS DE ÁGUAS PLUVIAIS CONCRETO 400MM</t>
        </is>
      </c>
      <c r="I559" s="1" t="inlineStr">
        <is>
          <t>M</t>
        </is>
      </c>
      <c r="J559" s="5">
        <f>ROUND(Tabela8_27[[#This Row],[custo_total]]/Tabela8_27[[#This Row],[custo_unitario]],2)</f>
        <v/>
      </c>
      <c r="K559" s="16" t="n">
        <v>196.53744</v>
      </c>
      <c r="L559" s="16" t="n">
        <v>64864.65062</v>
      </c>
      <c r="M559" s="5" t="n">
        <v>136964.42</v>
      </c>
      <c r="N559" s="8">
        <f>ROUND(Tabela8_27[[#This Row],[custo_total]]/Tabela8_27[[#This Row],[area_concorrencia]],2)</f>
        <v/>
      </c>
      <c r="O559" s="5" t="n">
        <v>136964.42</v>
      </c>
      <c r="P559" s="5" t="n">
        <v>260815</v>
      </c>
      <c r="Q559" s="1" t="inlineStr">
        <is>
          <t>Não</t>
        </is>
      </c>
      <c r="R559" s="16" t="n">
        <v>0.5825416323402874</v>
      </c>
    </row>
    <row r="560" ht="30" customHeight="1">
      <c r="A560" s="1" t="inlineStr">
        <is>
          <t>BJA04</t>
        </is>
      </c>
      <c r="B560" s="2" t="inlineStr">
        <is>
          <t>RESIDENCIAL BENJAMIM</t>
        </is>
      </c>
      <c r="C560" s="1" t="n">
        <v>1</v>
      </c>
      <c r="D560" s="92" t="n">
        <v>43862</v>
      </c>
      <c r="E560" s="1" t="n">
        <v>8</v>
      </c>
      <c r="F560" s="2" t="inlineStr">
        <is>
          <t>CETRIA</t>
        </is>
      </c>
      <c r="G560" s="1" t="inlineStr">
        <is>
          <t>O5C4</t>
        </is>
      </c>
      <c r="H560" s="15" t="inlineStr">
        <is>
          <t>GALERIAS DE ÁGUAS PLUVIAIS CONCRETO 400MM</t>
        </is>
      </c>
      <c r="I560" s="1" t="inlineStr">
        <is>
          <t>M</t>
        </is>
      </c>
      <c r="J560" s="5">
        <f>ROUND(Tabela8_27[[#This Row],[custo_total]]/Tabela8_27[[#This Row],[custo_unitario]],2)</f>
        <v/>
      </c>
      <c r="K560" s="16" t="n">
        <v>203.10266</v>
      </c>
      <c r="L560" s="16" t="n">
        <v>67031.41832</v>
      </c>
      <c r="M560" s="5" t="n">
        <v>136964.42</v>
      </c>
      <c r="N560" s="8">
        <f>ROUND(Tabela8_27[[#This Row],[custo_total]]/Tabela8_27[[#This Row],[area_concorrencia]],2)</f>
        <v/>
      </c>
      <c r="O560" s="5" t="n">
        <v>136964.42</v>
      </c>
      <c r="P560" s="5" t="n">
        <v>260815</v>
      </c>
      <c r="Q560" s="1" t="inlineStr">
        <is>
          <t>Não</t>
        </is>
      </c>
      <c r="R560" s="16" t="n">
        <v>0.6020011126704107</v>
      </c>
    </row>
    <row r="561" ht="30" customHeight="1">
      <c r="A561" s="1" t="inlineStr">
        <is>
          <t>BJA04</t>
        </is>
      </c>
      <c r="B561" s="2" t="inlineStr">
        <is>
          <t>RESIDENCIAL BENJAMIM</t>
        </is>
      </c>
      <c r="C561" s="1" t="n">
        <v>1</v>
      </c>
      <c r="D561" s="92" t="n">
        <v>43862</v>
      </c>
      <c r="E561" s="1" t="n">
        <v>9</v>
      </c>
      <c r="F561" s="2" t="inlineStr">
        <is>
          <t>IBIZA</t>
        </is>
      </c>
      <c r="G561" s="1" t="inlineStr">
        <is>
          <t>O5C4</t>
        </is>
      </c>
      <c r="H561" s="15" t="inlineStr">
        <is>
          <t>GALERIAS DE ÁGUAS PLUVIAIS CONCRETO 400MM</t>
        </is>
      </c>
      <c r="I561" s="1" t="inlineStr">
        <is>
          <t>M</t>
        </is>
      </c>
      <c r="J561" s="5">
        <f>ROUND(Tabela8_27[[#This Row],[custo_total]]/Tabela8_27[[#This Row],[custo_unitario]],2)</f>
        <v/>
      </c>
      <c r="K561" s="16" t="n">
        <v>215.48154</v>
      </c>
      <c r="L561" s="16" t="n">
        <v>71116.90880999999</v>
      </c>
      <c r="M561" s="5" t="n">
        <v>136964.42</v>
      </c>
      <c r="N561" s="8">
        <f>ROUND(Tabela8_27[[#This Row],[custo_total]]/Tabela8_27[[#This Row],[area_concorrencia]],2)</f>
        <v/>
      </c>
      <c r="O561" s="5" t="n">
        <v>136964.42</v>
      </c>
      <c r="P561" s="5" t="n">
        <v>260815</v>
      </c>
      <c r="Q561" s="1" t="inlineStr">
        <is>
          <t>Não</t>
        </is>
      </c>
      <c r="R561" s="16" t="n">
        <v>0.6386924118018593</v>
      </c>
    </row>
    <row r="562" ht="30" customHeight="1">
      <c r="A562" s="1" t="inlineStr">
        <is>
          <t>BJA04</t>
        </is>
      </c>
      <c r="B562" s="2" t="inlineStr">
        <is>
          <t>RESIDENCIAL BENJAMIM</t>
        </is>
      </c>
      <c r="C562" s="1" t="n">
        <v>1</v>
      </c>
      <c r="D562" s="92" t="n">
        <v>43862</v>
      </c>
      <c r="E562" s="1" t="n">
        <v>10</v>
      </c>
      <c r="F562" s="2" t="inlineStr">
        <is>
          <t>CABRAL BELO</t>
        </is>
      </c>
      <c r="G562" s="1" t="inlineStr">
        <is>
          <t>O5C4</t>
        </is>
      </c>
      <c r="H562" s="15" t="inlineStr">
        <is>
          <t>GALERIAS DE ÁGUAS PLUVIAIS CONCRETO 400MM</t>
        </is>
      </c>
      <c r="I562" s="1" t="inlineStr">
        <is>
          <t>M</t>
        </is>
      </c>
      <c r="J562" s="5">
        <f>ROUND(Tabela8_27[[#This Row],[custo_total]]/Tabela8_27[[#This Row],[custo_unitario]],2)</f>
        <v/>
      </c>
      <c r="K562" s="16" t="n">
        <v>91.55643999999999</v>
      </c>
      <c r="L562" s="16" t="n">
        <v>30217.02498</v>
      </c>
      <c r="M562" s="5" t="n">
        <v>136964.42</v>
      </c>
      <c r="N562" s="8">
        <f>ROUND(Tabela8_27[[#This Row],[custo_total]]/Tabela8_27[[#This Row],[area_concorrencia]],2)</f>
        <v/>
      </c>
      <c r="O562" s="5" t="n">
        <v>136964.42</v>
      </c>
      <c r="P562" s="5" t="n">
        <v>260815</v>
      </c>
      <c r="Q562" s="1" t="inlineStr">
        <is>
          <t>Não</t>
        </is>
      </c>
      <c r="R562" s="16" t="n">
        <v>0.2713754701222261</v>
      </c>
    </row>
    <row r="563" ht="30" customHeight="1">
      <c r="A563" s="1" t="inlineStr">
        <is>
          <t>BJA04</t>
        </is>
      </c>
      <c r="B563" s="2" t="inlineStr">
        <is>
          <t>RESIDENCIAL BENJAMIM</t>
        </is>
      </c>
      <c r="C563" s="1" t="n">
        <v>1</v>
      </c>
      <c r="D563" s="92" t="n">
        <v>43862</v>
      </c>
      <c r="E563" s="1" t="n">
        <v>11</v>
      </c>
      <c r="F563" s="2" t="inlineStr">
        <is>
          <t>ARQUIENGE</t>
        </is>
      </c>
      <c r="G563" s="1" t="inlineStr">
        <is>
          <t>O5C4</t>
        </is>
      </c>
      <c r="H563" s="15" t="inlineStr">
        <is>
          <t>GALERIAS DE ÁGUAS PLUVIAIS CONCRETO 400MM</t>
        </is>
      </c>
      <c r="I563" s="1" t="inlineStr">
        <is>
          <t>M</t>
        </is>
      </c>
      <c r="J563" s="5">
        <f>ROUND(Tabela8_27[[#This Row],[custo_total]]/Tabela8_27[[#This Row],[custo_unitario]],2)</f>
        <v/>
      </c>
      <c r="K563" s="16" t="n">
        <v>93.12295</v>
      </c>
      <c r="L563" s="16" t="n">
        <v>30734.03011</v>
      </c>
      <c r="M563" s="5" t="n">
        <v>136964.42</v>
      </c>
      <c r="N563" s="8">
        <f>ROUND(Tabela8_27[[#This Row],[custo_total]]/Tabela8_27[[#This Row],[area_concorrencia]],2)</f>
        <v/>
      </c>
      <c r="O563" s="5" t="n">
        <v>136964.42</v>
      </c>
      <c r="P563" s="5" t="n">
        <v>260815</v>
      </c>
      <c r="Q563" s="1" t="inlineStr">
        <is>
          <t>Sim</t>
        </is>
      </c>
      <c r="R563" s="16" t="n">
        <v>0.2760186310655094</v>
      </c>
    </row>
    <row r="564" ht="30" customHeight="1">
      <c r="A564" s="1" t="inlineStr">
        <is>
          <t>KTB04</t>
        </is>
      </c>
      <c r="B564" s="2" t="inlineStr">
        <is>
          <t>KOTA BULAN</t>
        </is>
      </c>
      <c r="C564" s="1" t="n">
        <v>7</v>
      </c>
      <c r="D564" s="3" t="n">
        <v>44256</v>
      </c>
      <c r="E564" s="1" t="n">
        <v>8</v>
      </c>
      <c r="F564" s="2" t="inlineStr">
        <is>
          <t>CETRIA</t>
        </is>
      </c>
      <c r="G564" s="1" t="inlineStr">
        <is>
          <t>O5C4</t>
        </is>
      </c>
      <c r="H564" s="15" t="inlineStr">
        <is>
          <t>GALERIAS DE ÁGUAS PLUVIAIS CONCRETO 400MM</t>
        </is>
      </c>
      <c r="I564" s="1" t="inlineStr">
        <is>
          <t>M</t>
        </is>
      </c>
      <c r="J564" s="5">
        <f>ROUND(Tabela8_27[[#This Row],[custo_total]]/Tabela8_27[[#This Row],[custo_unitario]],2)</f>
        <v/>
      </c>
      <c r="K564" s="16" t="n">
        <v>383.13778</v>
      </c>
      <c r="L564" s="16" t="n">
        <v>129538.8828</v>
      </c>
      <c r="M564" s="5" t="n">
        <v>67410.42</v>
      </c>
      <c r="N564" s="5">
        <f>ROUND(Tabela8_27[[#This Row],[custo_total]]/Tabela8_27[[#This Row],[area_concorrencia]],2)</f>
        <v/>
      </c>
      <c r="O564" s="5" t="n">
        <v>67410.42</v>
      </c>
      <c r="P564" s="5" t="n">
        <v>176819</v>
      </c>
      <c r="Q564" s="1" t="inlineStr">
        <is>
          <t>Não</t>
        </is>
      </c>
      <c r="R564" s="16" t="n">
        <v>2.100775495885965</v>
      </c>
    </row>
    <row r="565" ht="30" customHeight="1">
      <c r="A565" s="1" t="inlineStr">
        <is>
          <t>KTB04</t>
        </is>
      </c>
      <c r="B565" s="2" t="inlineStr">
        <is>
          <t>KOTA BULAN</t>
        </is>
      </c>
      <c r="C565" s="1" t="n">
        <v>7</v>
      </c>
      <c r="D565" s="3" t="n">
        <v>44256</v>
      </c>
      <c r="E565" s="1" t="n">
        <v>25</v>
      </c>
      <c r="F565" s="2" t="inlineStr">
        <is>
          <t>WORK CONSTRUTORA</t>
        </is>
      </c>
      <c r="G565" s="1" t="inlineStr">
        <is>
          <t>O5C4</t>
        </is>
      </c>
      <c r="H565" s="15" t="inlineStr">
        <is>
          <t>GALERIAS DE ÁGUAS PLUVIAIS CONCRETO 400MM</t>
        </is>
      </c>
      <c r="I565" s="1" t="inlineStr">
        <is>
          <t>M</t>
        </is>
      </c>
      <c r="J565" s="5">
        <f>ROUND(Tabela8_27[[#This Row],[custo_total]]/Tabela8_27[[#This Row],[custo_unitario]],2)</f>
        <v/>
      </c>
      <c r="K565" s="16" t="n">
        <v>227.24982</v>
      </c>
      <c r="L565" s="16" t="n">
        <v>76833.16280000001</v>
      </c>
      <c r="M565" s="5" t="n">
        <v>67410.42</v>
      </c>
      <c r="N565" s="5">
        <f>ROUND(Tabela8_27[[#This Row],[custo_total]]/Tabela8_27[[#This Row],[area_concorrencia]],2)</f>
        <v/>
      </c>
      <c r="O565" s="5" t="n">
        <v>67410.42</v>
      </c>
      <c r="P565" s="5" t="n">
        <v>176819</v>
      </c>
      <c r="Q565" s="1" t="inlineStr">
        <is>
          <t>Não</t>
        </is>
      </c>
      <c r="R565" s="16" t="n">
        <v>1.246029162771636</v>
      </c>
    </row>
    <row r="566" ht="30" customHeight="1">
      <c r="A566" s="1" t="inlineStr">
        <is>
          <t>KTB04</t>
        </is>
      </c>
      <c r="B566" s="2" t="inlineStr">
        <is>
          <t>KOTA BULAN</t>
        </is>
      </c>
      <c r="C566" s="1" t="n">
        <v>7</v>
      </c>
      <c r="D566" s="3" t="n">
        <v>44256</v>
      </c>
      <c r="E566" s="1" t="n">
        <v>27</v>
      </c>
      <c r="F566" s="2" t="inlineStr">
        <is>
          <t>CONVERD ENGENHARIA</t>
        </is>
      </c>
      <c r="G566" s="1" t="inlineStr">
        <is>
          <t>O5C4</t>
        </is>
      </c>
      <c r="H566" s="15" t="inlineStr">
        <is>
          <t>GALERIAS DE ÁGUAS PLUVIAIS CONCRETO 400MM</t>
        </is>
      </c>
      <c r="I566" s="1" t="inlineStr">
        <is>
          <t>M</t>
        </is>
      </c>
      <c r="J566" s="5">
        <f>ROUND(Tabela8_27[[#This Row],[custo_total]]/Tabela8_27[[#This Row],[custo_unitario]],2)</f>
        <v/>
      </c>
      <c r="K566" s="16" t="n">
        <v>105</v>
      </c>
      <c r="L566" s="16" t="n">
        <v>35500.5</v>
      </c>
      <c r="M566" s="5" t="n">
        <v>67410.42</v>
      </c>
      <c r="N566" s="5">
        <f>ROUND(Tabela8_27[[#This Row],[custo_total]]/Tabela8_27[[#This Row],[area_concorrencia]],2)</f>
        <v/>
      </c>
      <c r="O566" s="5" t="n">
        <v>67410.42</v>
      </c>
      <c r="P566" s="5" t="n">
        <v>176819</v>
      </c>
      <c r="Q566" s="1" t="inlineStr">
        <is>
          <t>Não</t>
        </is>
      </c>
      <c r="R566" s="16" t="n">
        <v>0.5757235115794876</v>
      </c>
    </row>
    <row r="567" ht="30" customHeight="1">
      <c r="A567" s="1" t="inlineStr">
        <is>
          <t>KTB04</t>
        </is>
      </c>
      <c r="B567" s="2" t="inlineStr">
        <is>
          <t>KOTA BULAN</t>
        </is>
      </c>
      <c r="C567" s="1" t="n">
        <v>7</v>
      </c>
      <c r="D567" s="3" t="n">
        <v>44256</v>
      </c>
      <c r="E567" s="1" t="n">
        <v>28</v>
      </c>
      <c r="F567" s="2" t="inlineStr">
        <is>
          <t>CARDOSO TERRAPLANAGEM</t>
        </is>
      </c>
      <c r="G567" s="1" t="inlineStr">
        <is>
          <t>O5C4</t>
        </is>
      </c>
      <c r="H567" s="15" t="inlineStr">
        <is>
          <t>GALERIAS DE ÁGUAS PLUVIAIS CONCRETO 400MM</t>
        </is>
      </c>
      <c r="I567" s="1" t="inlineStr">
        <is>
          <t>M</t>
        </is>
      </c>
      <c r="J567" s="5">
        <f>ROUND(Tabela8_27[[#This Row],[custo_total]]/Tabela8_27[[#This Row],[custo_unitario]],2)</f>
        <v/>
      </c>
      <c r="K567" s="16" t="n">
        <v>131.7</v>
      </c>
      <c r="L567" s="16" t="n">
        <v>44527.77</v>
      </c>
      <c r="M567" s="5" t="n">
        <v>67410.42</v>
      </c>
      <c r="N567" s="5">
        <f>ROUND(Tabela8_27[[#This Row],[custo_total]]/Tabela8_27[[#This Row],[area_concorrencia]],2)</f>
        <v/>
      </c>
      <c r="O567" s="5" t="n">
        <v>67410.42</v>
      </c>
      <c r="P567" s="5" t="n">
        <v>176819</v>
      </c>
      <c r="Q567" s="1" t="inlineStr">
        <is>
          <t>Não</t>
        </is>
      </c>
      <c r="R567" s="16" t="n">
        <v>0.7221217759525572</v>
      </c>
    </row>
    <row r="568" ht="30" customHeight="1">
      <c r="A568" s="1" t="inlineStr">
        <is>
          <t>KTB04</t>
        </is>
      </c>
      <c r="B568" s="2" t="inlineStr">
        <is>
          <t>KOTA BULAN</t>
        </is>
      </c>
      <c r="C568" s="1" t="n">
        <v>7</v>
      </c>
      <c r="D568" s="3" t="n">
        <v>44256</v>
      </c>
      <c r="E568" s="1" t="n">
        <v>29</v>
      </c>
      <c r="F568" s="2" t="inlineStr">
        <is>
          <t>CARDOSO TERRAPLANAGEM</t>
        </is>
      </c>
      <c r="G568" s="1" t="inlineStr">
        <is>
          <t>O5C4</t>
        </is>
      </c>
      <c r="H568" s="15" t="inlineStr">
        <is>
          <t>GALERIAS DE ÁGUAS PLUVIAIS CONCRETO 400MM</t>
        </is>
      </c>
      <c r="I568" s="1" t="inlineStr">
        <is>
          <t>M</t>
        </is>
      </c>
      <c r="J568" s="5">
        <f>ROUND(Tabela8_27[[#This Row],[custo_total]]/Tabela8_27[[#This Row],[custo_unitario]],2)</f>
        <v/>
      </c>
      <c r="K568" s="16" t="n">
        <v>257.80344</v>
      </c>
      <c r="L568" s="16" t="n">
        <v>87163.34433000001</v>
      </c>
      <c r="M568" s="5" t="n">
        <v>67410.42</v>
      </c>
      <c r="N568" s="5">
        <f>ROUND(Tabela8_27[[#This Row],[custo_total]]/Tabela8_27[[#This Row],[area_concorrencia]],2)</f>
        <v/>
      </c>
      <c r="O568" s="5" t="n">
        <v>67410.42</v>
      </c>
      <c r="P568" s="5" t="n">
        <v>176819</v>
      </c>
      <c r="Q568" s="1" t="inlineStr">
        <is>
          <t>Não</t>
        </is>
      </c>
      <c r="R568" s="16" t="n">
        <v>1.413557180284211</v>
      </c>
    </row>
    <row r="569" ht="30" customHeight="1">
      <c r="A569" s="1" t="inlineStr">
        <is>
          <t>KTB04</t>
        </is>
      </c>
      <c r="B569" s="2" t="inlineStr">
        <is>
          <t>KOTA BULAN</t>
        </is>
      </c>
      <c r="C569" s="1" t="n">
        <v>7</v>
      </c>
      <c r="D569" s="3" t="n">
        <v>44256</v>
      </c>
      <c r="E569" s="1" t="n">
        <v>30</v>
      </c>
      <c r="F569" s="2" t="inlineStr">
        <is>
          <t>MITRO CONSTRUTORA</t>
        </is>
      </c>
      <c r="G569" s="1" t="inlineStr">
        <is>
          <t>O5C4</t>
        </is>
      </c>
      <c r="H569" s="15" t="inlineStr">
        <is>
          <t>GALERIAS DE ÁGUAS PLUVIAIS CONCRETO 400MM</t>
        </is>
      </c>
      <c r="I569" s="1" t="inlineStr">
        <is>
          <t>M</t>
        </is>
      </c>
      <c r="J569" s="5">
        <f>ROUND(Tabela8_27[[#This Row],[custo_total]]/Tabela8_27[[#This Row],[custo_unitario]],2)</f>
        <v/>
      </c>
      <c r="K569" s="16" t="n">
        <v>490.12006</v>
      </c>
      <c r="L569" s="16" t="n">
        <v>165709.5933</v>
      </c>
      <c r="M569" s="5" t="n">
        <v>67410.42</v>
      </c>
      <c r="N569" s="5">
        <f>ROUND(Tabela8_27[[#This Row],[custo_total]]/Tabela8_27[[#This Row],[area_concorrencia]],2)</f>
        <v/>
      </c>
      <c r="O569" s="5" t="n">
        <v>67410.42</v>
      </c>
      <c r="P569" s="5" t="n">
        <v>176819</v>
      </c>
      <c r="Q569" s="1" t="inlineStr">
        <is>
          <t>Não</t>
        </is>
      </c>
      <c r="R569" s="16" t="n">
        <v>2.687368035861037</v>
      </c>
    </row>
    <row r="570" ht="30" customHeight="1">
      <c r="A570" s="1" t="inlineStr">
        <is>
          <t>KTB04</t>
        </is>
      </c>
      <c r="B570" s="2" t="inlineStr">
        <is>
          <t>KOTA BULAN</t>
        </is>
      </c>
      <c r="C570" s="1" t="n">
        <v>7</v>
      </c>
      <c r="D570" s="3" t="n">
        <v>44256</v>
      </c>
      <c r="E570" s="1" t="n">
        <v>31</v>
      </c>
      <c r="F570" s="2" t="inlineStr">
        <is>
          <t>CONSTRUTORA TERRABRASILIS</t>
        </is>
      </c>
      <c r="G570" s="1" t="inlineStr">
        <is>
          <t>O5C4</t>
        </is>
      </c>
      <c r="H570" s="15" t="inlineStr">
        <is>
          <t>GALERIAS DE ÁGUAS PLUVIAIS CONCRETO 400MM</t>
        </is>
      </c>
      <c r="I570" s="1" t="inlineStr">
        <is>
          <t>M</t>
        </is>
      </c>
      <c r="J570" s="5">
        <f>ROUND(Tabela8_27[[#This Row],[custo_total]]/Tabela8_27[[#This Row],[custo_unitario]],2)</f>
        <v/>
      </c>
      <c r="K570" s="16" t="n">
        <v>189.94872</v>
      </c>
      <c r="L570" s="16" t="n">
        <v>64221.66343</v>
      </c>
      <c r="M570" s="5" t="n">
        <v>67410.42</v>
      </c>
      <c r="N570" s="5">
        <f>ROUND(Tabela8_27[[#This Row],[custo_total]]/Tabela8_27[[#This Row],[area_concorrencia]],2)</f>
        <v/>
      </c>
      <c r="O570" s="5" t="n">
        <v>67410.42</v>
      </c>
      <c r="P570" s="5" t="n">
        <v>176819</v>
      </c>
      <c r="Q570" s="1" t="inlineStr">
        <is>
          <t>Não</t>
        </is>
      </c>
      <c r="R570" s="16" t="n">
        <v>1.041504248937214</v>
      </c>
    </row>
    <row r="571" ht="30" customHeight="1">
      <c r="A571" s="1" t="inlineStr">
        <is>
          <t>KTB04</t>
        </is>
      </c>
      <c r="B571" s="2" t="inlineStr">
        <is>
          <t>KOTA BULAN</t>
        </is>
      </c>
      <c r="C571" s="1" t="n">
        <v>7</v>
      </c>
      <c r="D571" s="3" t="n">
        <v>44256</v>
      </c>
      <c r="E571" s="1" t="n">
        <v>32</v>
      </c>
      <c r="F571" s="2" t="inlineStr">
        <is>
          <t>PORTO BELO</t>
        </is>
      </c>
      <c r="G571" s="1" t="inlineStr">
        <is>
          <t>O5C4</t>
        </is>
      </c>
      <c r="H571" s="15" t="inlineStr">
        <is>
          <t>GALERIAS DE ÁGUAS PLUVIAIS CONCRETO 400MM</t>
        </is>
      </c>
      <c r="I571" s="1" t="inlineStr">
        <is>
          <t>M</t>
        </is>
      </c>
      <c r="J571" s="5">
        <f>ROUND(Tabela8_27[[#This Row],[custo_total]]/Tabela8_27[[#This Row],[custo_unitario]],2)</f>
        <v/>
      </c>
      <c r="K571" s="16" t="n">
        <v>304.92701</v>
      </c>
      <c r="L571" s="16" t="n">
        <v>103095.8208</v>
      </c>
      <c r="M571" s="5" t="n">
        <v>67410.42</v>
      </c>
      <c r="N571" s="5">
        <f>ROUND(Tabela8_27[[#This Row],[custo_total]]/Tabela8_27[[#This Row],[area_concorrencia]],2)</f>
        <v/>
      </c>
      <c r="O571" s="5" t="n">
        <v>67410.42</v>
      </c>
      <c r="P571" s="5" t="n">
        <v>176819</v>
      </c>
      <c r="Q571" s="1" t="inlineStr">
        <is>
          <t>Não</t>
        </is>
      </c>
      <c r="R571" s="16" t="n">
        <v>1.671939493250675</v>
      </c>
    </row>
    <row r="572" ht="30" customHeight="1">
      <c r="A572" s="1" t="inlineStr">
        <is>
          <t>KTB04</t>
        </is>
      </c>
      <c r="B572" s="2" t="inlineStr">
        <is>
          <t>KOTA BULAN</t>
        </is>
      </c>
      <c r="C572" s="1" t="n">
        <v>7</v>
      </c>
      <c r="D572" s="3" t="n">
        <v>44256</v>
      </c>
      <c r="E572" s="1" t="n">
        <v>33</v>
      </c>
      <c r="F572" s="2" t="inlineStr">
        <is>
          <t>LGR CONSTRUTORA</t>
        </is>
      </c>
      <c r="G572" s="1" t="inlineStr">
        <is>
          <t>O5C4</t>
        </is>
      </c>
      <c r="H572" s="15" t="inlineStr">
        <is>
          <t>GALERIAS DE ÁGUAS PLUVIAIS CONCRETO 400MM</t>
        </is>
      </c>
      <c r="I572" s="1" t="inlineStr">
        <is>
          <t>M</t>
        </is>
      </c>
      <c r="J572" s="5">
        <f>ROUND(Tabela8_27[[#This Row],[custo_total]]/Tabela8_27[[#This Row],[custo_unitario]],2)</f>
        <v/>
      </c>
      <c r="K572" s="16" t="n">
        <v>424.1181</v>
      </c>
      <c r="L572" s="16" t="n">
        <v>143394.3295</v>
      </c>
      <c r="M572" s="5" t="n">
        <v>67410.42</v>
      </c>
      <c r="N572" s="5">
        <f>ROUND(Tabela8_27[[#This Row],[custo_total]]/Tabela8_27[[#This Row],[area_concorrencia]],2)</f>
        <v/>
      </c>
      <c r="O572" s="5" t="n">
        <v>67410.42</v>
      </c>
      <c r="P572" s="5" t="n">
        <v>176819</v>
      </c>
      <c r="Q572" s="1" t="inlineStr">
        <is>
          <t>Sim</t>
        </is>
      </c>
      <c r="R572" s="16" t="n">
        <v>2.325473920658191</v>
      </c>
    </row>
    <row r="573" ht="30" customHeight="1">
      <c r="A573" s="1" t="inlineStr">
        <is>
          <t>ARL23</t>
        </is>
      </c>
      <c r="B573" s="2" t="inlineStr">
        <is>
          <t>SOLANGE</t>
        </is>
      </c>
      <c r="C573" s="1" t="n">
        <v>10</v>
      </c>
      <c r="D573" s="3" t="n">
        <v>44317</v>
      </c>
      <c r="E573" s="1" t="n">
        <v>3</v>
      </c>
      <c r="F573" s="2" t="inlineStr">
        <is>
          <t>LAGUIR</t>
        </is>
      </c>
      <c r="G573" s="1" t="inlineStr">
        <is>
          <t>O5C4</t>
        </is>
      </c>
      <c r="H573" s="15" t="inlineStr">
        <is>
          <t>GALERIAS DE ÁGUAS PLUVIAIS CONCRETO 400MM</t>
        </is>
      </c>
      <c r="I573" s="1" t="inlineStr">
        <is>
          <t>M</t>
        </is>
      </c>
      <c r="J573" s="5">
        <f>ROUND(Tabela8_27[[#This Row],[custo_total]]/Tabela8_27[[#This Row],[custo_unitario]],2)</f>
        <v/>
      </c>
      <c r="K573" s="16" t="n">
        <v>156.02</v>
      </c>
      <c r="L573" s="16" t="n">
        <v>98292.99000000001</v>
      </c>
      <c r="M573" s="5" t="n">
        <v>164431.77</v>
      </c>
      <c r="N573" s="5">
        <f>ROUND(Tabela8_27[[#This Row],[custo_total]]/Tabela8_27[[#This Row],[area_concorrencia]],2)</f>
        <v/>
      </c>
      <c r="O573" s="5" t="n">
        <v>510860.96</v>
      </c>
      <c r="P573" s="5" t="n">
        <v>837719.48</v>
      </c>
      <c r="Q573" s="1" t="inlineStr">
        <is>
          <t>Não</t>
        </is>
      </c>
      <c r="R573" s="16" t="n">
        <v>0.6336059397504127</v>
      </c>
    </row>
    <row r="574" ht="30" customHeight="1">
      <c r="A574" s="1" t="inlineStr">
        <is>
          <t>ARL23</t>
        </is>
      </c>
      <c r="B574" s="2" t="inlineStr">
        <is>
          <t>SOLANGE</t>
        </is>
      </c>
      <c r="C574" s="1" t="n">
        <v>10</v>
      </c>
      <c r="D574" s="3" t="n">
        <v>44317</v>
      </c>
      <c r="E574" s="1" t="n">
        <v>6</v>
      </c>
      <c r="F574" s="2" t="inlineStr">
        <is>
          <t>CTB</t>
        </is>
      </c>
      <c r="G574" s="1" t="inlineStr">
        <is>
          <t>O5C4</t>
        </is>
      </c>
      <c r="H574" s="15" t="inlineStr">
        <is>
          <t>GALERIAS DE ÁGUAS PLUVIAIS CONCRETO 400MM</t>
        </is>
      </c>
      <c r="I574" s="1" t="inlineStr">
        <is>
          <t>M</t>
        </is>
      </c>
      <c r="J574" s="5">
        <f>ROUND(Tabela8_27[[#This Row],[custo_total]]/Tabela8_27[[#This Row],[custo_unitario]],2)</f>
        <v/>
      </c>
      <c r="K574" s="16" t="n">
        <v>167.59</v>
      </c>
      <c r="L574" s="16" t="n">
        <v>105580.13</v>
      </c>
      <c r="M574" s="5" t="n">
        <v>164431.77</v>
      </c>
      <c r="N574" s="5">
        <f>ROUND(Tabela8_27[[#This Row],[custo_total]]/Tabela8_27[[#This Row],[area_concorrencia]],2)</f>
        <v/>
      </c>
      <c r="O574" s="5" t="n">
        <v>510860.96</v>
      </c>
      <c r="P574" s="5" t="n">
        <v>837719.48</v>
      </c>
      <c r="Q574" s="1" t="inlineStr">
        <is>
          <t>Não</t>
        </is>
      </c>
      <c r="R574" s="16" t="n">
        <v>0.6805795356069719</v>
      </c>
    </row>
    <row r="575" ht="30" customHeight="1">
      <c r="A575" s="1" t="inlineStr">
        <is>
          <t>LRA04</t>
        </is>
      </c>
      <c r="B575" s="2" t="inlineStr">
        <is>
          <t>PARK JARDINS</t>
        </is>
      </c>
      <c r="C575" s="1" t="n">
        <v>11</v>
      </c>
      <c r="D575" s="3" t="n">
        <v>44317</v>
      </c>
      <c r="E575" s="1" t="n">
        <v>6</v>
      </c>
      <c r="F575" s="2" t="inlineStr">
        <is>
          <t>CTB</t>
        </is>
      </c>
      <c r="G575" s="1" t="inlineStr">
        <is>
          <t>O5C4</t>
        </is>
      </c>
      <c r="H575" s="15" t="inlineStr">
        <is>
          <t>GALERIAS DE ÁGUAS PLUVIAIS CONCRETO 400MM</t>
        </is>
      </c>
      <c r="I575" s="1" t="inlineStr">
        <is>
          <t>M</t>
        </is>
      </c>
      <c r="J575" s="5">
        <f>ROUND(Tabela8_27[[#This Row],[custo_total]]/Tabela8_27[[#This Row],[custo_unitario]],2)</f>
        <v/>
      </c>
      <c r="K575" s="16" t="n">
        <v>263.8</v>
      </c>
      <c r="L575" s="16" t="n">
        <v>163026.15</v>
      </c>
      <c r="M575" s="5" t="n">
        <v>124233.66</v>
      </c>
      <c r="N575" s="5">
        <f>ROUND(Tabela8_27[[#This Row],[custo_total]]/Tabela8_27[[#This Row],[area_concorrencia]],2)</f>
        <v/>
      </c>
      <c r="O575" s="5" t="n">
        <v>630550.8199999999</v>
      </c>
      <c r="P575" s="5" t="n">
        <v>996055.73</v>
      </c>
      <c r="Q575" s="1" t="inlineStr">
        <is>
          <t>Não</t>
        </is>
      </c>
      <c r="R575" s="16" t="n">
        <v>1.390914446502564</v>
      </c>
    </row>
    <row r="576" ht="30" customHeight="1">
      <c r="A576" s="1" t="inlineStr">
        <is>
          <t>LRA04</t>
        </is>
      </c>
      <c r="B576" s="2" t="inlineStr">
        <is>
          <t>PARK JARDINS</t>
        </is>
      </c>
      <c r="C576" s="1" t="n">
        <v>11</v>
      </c>
      <c r="D576" s="3" t="n">
        <v>44317</v>
      </c>
      <c r="E576" s="1" t="n">
        <v>35</v>
      </c>
      <c r="F576" s="2" t="inlineStr">
        <is>
          <t>SHOX DO BRASIL</t>
        </is>
      </c>
      <c r="G576" s="1" t="inlineStr">
        <is>
          <t>O5C4</t>
        </is>
      </c>
      <c r="H576" s="15" t="inlineStr">
        <is>
          <t>GALERIAS DE ÁGUAS PLUVIAIS CONCRETO 400MM</t>
        </is>
      </c>
      <c r="I576" s="1" t="inlineStr">
        <is>
          <t>M</t>
        </is>
      </c>
      <c r="J576" s="5">
        <f>ROUND(Tabela8_27[[#This Row],[custo_total]]/Tabela8_27[[#This Row],[custo_unitario]],2)</f>
        <v/>
      </c>
      <c r="K576" s="16" t="n">
        <v>468.19</v>
      </c>
      <c r="L576" s="16" t="n">
        <v>289342.15</v>
      </c>
      <c r="M576" s="5" t="n">
        <v>124233.66</v>
      </c>
      <c r="N576" s="5">
        <f>ROUND(Tabela8_27[[#This Row],[custo_total]]/Tabela8_27[[#This Row],[area_concorrencia]],2)</f>
        <v/>
      </c>
      <c r="O576" s="5" t="n">
        <v>630550.8199999999</v>
      </c>
      <c r="P576" s="5" t="n">
        <v>996055.73</v>
      </c>
      <c r="Q576" s="1" t="inlineStr">
        <is>
          <t>Não</t>
        </is>
      </c>
      <c r="R576" s="16" t="n">
        <v>2.468623447324934</v>
      </c>
    </row>
    <row r="577" ht="30" customHeight="1">
      <c r="A577" s="1" t="inlineStr">
        <is>
          <t>LRA04</t>
        </is>
      </c>
      <c r="B577" s="2" t="inlineStr">
        <is>
          <t>PARK JARDINS</t>
        </is>
      </c>
      <c r="C577" s="1" t="n">
        <v>11</v>
      </c>
      <c r="D577" s="3" t="n">
        <v>44317</v>
      </c>
      <c r="E577" s="1" t="n">
        <v>36</v>
      </c>
      <c r="F577" s="2" t="inlineStr">
        <is>
          <t>TEHAL ENGENHARIA</t>
        </is>
      </c>
      <c r="G577" s="1" t="inlineStr">
        <is>
          <t>O5C4</t>
        </is>
      </c>
      <c r="H577" s="15" t="inlineStr">
        <is>
          <t>GALERIAS DE ÁGUAS PLUVIAIS CONCRETO 400MM</t>
        </is>
      </c>
      <c r="I577" s="1" t="inlineStr">
        <is>
          <t>M</t>
        </is>
      </c>
      <c r="J577" s="5">
        <f>ROUND(Tabela8_27[[#This Row],[custo_total]]/Tabela8_27[[#This Row],[custo_unitario]],2)</f>
        <v/>
      </c>
      <c r="K577" s="16" t="n">
        <v>264.42</v>
      </c>
      <c r="L577" s="16" t="n">
        <v>163411.56</v>
      </c>
      <c r="M577" s="5" t="n">
        <v>124233.66</v>
      </c>
      <c r="N577" s="5">
        <f>ROUND(Tabela8_27[[#This Row],[custo_total]]/Tabela8_27[[#This Row],[area_concorrencia]],2)</f>
        <v/>
      </c>
      <c r="O577" s="5" t="n">
        <v>630550.8199999999</v>
      </c>
      <c r="P577" s="5" t="n">
        <v>996055.73</v>
      </c>
      <c r="Q577" s="1" t="inlineStr">
        <is>
          <t>Não</t>
        </is>
      </c>
      <c r="R577" s="16" t="n">
        <v>1.394202706311352</v>
      </c>
    </row>
    <row r="578" ht="30" customHeight="1">
      <c r="A578" s="1" t="inlineStr">
        <is>
          <t>LRA04</t>
        </is>
      </c>
      <c r="B578" s="2" t="inlineStr">
        <is>
          <t>PARK JARDINS</t>
        </is>
      </c>
      <c r="C578" s="1" t="n">
        <v>11</v>
      </c>
      <c r="D578" s="3" t="n">
        <v>44317</v>
      </c>
      <c r="E578" s="1" t="n">
        <v>37</v>
      </c>
      <c r="F578" s="2" t="inlineStr">
        <is>
          <t>STEM</t>
        </is>
      </c>
      <c r="G578" s="1" t="inlineStr">
        <is>
          <t>O5C4</t>
        </is>
      </c>
      <c r="H578" s="15" t="inlineStr">
        <is>
          <t>GALERIAS DE ÁGUAS PLUVIAIS CONCRETO 400MM</t>
        </is>
      </c>
      <c r="I578" s="1" t="inlineStr">
        <is>
          <t>M</t>
        </is>
      </c>
      <c r="J578" s="5">
        <f>ROUND(Tabela8_27[[#This Row],[custo_total]]/Tabela8_27[[#This Row],[custo_unitario]],2)</f>
        <v/>
      </c>
      <c r="K578" s="16" t="n">
        <v>328.1</v>
      </c>
      <c r="L578" s="16" t="n">
        <v>202765.67</v>
      </c>
      <c r="M578" s="5" t="n">
        <v>124233.66</v>
      </c>
      <c r="N578" s="5">
        <f>ROUND(Tabela8_27[[#This Row],[custo_total]]/Tabela8_27[[#This Row],[area_concorrencia]],2)</f>
        <v/>
      </c>
      <c r="O578" s="5" t="n">
        <v>630550.8199999999</v>
      </c>
      <c r="P578" s="5" t="n">
        <v>996055.73</v>
      </c>
      <c r="Q578" s="1" t="inlineStr">
        <is>
          <t>Não</t>
        </is>
      </c>
      <c r="R578" s="16" t="n">
        <v>1.729966018689465</v>
      </c>
    </row>
    <row r="579" ht="30" customHeight="1">
      <c r="A579" s="1" t="inlineStr">
        <is>
          <t>LFT04</t>
        </is>
      </c>
      <c r="B579" s="2" t="inlineStr">
        <is>
          <t>CIDADE NOVA 2</t>
        </is>
      </c>
      <c r="C579" s="1" t="n">
        <v>12</v>
      </c>
      <c r="D579" s="3" t="n">
        <v>44317</v>
      </c>
      <c r="E579" s="1" t="n">
        <v>6</v>
      </c>
      <c r="F579" s="2" t="inlineStr">
        <is>
          <t>CTB</t>
        </is>
      </c>
      <c r="G579" s="1" t="inlineStr">
        <is>
          <t>O5C4</t>
        </is>
      </c>
      <c r="H579" s="15" t="inlineStr">
        <is>
          <t>GALERIAS DE ÁGUAS PLUVIAIS CONCRETO 400MM</t>
        </is>
      </c>
      <c r="I579" s="1" t="inlineStr">
        <is>
          <t>M</t>
        </is>
      </c>
      <c r="J579" s="5">
        <f>ROUND(Tabela8_27[[#This Row],[custo_total]]/Tabela8_27[[#This Row],[custo_unitario]],2)</f>
        <v/>
      </c>
      <c r="K579" s="16" t="n">
        <v>246.88</v>
      </c>
      <c r="L579" s="16" t="n">
        <v>250592.86</v>
      </c>
      <c r="M579" s="5" t="n">
        <v>186068.64</v>
      </c>
      <c r="N579" s="5">
        <f>ROUND(Tabela8_27[[#This Row],[custo_total]]/Tabela8_27[[#This Row],[area_concorrencia]],2)</f>
        <v/>
      </c>
      <c r="O579" s="5" t="n">
        <v>378937.47</v>
      </c>
      <c r="P579" s="5" t="n">
        <v>584784.83</v>
      </c>
      <c r="Q579" s="1" t="inlineStr">
        <is>
          <t>Não</t>
        </is>
      </c>
      <c r="R579" s="16" t="n">
        <v>1.427505975382988</v>
      </c>
    </row>
    <row r="580" ht="30" customHeight="1">
      <c r="A580" s="1" t="inlineStr">
        <is>
          <t>LFT04</t>
        </is>
      </c>
      <c r="B580" s="2" t="inlineStr">
        <is>
          <t>CIDADE NOVA 2</t>
        </is>
      </c>
      <c r="C580" s="1" t="n">
        <v>12</v>
      </c>
      <c r="D580" s="3" t="n">
        <v>44317</v>
      </c>
      <c r="E580" s="1" t="n">
        <v>34</v>
      </c>
      <c r="F580" s="2" t="inlineStr">
        <is>
          <t>ROTA CONSTRUÇÕES</t>
        </is>
      </c>
      <c r="G580" s="1" t="inlineStr">
        <is>
          <t>O5C4</t>
        </is>
      </c>
      <c r="H580" s="15" t="inlineStr">
        <is>
          <t>GALERIAS DE ÁGUAS PLUVIAIS CONCRETO 400MM</t>
        </is>
      </c>
      <c r="I580" s="1" t="inlineStr">
        <is>
          <t>M</t>
        </is>
      </c>
      <c r="J580" s="5">
        <f>ROUND(Tabela8_27[[#This Row],[custo_total]]/Tabela8_27[[#This Row],[custo_unitario]],2)</f>
        <v/>
      </c>
      <c r="K580" s="16" t="n">
        <v>181.89</v>
      </c>
      <c r="L580" s="16" t="n">
        <v>184630.08</v>
      </c>
      <c r="M580" s="5" t="n">
        <v>186068.64</v>
      </c>
      <c r="N580" s="5">
        <f>ROUND(Tabela8_27[[#This Row],[custo_total]]/Tabela8_27[[#This Row],[area_concorrencia]],2)</f>
        <v/>
      </c>
      <c r="O580" s="5" t="n">
        <v>378937.47</v>
      </c>
      <c r="P580" s="5" t="n">
        <v>584784.83</v>
      </c>
      <c r="Q580" s="1" t="inlineStr">
        <is>
          <t>Não</t>
        </is>
      </c>
      <c r="R580" s="16" t="n">
        <v>1.051748012435147</v>
      </c>
    </row>
    <row r="581" ht="30" customHeight="1">
      <c r="A581" s="1" t="inlineStr">
        <is>
          <t>LFT04</t>
        </is>
      </c>
      <c r="B581" s="2" t="inlineStr">
        <is>
          <t>CIDADE NOVA 2</t>
        </is>
      </c>
      <c r="C581" s="1" t="n">
        <v>12</v>
      </c>
      <c r="D581" s="3" t="n">
        <v>44317</v>
      </c>
      <c r="E581" s="1" t="n">
        <v>35</v>
      </c>
      <c r="F581" s="2" t="inlineStr">
        <is>
          <t>SHOX DO BRASIL</t>
        </is>
      </c>
      <c r="G581" s="1" t="inlineStr">
        <is>
          <t>O5C4</t>
        </is>
      </c>
      <c r="H581" s="15" t="inlineStr">
        <is>
          <t>GALERIAS DE ÁGUAS PLUVIAIS CONCRETO 400MM</t>
        </is>
      </c>
      <c r="I581" s="1" t="inlineStr">
        <is>
          <t>M</t>
        </is>
      </c>
      <c r="J581" s="5">
        <f>ROUND(Tabela8_27[[#This Row],[custo_total]]/Tabela8_27[[#This Row],[custo_unitario]],2)</f>
        <v/>
      </c>
      <c r="K581" s="16" t="n">
        <v>346.9</v>
      </c>
      <c r="L581" s="16" t="n">
        <v>352120.85</v>
      </c>
      <c r="M581" s="5" t="n">
        <v>186068.64</v>
      </c>
      <c r="N581" s="5">
        <f>ROUND(Tabela8_27[[#This Row],[custo_total]]/Tabela8_27[[#This Row],[area_concorrencia]],2)</f>
        <v/>
      </c>
      <c r="O581" s="5" t="n">
        <v>378937.47</v>
      </c>
      <c r="P581" s="5" t="n">
        <v>584784.83</v>
      </c>
      <c r="Q581" s="1" t="inlineStr">
        <is>
          <t>Não</t>
        </is>
      </c>
      <c r="R581" s="16" t="n">
        <v>2.005861689083786</v>
      </c>
    </row>
    <row r="582" ht="30" customHeight="1">
      <c r="A582" s="1" t="inlineStr">
        <is>
          <t>LFT04</t>
        </is>
      </c>
      <c r="B582" s="2" t="inlineStr">
        <is>
          <t>CIDADE NOVA 2</t>
        </is>
      </c>
      <c r="C582" s="1" t="n">
        <v>12</v>
      </c>
      <c r="D582" s="3" t="n">
        <v>44317</v>
      </c>
      <c r="E582" s="1" t="n">
        <v>36</v>
      </c>
      <c r="F582" s="2" t="inlineStr">
        <is>
          <t>TEHAL ENGENHARIA</t>
        </is>
      </c>
      <c r="G582" s="1" t="inlineStr">
        <is>
          <t>O5C4</t>
        </is>
      </c>
      <c r="H582" s="15" t="inlineStr">
        <is>
          <t>GALERIAS DE ÁGUAS PLUVIAIS CONCRETO 400MM</t>
        </is>
      </c>
      <c r="I582" s="1" t="inlineStr">
        <is>
          <t>M</t>
        </is>
      </c>
      <c r="J582" s="5">
        <f>ROUND(Tabela8_27[[#This Row],[custo_total]]/Tabela8_27[[#This Row],[custo_unitario]],2)</f>
        <v/>
      </c>
      <c r="K582" s="16" t="n">
        <v>264.43</v>
      </c>
      <c r="L582" s="16" t="n">
        <v>268410.65</v>
      </c>
      <c r="M582" s="5" t="n">
        <v>186068.64</v>
      </c>
      <c r="N582" s="5">
        <f>ROUND(Tabela8_27[[#This Row],[custo_total]]/Tabela8_27[[#This Row],[area_concorrencia]],2)</f>
        <v/>
      </c>
      <c r="O582" s="5" t="n">
        <v>378937.47</v>
      </c>
      <c r="P582" s="5" t="n">
        <v>584784.83</v>
      </c>
      <c r="Q582" s="1" t="inlineStr">
        <is>
          <t>Não</t>
        </is>
      </c>
      <c r="R582" s="16" t="n">
        <v>1.529005282638268</v>
      </c>
    </row>
    <row r="583" ht="30" customHeight="1">
      <c r="A583" s="1" t="inlineStr">
        <is>
          <t>LFT04</t>
        </is>
      </c>
      <c r="B583" s="2" t="inlineStr">
        <is>
          <t>CIDADE NOVA 2</t>
        </is>
      </c>
      <c r="C583" s="1" t="n">
        <v>12</v>
      </c>
      <c r="D583" s="3" t="n">
        <v>44317</v>
      </c>
      <c r="E583" s="1" t="n">
        <v>37</v>
      </c>
      <c r="F583" s="2" t="inlineStr">
        <is>
          <t>STEM</t>
        </is>
      </c>
      <c r="G583" s="1" t="inlineStr">
        <is>
          <t>O5C4</t>
        </is>
      </c>
      <c r="H583" s="15" t="inlineStr">
        <is>
          <t>GALERIAS DE ÁGUAS PLUVIAIS CONCRETO 400MM</t>
        </is>
      </c>
      <c r="I583" s="1" t="inlineStr">
        <is>
          <t>M</t>
        </is>
      </c>
      <c r="J583" s="5">
        <f>ROUND(Tabela8_27[[#This Row],[custo_total]]/Tabela8_27[[#This Row],[custo_unitario]],2)</f>
        <v/>
      </c>
      <c r="K583" s="16" t="n">
        <v>293.36</v>
      </c>
      <c r="L583" s="16" t="n">
        <v>297771.14</v>
      </c>
      <c r="M583" s="5" t="n">
        <v>186068.64</v>
      </c>
      <c r="N583" s="5">
        <f>ROUND(Tabela8_27[[#This Row],[custo_total]]/Tabela8_27[[#This Row],[area_concorrencia]],2)</f>
        <v/>
      </c>
      <c r="O583" s="5" t="n">
        <v>378937.47</v>
      </c>
      <c r="P583" s="5" t="n">
        <v>584784.83</v>
      </c>
      <c r="Q583" s="1" t="inlineStr">
        <is>
          <t>Não</t>
        </is>
      </c>
      <c r="R583" s="16" t="n">
        <v>1.696257753100405</v>
      </c>
    </row>
    <row r="584" ht="30" customHeight="1">
      <c r="A584" s="1" t="inlineStr">
        <is>
          <t>EJE04</t>
        </is>
      </c>
      <c r="B584" s="2" t="inlineStr">
        <is>
          <t>JARDIM EUROPA</t>
        </is>
      </c>
      <c r="C584" s="1" t="n">
        <v>14</v>
      </c>
      <c r="D584" s="3" t="n">
        <v>44317</v>
      </c>
      <c r="E584" s="1" t="n">
        <v>2</v>
      </c>
      <c r="F584" s="2" t="inlineStr">
        <is>
          <t>DEDICATO</t>
        </is>
      </c>
      <c r="G584" s="1" t="inlineStr">
        <is>
          <t>O5C4</t>
        </is>
      </c>
      <c r="H584" s="15" t="inlineStr">
        <is>
          <t>GALERIAS DE ÁGUAS PLUVIAIS CONCRETO 400MM</t>
        </is>
      </c>
      <c r="I584" s="1" t="inlineStr">
        <is>
          <t>M</t>
        </is>
      </c>
      <c r="J584" s="5">
        <f>ROUND(Tabela8_27[[#This Row],[custo_total]]/Tabela8_27[[#This Row],[custo_unitario]],2)</f>
        <v/>
      </c>
      <c r="K584" s="16" t="n">
        <v>96.12</v>
      </c>
      <c r="L584" s="16" t="n">
        <v>35755.18</v>
      </c>
      <c r="M584" s="5" t="n">
        <v>181690.83</v>
      </c>
      <c r="N584" s="5">
        <f>ROUND(Tabela8_27[[#This Row],[custo_total]]/Tabela8_27[[#This Row],[area_concorrencia]],2)</f>
        <v/>
      </c>
      <c r="O584" s="5" t="n">
        <v>393426.11</v>
      </c>
      <c r="P584" s="5" t="n">
        <v>971799</v>
      </c>
      <c r="Q584" s="1" t="inlineStr">
        <is>
          <t>Não</t>
        </is>
      </c>
      <c r="R584" s="16" t="n">
        <v>0.2085875510705015</v>
      </c>
    </row>
    <row r="585" ht="30" customHeight="1">
      <c r="A585" s="1" t="inlineStr">
        <is>
          <t>EJE04</t>
        </is>
      </c>
      <c r="B585" s="2" t="inlineStr">
        <is>
          <t>JARDIM EUROPA</t>
        </is>
      </c>
      <c r="C585" s="1" t="n">
        <v>14</v>
      </c>
      <c r="D585" s="3" t="n">
        <v>44317</v>
      </c>
      <c r="E585" s="1" t="n">
        <v>3</v>
      </c>
      <c r="F585" s="2" t="inlineStr">
        <is>
          <t>LAGUIR</t>
        </is>
      </c>
      <c r="G585" s="1" t="inlineStr">
        <is>
          <t>O5C4</t>
        </is>
      </c>
      <c r="H585" s="15" t="inlineStr">
        <is>
          <t>GALERIAS DE ÁGUAS PLUVIAIS CONCRETO 400MM</t>
        </is>
      </c>
      <c r="I585" s="1" t="inlineStr">
        <is>
          <t>M</t>
        </is>
      </c>
      <c r="J585" s="5">
        <f>ROUND(Tabela8_27[[#This Row],[custo_total]]/Tabela8_27[[#This Row],[custo_unitario]],2)</f>
        <v/>
      </c>
      <c r="K585" s="16" t="n">
        <v>145.35</v>
      </c>
      <c r="L585" s="16" t="n">
        <v>63674.05</v>
      </c>
      <c r="M585" s="5" t="n">
        <v>181690.83</v>
      </c>
      <c r="N585" s="5">
        <f>ROUND(Tabela8_27[[#This Row],[custo_total]]/Tabela8_27[[#This Row],[area_concorrencia]],2)</f>
        <v/>
      </c>
      <c r="O585" s="5" t="n">
        <v>393426.11</v>
      </c>
      <c r="P585" s="5" t="n">
        <v>971799</v>
      </c>
      <c r="Q585" s="1" t="inlineStr">
        <is>
          <t>Sim</t>
        </is>
      </c>
      <c r="R585" s="16" t="n">
        <v>0.3714598599766709</v>
      </c>
    </row>
    <row r="586" ht="30" customHeight="1">
      <c r="A586" s="1" t="inlineStr">
        <is>
          <t>EJE04</t>
        </is>
      </c>
      <c r="B586" s="2" t="inlineStr">
        <is>
          <t>JARDIM EUROPA</t>
        </is>
      </c>
      <c r="C586" s="1" t="n">
        <v>14</v>
      </c>
      <c r="D586" s="3" t="n">
        <v>44317</v>
      </c>
      <c r="E586" s="1" t="n">
        <v>5</v>
      </c>
      <c r="F586" s="2" t="inlineStr">
        <is>
          <t>OTIMUS</t>
        </is>
      </c>
      <c r="G586" s="1" t="inlineStr">
        <is>
          <t>O5C4</t>
        </is>
      </c>
      <c r="H586" s="15" t="inlineStr">
        <is>
          <t>GALERIAS DE ÁGUAS PLUVIAIS CONCRETO 400MM</t>
        </is>
      </c>
      <c r="I586" s="1" t="inlineStr">
        <is>
          <t>M</t>
        </is>
      </c>
      <c r="J586" s="5">
        <f>ROUND(Tabela8_27[[#This Row],[custo_total]]/Tabela8_27[[#This Row],[custo_unitario]],2)</f>
        <v/>
      </c>
      <c r="K586" s="16" t="n">
        <v>196.7</v>
      </c>
      <c r="L586" s="16" t="n">
        <v>123524.65</v>
      </c>
      <c r="M586" s="5" t="n">
        <v>181690.83</v>
      </c>
      <c r="N586" s="5">
        <f>ROUND(Tabela8_27[[#This Row],[custo_total]]/Tabela8_27[[#This Row],[area_concorrencia]],2)</f>
        <v/>
      </c>
      <c r="O586" s="5" t="n">
        <v>393426.11</v>
      </c>
      <c r="P586" s="5" t="n">
        <v>971799</v>
      </c>
      <c r="Q586" s="1" t="inlineStr">
        <is>
          <t>Não</t>
        </is>
      </c>
      <c r="R586" s="16" t="n">
        <v>0.720614586203756</v>
      </c>
    </row>
    <row r="587" ht="30" customHeight="1">
      <c r="A587" s="1" t="inlineStr">
        <is>
          <t>EJE04</t>
        </is>
      </c>
      <c r="B587" s="2" t="inlineStr">
        <is>
          <t>JARDIM EUROPA</t>
        </is>
      </c>
      <c r="C587" s="1" t="n">
        <v>14</v>
      </c>
      <c r="D587" s="3" t="n">
        <v>44317</v>
      </c>
      <c r="E587" s="1" t="n">
        <v>38</v>
      </c>
      <c r="F587" s="2" t="inlineStr">
        <is>
          <t>CONVEXA</t>
        </is>
      </c>
      <c r="G587" s="1" t="inlineStr">
        <is>
          <t>O5C4</t>
        </is>
      </c>
      <c r="H587" s="15" t="inlineStr">
        <is>
          <t>GALERIAS DE ÁGUAS PLUVIAIS CONCRETO 400MM</t>
        </is>
      </c>
      <c r="I587" s="1" t="inlineStr">
        <is>
          <t>M</t>
        </is>
      </c>
      <c r="J587" s="5">
        <f>ROUND(Tabela8_27[[#This Row],[custo_total]]/Tabela8_27[[#This Row],[custo_unitario]],2)</f>
        <v/>
      </c>
      <c r="K587" s="16" t="n">
        <v>234.9</v>
      </c>
      <c r="L587" s="16" t="n">
        <v>142112.13</v>
      </c>
      <c r="M587" s="5" t="n">
        <v>181690.83</v>
      </c>
      <c r="N587" s="5">
        <f>ROUND(Tabela8_27[[#This Row],[custo_total]]/Tabela8_27[[#This Row],[area_concorrencia]],2)</f>
        <v/>
      </c>
      <c r="O587" s="5" t="n">
        <v>393426.11</v>
      </c>
      <c r="P587" s="5" t="n">
        <v>971799</v>
      </c>
      <c r="Q587" s="1" t="inlineStr">
        <is>
          <t>Não</t>
        </is>
      </c>
      <c r="R587" s="16" t="n">
        <v>0.8290496978091774</v>
      </c>
    </row>
    <row r="588" ht="30" customHeight="1">
      <c r="A588" s="1" t="inlineStr">
        <is>
          <t>BJ104</t>
        </is>
      </c>
      <c r="B588" s="2" t="inlineStr">
        <is>
          <t>PARQUE DA MATA</t>
        </is>
      </c>
      <c r="C588" s="1" t="n">
        <v>17</v>
      </c>
      <c r="D588" s="3" t="n">
        <v>44287</v>
      </c>
      <c r="E588" s="1" t="n">
        <v>3</v>
      </c>
      <c r="F588" s="2" t="inlineStr">
        <is>
          <t>LAGUIR</t>
        </is>
      </c>
      <c r="G588" s="1" t="inlineStr">
        <is>
          <t>O5C4</t>
        </is>
      </c>
      <c r="H588" s="15" t="inlineStr">
        <is>
          <t>GALERIAS DE ÁGUAS PLUVIAIS CONCRETO 400MM</t>
        </is>
      </c>
      <c r="I588" s="1" t="inlineStr">
        <is>
          <t>M</t>
        </is>
      </c>
      <c r="J588" s="5">
        <f>ROUND(Tabela8_27[[#This Row],[custo_total]]/Tabela8_27[[#This Row],[custo_unitario]],2)</f>
        <v/>
      </c>
      <c r="K588" s="16" t="n">
        <v>153.07</v>
      </c>
      <c r="L588" s="16" t="n">
        <v>78302.38</v>
      </c>
      <c r="M588" s="5" t="n">
        <v>14161.87</v>
      </c>
      <c r="N588" s="5">
        <f>ROUND(Tabela8_27[[#This Row],[custo_total]]/Tabela8_27[[#This Row],[area_concorrencia]],2)</f>
        <v/>
      </c>
      <c r="O588" s="5" t="n">
        <v>141601.87</v>
      </c>
      <c r="P588" s="5" t="n">
        <v>297637</v>
      </c>
      <c r="Q588" s="1" t="inlineStr">
        <is>
          <t>Não</t>
        </is>
      </c>
      <c r="R588" s="16" t="n">
        <v>5.990567336857694</v>
      </c>
    </row>
    <row r="589" ht="30" customHeight="1">
      <c r="A589" s="1" t="inlineStr">
        <is>
          <t>BJ104</t>
        </is>
      </c>
      <c r="B589" s="2" t="inlineStr">
        <is>
          <t>PARQUE DA MATA</t>
        </is>
      </c>
      <c r="C589" s="1" t="n">
        <v>17</v>
      </c>
      <c r="D589" s="3" t="n">
        <v>44287</v>
      </c>
      <c r="E589" s="1" t="n">
        <v>11</v>
      </c>
      <c r="F589" s="2" t="inlineStr">
        <is>
          <t>ARQUIENGE</t>
        </is>
      </c>
      <c r="G589" s="1" t="inlineStr">
        <is>
          <t>O5C4</t>
        </is>
      </c>
      <c r="H589" s="15" t="inlineStr">
        <is>
          <t>GALERIAS DE ÁGUAS PLUVIAIS CONCRETO 400MM</t>
        </is>
      </c>
      <c r="I589" s="1" t="inlineStr">
        <is>
          <t>M</t>
        </is>
      </c>
      <c r="J589" s="5">
        <f>ROUND(Tabela8_27[[#This Row],[custo_total]]/Tabela8_27[[#This Row],[custo_unitario]],2)</f>
        <v/>
      </c>
      <c r="K589" s="16" t="n">
        <v>148.89</v>
      </c>
      <c r="L589" s="16" t="n">
        <v>72507.81</v>
      </c>
      <c r="M589" s="5" t="n">
        <v>14161.87</v>
      </c>
      <c r="N589" s="5">
        <f>ROUND(Tabela8_27[[#This Row],[custo_total]]/Tabela8_27[[#This Row],[area_concorrencia]],2)</f>
        <v/>
      </c>
      <c r="O589" s="5" t="n">
        <v>141601.87</v>
      </c>
      <c r="P589" s="5" t="n">
        <v>297637</v>
      </c>
      <c r="Q589" s="1" t="inlineStr">
        <is>
          <t>Sim</t>
        </is>
      </c>
      <c r="R589" s="16" t="n">
        <v>5.547250521032485</v>
      </c>
    </row>
    <row r="590" ht="30" customHeight="1">
      <c r="A590" s="1" t="inlineStr">
        <is>
          <t>BJ104</t>
        </is>
      </c>
      <c r="B590" s="2" t="inlineStr">
        <is>
          <t>PARQUE DA MATA</t>
        </is>
      </c>
      <c r="C590" s="1" t="n">
        <v>17</v>
      </c>
      <c r="D590" s="3" t="n">
        <v>44287</v>
      </c>
      <c r="E590" s="1" t="n">
        <v>41</v>
      </c>
      <c r="F590" s="2" t="inlineStr">
        <is>
          <t>VEN CONSTRUTORA</t>
        </is>
      </c>
      <c r="G590" s="1" t="inlineStr">
        <is>
          <t>O5C4</t>
        </is>
      </c>
      <c r="H590" s="15" t="inlineStr">
        <is>
          <t>GALERIAS DE ÁGUAS PLUVIAIS CONCRETO 400MM</t>
        </is>
      </c>
      <c r="I590" s="1" t="inlineStr">
        <is>
          <t>M</t>
        </is>
      </c>
      <c r="J590" s="5">
        <f>ROUND(Tabela8_27[[#This Row],[custo_total]]/Tabela8_27[[#This Row],[custo_unitario]],2)</f>
        <v/>
      </c>
      <c r="K590" s="16" t="n">
        <v>152.41</v>
      </c>
      <c r="L590" s="16" t="n">
        <v>84978.57000000001</v>
      </c>
      <c r="M590" s="5" t="n">
        <v>14161.87</v>
      </c>
      <c r="N590" s="5">
        <f>ROUND(Tabela8_27[[#This Row],[custo_total]]/Tabela8_27[[#This Row],[area_concorrencia]],2)</f>
        <v/>
      </c>
      <c r="O590" s="5" t="n">
        <v>141601.87</v>
      </c>
      <c r="P590" s="5" t="n">
        <v>297637</v>
      </c>
      <c r="Q590" s="1" t="inlineStr">
        <is>
          <t>Não</t>
        </is>
      </c>
      <c r="R590" s="16" t="n">
        <v>6.501332983427518</v>
      </c>
    </row>
    <row r="591" ht="30" customHeight="1">
      <c r="A591" s="9" t="inlineStr">
        <is>
          <t>KTB04</t>
        </is>
      </c>
      <c r="B591" s="10" t="inlineStr">
        <is>
          <t>KOTA BULAN</t>
        </is>
      </c>
      <c r="C591" s="9" t="n">
        <v>23</v>
      </c>
      <c r="D591" s="11" t="n">
        <v>44427</v>
      </c>
      <c r="E591" s="9" t="n">
        <v>33</v>
      </c>
      <c r="F591" s="10" t="inlineStr">
        <is>
          <t>LGR CONSTRUTORA</t>
        </is>
      </c>
      <c r="G591" s="10" t="inlineStr">
        <is>
          <t>O5C4</t>
        </is>
      </c>
      <c r="H591" s="12" t="inlineStr">
        <is>
          <t>GALERIAS DE ÁGUAS PLUVIAIS CONCRETO 400MM</t>
        </is>
      </c>
      <c r="I591" s="9" t="inlineStr">
        <is>
          <t>M</t>
        </is>
      </c>
      <c r="J591" s="13">
        <f>ROUND(Tabela8_27[[#This Row],[custo_total]]/Tabela8_27[[#This Row],[custo_unitario]],2)</f>
        <v/>
      </c>
      <c r="K591" s="53" t="n">
        <v>130.465703716083</v>
      </c>
      <c r="L591" s="53" t="n">
        <v>116362.361144374</v>
      </c>
      <c r="M591" s="13" t="n"/>
      <c r="N591" s="13">
        <f>ROUND(Tabela8_27[[#This Row],[custo_total]]/Tabela8_27[[#This Row],[area_concorrencia]],2)</f>
        <v/>
      </c>
      <c r="O591" s="13" t="n"/>
      <c r="P591" s="13" t="n"/>
      <c r="Q591" s="24" t="inlineStr">
        <is>
          <t>Sim</t>
        </is>
      </c>
      <c r="R591" s="16" t="n">
        <v>-1</v>
      </c>
    </row>
    <row r="592" ht="30" customHeight="1">
      <c r="A592" s="54" t="inlineStr">
        <is>
          <t>KTB04</t>
        </is>
      </c>
      <c r="B592" s="54" t="inlineStr">
        <is>
          <t>KOTA BULAN</t>
        </is>
      </c>
      <c r="C592" s="54" t="n">
        <v>23</v>
      </c>
      <c r="D592" s="55" t="n">
        <v>44427</v>
      </c>
      <c r="E592" s="54" t="n">
        <v>59</v>
      </c>
      <c r="F592" s="54" t="inlineStr">
        <is>
          <t>CONVERD ENGENHARIA</t>
        </is>
      </c>
      <c r="G592" s="54" t="inlineStr">
        <is>
          <t>O5C4</t>
        </is>
      </c>
      <c r="H592" s="54" t="inlineStr">
        <is>
          <t>GALERIAS DE ÁGUAS PLUVIAIS CONCRETO 400MM</t>
        </is>
      </c>
      <c r="I592" s="56" t="inlineStr">
        <is>
          <t>M</t>
        </is>
      </c>
      <c r="J592" s="57">
        <f>ROUND(Tabela8_27[[#This Row],[custo_total]]/Tabela8_27[[#This Row],[custo_unitario]],2)</f>
        <v/>
      </c>
      <c r="K592" s="58" t="n">
        <v>105</v>
      </c>
      <c r="L592" s="58" t="n">
        <v>35500.5</v>
      </c>
      <c r="M592" s="57" t="n"/>
      <c r="N592" s="57">
        <f>ROUND(Tabela8_27[[#This Row],[custo_total]]/Tabela8_27[[#This Row],[area_concorrencia]],2)</f>
        <v/>
      </c>
      <c r="O592" s="57" t="n"/>
      <c r="P592" s="57" t="n"/>
      <c r="Q592" s="24" t="inlineStr">
        <is>
          <t>Não</t>
        </is>
      </c>
      <c r="R592" s="16" t="n">
        <v>-1</v>
      </c>
    </row>
    <row r="593" ht="30" customHeight="1">
      <c r="A593" s="59" t="inlineStr">
        <is>
          <t>KTB04</t>
        </is>
      </c>
      <c r="B593" s="59" t="inlineStr">
        <is>
          <t>KOTA BULAN</t>
        </is>
      </c>
      <c r="C593" s="59" t="n">
        <v>23</v>
      </c>
      <c r="D593" s="60" t="n">
        <v>44427</v>
      </c>
      <c r="E593" s="59" t="n">
        <v>8</v>
      </c>
      <c r="F593" s="59" t="inlineStr">
        <is>
          <t>CETRIA</t>
        </is>
      </c>
      <c r="G593" s="59" t="inlineStr">
        <is>
          <t>O5C4</t>
        </is>
      </c>
      <c r="H593" s="59" t="inlineStr">
        <is>
          <t>GALERIAS DE ÁGUAS PLUVIAIS CONCRETO 400MM</t>
        </is>
      </c>
      <c r="I593" s="61" t="inlineStr">
        <is>
          <t>M</t>
        </is>
      </c>
      <c r="J593" s="62">
        <f>ROUND(Tabela8_27[[#This Row],[custo_total]]/Tabela8_27[[#This Row],[custo_unitario]],2)</f>
        <v/>
      </c>
      <c r="K593" s="63" t="n">
        <v>364.703238509463</v>
      </c>
      <c r="L593" s="63" t="n">
        <v>123306.164940049</v>
      </c>
      <c r="M593" s="62" t="n"/>
      <c r="N593" s="62">
        <f>ROUND(Tabela8_27[[#This Row],[custo_total]]/Tabela8_27[[#This Row],[area_concorrencia]],2)</f>
        <v/>
      </c>
      <c r="O593" s="62" t="n"/>
      <c r="P593" s="62" t="n"/>
      <c r="Q593" s="24" t="inlineStr">
        <is>
          <t>Não</t>
        </is>
      </c>
      <c r="R593" s="16" t="n">
        <v>-1</v>
      </c>
    </row>
    <row r="594" ht="30" customHeight="1">
      <c r="A594" s="64" t="inlineStr">
        <is>
          <t>KTB04</t>
        </is>
      </c>
      <c r="B594" s="65" t="inlineStr">
        <is>
          <t>KOTA BULAN</t>
        </is>
      </c>
      <c r="C594" s="64" t="n">
        <v>23</v>
      </c>
      <c r="D594" s="66" t="n">
        <v>44427</v>
      </c>
      <c r="E594" s="64" t="n">
        <v>28</v>
      </c>
      <c r="F594" s="65" t="inlineStr">
        <is>
          <t>CARDOSO TERRAPLANAGEM</t>
        </is>
      </c>
      <c r="G594" s="64" t="inlineStr">
        <is>
          <t>O5C4</t>
        </is>
      </c>
      <c r="H594" s="67" t="inlineStr">
        <is>
          <t>GALERIAS DE ÁGUAS PLUVIAIS CONCRETO 400MM</t>
        </is>
      </c>
      <c r="I594" s="64" t="inlineStr">
        <is>
          <t>M</t>
        </is>
      </c>
      <c r="J594" s="68">
        <f>ROUND(Tabela8_27[[#This Row],[custo_total]]/Tabela8_27[[#This Row],[custo_unitario]],2)</f>
        <v/>
      </c>
      <c r="K594" s="69" t="n">
        <v>131.746444104855</v>
      </c>
      <c r="L594" s="69" t="n">
        <v>44543.4727518514</v>
      </c>
      <c r="M594" s="68" t="n"/>
      <c r="N594" s="68">
        <f>ROUND(Tabela8_27[[#This Row],[custo_total]]/Tabela8_27[[#This Row],[area_concorrencia]],2)</f>
        <v/>
      </c>
      <c r="O594" s="68" t="n"/>
      <c r="P594" s="68" t="n"/>
      <c r="Q594" s="24" t="inlineStr">
        <is>
          <t>Não</t>
        </is>
      </c>
      <c r="R594" s="16" t="n">
        <v>-1</v>
      </c>
    </row>
    <row r="595" ht="30" customHeight="1">
      <c r="A595" s="70" t="inlineStr">
        <is>
          <t>KTB04</t>
        </is>
      </c>
      <c r="B595" s="71" t="inlineStr">
        <is>
          <t>KOTA BULAN</t>
        </is>
      </c>
      <c r="C595" s="70" t="n">
        <v>23</v>
      </c>
      <c r="D595" s="72" t="n">
        <v>44427</v>
      </c>
      <c r="E595" s="70" t="n">
        <v>29</v>
      </c>
      <c r="F595" s="71" t="inlineStr">
        <is>
          <t>JA ARQUITETURA &amp; CONSTRUÇÃO</t>
        </is>
      </c>
      <c r="G595" s="70" t="inlineStr">
        <is>
          <t>O5C4</t>
        </is>
      </c>
      <c r="H595" s="73" t="inlineStr">
        <is>
          <t>GALERIAS DE ÁGUAS PLUVIAIS CONCRETO 400MM</t>
        </is>
      </c>
      <c r="I595" s="70" t="inlineStr">
        <is>
          <t>M</t>
        </is>
      </c>
      <c r="J595" s="74">
        <f>ROUND(Tabela8_27[[#This Row],[custo_total]]/Tabela8_27[[#This Row],[custo_unitario]],2)</f>
        <v/>
      </c>
      <c r="K595" s="75" t="n">
        <v>246.833084422452</v>
      </c>
      <c r="L595" s="75" t="n">
        <v>83454.2658432311</v>
      </c>
      <c r="M595" s="74" t="n"/>
      <c r="N595" s="74">
        <f>ROUND(Tabela8_27[[#This Row],[custo_total]]/Tabela8_27[[#This Row],[area_concorrencia]],2)</f>
        <v/>
      </c>
      <c r="O595" s="74" t="n"/>
      <c r="P595" s="74" t="n"/>
      <c r="Q595" s="24" t="inlineStr">
        <is>
          <t>Não</t>
        </is>
      </c>
      <c r="R595" s="16" t="n">
        <v>-1</v>
      </c>
    </row>
    <row r="596" ht="30" customHeight="1">
      <c r="A596" s="17" t="inlineStr">
        <is>
          <t>KTB04</t>
        </is>
      </c>
      <c r="B596" s="18" t="inlineStr">
        <is>
          <t>KOTA BULAN</t>
        </is>
      </c>
      <c r="C596" s="17" t="n">
        <v>23</v>
      </c>
      <c r="D596" s="76" t="n">
        <v>44427</v>
      </c>
      <c r="E596" s="17" t="n">
        <v>25</v>
      </c>
      <c r="F596" s="18" t="inlineStr">
        <is>
          <t>WORK CONSTRUTORA</t>
        </is>
      </c>
      <c r="G596" s="17" t="inlineStr">
        <is>
          <t>O5C4</t>
        </is>
      </c>
      <c r="H596" s="21" t="inlineStr">
        <is>
          <t>GALERIAS DE ÁGUAS PLUVIAIS CONCRETO 400MM</t>
        </is>
      </c>
      <c r="I596" s="17" t="inlineStr">
        <is>
          <t>M</t>
        </is>
      </c>
      <c r="J596" s="22">
        <f>ROUND(Tabela8_27[[#This Row],[custo_total]]/Tabela8_27[[#This Row],[custo_unitario]],2)</f>
        <v/>
      </c>
      <c r="K596" s="77" t="n">
        <v>221.613725227301</v>
      </c>
      <c r="L596" s="77" t="n">
        <v>74927.6004993505</v>
      </c>
      <c r="M596" s="22" t="n"/>
      <c r="N596" s="22">
        <f>ROUND(Tabela8_27[[#This Row],[custo_total]]/Tabela8_27[[#This Row],[area_concorrencia]],2)</f>
        <v/>
      </c>
      <c r="O596" s="22" t="n"/>
      <c r="P596" s="22" t="n"/>
      <c r="Q596" s="24" t="inlineStr">
        <is>
          <t>Não</t>
        </is>
      </c>
      <c r="R596" s="16" t="n">
        <v>-1</v>
      </c>
    </row>
    <row r="597" ht="30" customHeight="1">
      <c r="A597" s="46" t="inlineStr">
        <is>
          <t>KTB04</t>
        </is>
      </c>
      <c r="B597" s="47" t="inlineStr">
        <is>
          <t>KOTA BULAN</t>
        </is>
      </c>
      <c r="C597" s="46" t="n">
        <v>23</v>
      </c>
      <c r="D597" s="78" t="n">
        <v>44427</v>
      </c>
      <c r="E597" s="46" t="n">
        <v>32</v>
      </c>
      <c r="F597" s="47" t="inlineStr">
        <is>
          <t>PORTO BELO</t>
        </is>
      </c>
      <c r="G597" s="46" t="inlineStr">
        <is>
          <t>O5C4</t>
        </is>
      </c>
      <c r="H597" s="50" t="inlineStr">
        <is>
          <t>GALERIAS DE ÁGUAS PLUVIAIS CONCRETO 400MM</t>
        </is>
      </c>
      <c r="I597" s="46" t="inlineStr">
        <is>
          <t>M</t>
        </is>
      </c>
      <c r="J597" s="51">
        <f>ROUND(Tabela8_27[[#This Row],[custo_total]]/Tabela8_27[[#This Row],[custo_unitario]],2)</f>
        <v/>
      </c>
      <c r="K597" s="79" t="n">
        <v>292.130610085812</v>
      </c>
      <c r="L597" s="79" t="n">
        <v>98769.359270013</v>
      </c>
      <c r="M597" s="51" t="n"/>
      <c r="N597" s="51">
        <f>ROUND(Tabela8_27[[#This Row],[custo_total]]/Tabela8_27[[#This Row],[area_concorrencia]],2)</f>
        <v/>
      </c>
      <c r="O597" s="51" t="n"/>
      <c r="P597" s="51" t="n"/>
      <c r="Q597" s="24" t="inlineStr">
        <is>
          <t>Não</t>
        </is>
      </c>
      <c r="R597" s="16" t="n">
        <v>-1</v>
      </c>
    </row>
    <row r="598" ht="30" customHeight="1">
      <c r="A598" s="80" t="inlineStr">
        <is>
          <t>KTB04</t>
        </is>
      </c>
      <c r="B598" s="81" t="inlineStr">
        <is>
          <t>KOTA BULAN</t>
        </is>
      </c>
      <c r="C598" s="80" t="n">
        <v>23</v>
      </c>
      <c r="D598" s="82" t="n">
        <v>44427</v>
      </c>
      <c r="E598" s="80" t="n">
        <v>30</v>
      </c>
      <c r="F598" s="81" t="inlineStr">
        <is>
          <t>MITRO CONSTRUTORA</t>
        </is>
      </c>
      <c r="G598" s="80" t="inlineStr">
        <is>
          <t>O5C4</t>
        </is>
      </c>
      <c r="H598" s="83" t="inlineStr">
        <is>
          <t>GALERIAS DE ÁGUAS PLUVIAIS CONCRETO 400MM</t>
        </is>
      </c>
      <c r="I598" s="80" t="inlineStr">
        <is>
          <t>M</t>
        </is>
      </c>
      <c r="J598" s="84">
        <f>ROUND(Tabela8_27[[#This Row],[custo_total]]/Tabela8_27[[#This Row],[custo_unitario]],2)</f>
        <v/>
      </c>
      <c r="K598" s="85" t="n">
        <v>470.243323707634</v>
      </c>
      <c r="L598" s="85" t="n">
        <v>158989.267745551</v>
      </c>
      <c r="M598" s="84" t="n"/>
      <c r="N598" s="84">
        <f>ROUND(Tabela8_27[[#This Row],[custo_total]]/Tabela8_27[[#This Row],[area_concorrencia]],2)</f>
        <v/>
      </c>
      <c r="O598" s="84" t="n"/>
      <c r="P598" s="84" t="n"/>
      <c r="Q598" s="24" t="inlineStr">
        <is>
          <t>Não</t>
        </is>
      </c>
      <c r="R598" s="16" t="n">
        <v>-1</v>
      </c>
    </row>
    <row r="599" ht="30" customHeight="1">
      <c r="A599" s="86" t="inlineStr">
        <is>
          <t>KTB04</t>
        </is>
      </c>
      <c r="B599" s="87" t="inlineStr">
        <is>
          <t>KOTA BULAN</t>
        </is>
      </c>
      <c r="C599" s="86" t="n">
        <v>23</v>
      </c>
      <c r="D599" s="88" t="n">
        <v>44427</v>
      </c>
      <c r="E599" s="86" t="n">
        <v>31</v>
      </c>
      <c r="F599" s="87" t="inlineStr">
        <is>
          <t>CONSTRUTORA TERRABRASILIS</t>
        </is>
      </c>
      <c r="G599" s="86" t="inlineStr">
        <is>
          <t>O5C4</t>
        </is>
      </c>
      <c r="H599" s="89" t="inlineStr">
        <is>
          <t>GALERIAS DE ÁGUAS PLUVIAIS CONCRETO 400MM</t>
        </is>
      </c>
      <c r="I599" s="86" t="inlineStr">
        <is>
          <t>M</t>
        </is>
      </c>
      <c r="J599" s="90">
        <f>ROUND(Tabela8_27[[#This Row],[custo_total]]/Tabela8_27[[#This Row],[custo_unitario]],2)</f>
        <v/>
      </c>
      <c r="K599" s="91" t="n">
        <v>180.479648137075</v>
      </c>
      <c r="L599" s="91" t="n">
        <v>61020.1690351452</v>
      </c>
      <c r="M599" s="90" t="n"/>
      <c r="N599" s="90">
        <f>ROUND(Tabela8_27[[#This Row],[custo_total]]/Tabela8_27[[#This Row],[area_concorrencia]],2)</f>
        <v/>
      </c>
      <c r="O599" s="90" t="n"/>
      <c r="P599" s="90" t="n"/>
      <c r="Q599" s="24" t="inlineStr">
        <is>
          <t>Não</t>
        </is>
      </c>
      <c r="R599" s="16" t="n">
        <v>-1</v>
      </c>
    </row>
    <row r="600" ht="30" customHeight="1">
      <c r="A600" s="46" t="n"/>
      <c r="B600" s="47" t="inlineStr">
        <is>
          <t>PARQUE DA MATA</t>
        </is>
      </c>
      <c r="C600" s="46" t="n">
        <v>43</v>
      </c>
      <c r="D600" s="48" t="n">
        <v>44372</v>
      </c>
      <c r="E600" s="46" t="n">
        <v>11</v>
      </c>
      <c r="F600" s="47" t="inlineStr">
        <is>
          <t>ARQUIENGE</t>
        </is>
      </c>
      <c r="G600" s="46" t="inlineStr">
        <is>
          <t>O5C4</t>
        </is>
      </c>
      <c r="H600" s="50" t="inlineStr">
        <is>
          <t>GALERIAS DE ÁGUAS PLUVIAIS CONCRETO 400MM</t>
        </is>
      </c>
      <c r="I600" s="46" t="inlineStr">
        <is>
          <t>M</t>
        </is>
      </c>
      <c r="J600" s="51">
        <f>ROUND(Tabela8_27[[#This Row],[custo_total]]/Tabela8_27[[#This Row],[custo_unitario]],2)</f>
        <v/>
      </c>
      <c r="K600" s="52" t="n">
        <v>145.425092402464</v>
      </c>
      <c r="L600" s="52" t="n">
        <v>70822.02</v>
      </c>
      <c r="M600" s="51" t="n"/>
      <c r="N600" s="51">
        <f>ROUND(Tabela8_27[[#This Row],[custo_total]]/Tabela8_27[[#This Row],[area_concorrencia]],2)</f>
        <v/>
      </c>
      <c r="O600" s="51" t="n"/>
      <c r="P600" s="51" t="n"/>
      <c r="Q600" s="24" t="inlineStr">
        <is>
          <t>Sim</t>
        </is>
      </c>
      <c r="R600" s="16" t="n">
        <v>-1</v>
      </c>
    </row>
    <row r="601" ht="30" customHeight="1">
      <c r="A601" s="94" t="n"/>
      <c r="B601" s="95" t="inlineStr">
        <is>
          <t>PARQUE DA MATA</t>
        </is>
      </c>
      <c r="C601" s="94" t="n">
        <v>43</v>
      </c>
      <c r="D601" s="96" t="n">
        <v>44372</v>
      </c>
      <c r="E601" s="94" t="n">
        <v>41</v>
      </c>
      <c r="F601" s="95" t="inlineStr">
        <is>
          <t>VEN CONSTRUTORA</t>
        </is>
      </c>
      <c r="G601" s="94" t="inlineStr">
        <is>
          <t>O5C4</t>
        </is>
      </c>
      <c r="H601" s="97" t="inlineStr">
        <is>
          <t>GALERIAS DE ÁGUAS PLUVIAIS CONCRETO 400MM</t>
        </is>
      </c>
      <c r="I601" s="94" t="inlineStr">
        <is>
          <t>M</t>
        </is>
      </c>
      <c r="J601" s="98">
        <f>ROUND(Tabela8_27[[#This Row],[custo_total]]/Tabela8_27[[#This Row],[custo_unitario]],2)</f>
        <v/>
      </c>
      <c r="K601" s="98" t="n">
        <v>137.064978601997</v>
      </c>
      <c r="L601" s="98" t="n">
        <v>96082.55</v>
      </c>
      <c r="M601" s="98" t="n"/>
      <c r="N601" s="98">
        <f>ROUND(Tabela8_27[[#This Row],[custo_total]]/Tabela8_27[[#This Row],[area_concorrencia]],2)</f>
        <v/>
      </c>
      <c r="O601" s="98" t="n"/>
      <c r="P601" s="98" t="n"/>
      <c r="Q601" s="24" t="inlineStr">
        <is>
          <t>Não</t>
        </is>
      </c>
      <c r="R601" s="16" t="n">
        <v>-1</v>
      </c>
    </row>
    <row r="602" ht="30" customHeight="1">
      <c r="A602" s="100" t="n"/>
      <c r="B602" s="101" t="inlineStr">
        <is>
          <t>PARQUE DA MATA</t>
        </is>
      </c>
      <c r="C602" s="100" t="n">
        <v>43</v>
      </c>
      <c r="D602" s="102" t="n">
        <v>44372</v>
      </c>
      <c r="E602" s="100" t="n">
        <v>3</v>
      </c>
      <c r="F602" s="101" t="inlineStr">
        <is>
          <t>LAGUIR ENGENHARIA</t>
        </is>
      </c>
      <c r="G602" s="100" t="inlineStr">
        <is>
          <t>O5C4</t>
        </is>
      </c>
      <c r="H602" s="101" t="inlineStr">
        <is>
          <t>GALERIAS DE ÁGUAS PLUVIAIS CONCRETO 400MM</t>
        </is>
      </c>
      <c r="I602" s="100" t="inlineStr">
        <is>
          <t>M</t>
        </is>
      </c>
      <c r="J602" s="103">
        <f>ROUND(Tabela8_27[[#This Row],[custo_total]]/Tabela8_27[[#This Row],[custo_unitario]],2)</f>
        <v/>
      </c>
      <c r="K602" s="104" t="n">
        <v>145.35</v>
      </c>
      <c r="L602" s="104" t="n">
        <v>70785.45</v>
      </c>
      <c r="M602" s="103" t="n"/>
      <c r="N602" s="103">
        <f>ROUND(Tabela8_27[[#This Row],[custo_total]]/Tabela8_27[[#This Row],[area_concorrencia]],2)</f>
        <v/>
      </c>
      <c r="O602" s="103" t="n"/>
      <c r="P602" s="103" t="n"/>
      <c r="Q602" s="24" t="inlineStr">
        <is>
          <t>Não</t>
        </is>
      </c>
      <c r="R602" s="16" t="n">
        <v>-1</v>
      </c>
    </row>
    <row r="603">
      <c r="A603" s="1" t="inlineStr">
        <is>
          <t>BJA04</t>
        </is>
      </c>
      <c r="B603" s="2" t="inlineStr">
        <is>
          <t>RESIDENCIAL BENJAMIM</t>
        </is>
      </c>
      <c r="C603" s="1" t="n">
        <v>1</v>
      </c>
      <c r="D603" s="92" t="n">
        <v>43862</v>
      </c>
      <c r="E603" s="1" t="n">
        <v>1</v>
      </c>
      <c r="F603" s="2" t="inlineStr">
        <is>
          <t>AUGE</t>
        </is>
      </c>
      <c r="G603" s="1" t="inlineStr">
        <is>
          <t>O5C3</t>
        </is>
      </c>
      <c r="H603" s="15" t="inlineStr">
        <is>
          <t>BOCA DE LOBO</t>
        </is>
      </c>
      <c r="I603" s="1" t="inlineStr">
        <is>
          <t>UN</t>
        </is>
      </c>
      <c r="J603" s="5">
        <f>ROUND(Tabela8_27[[#This Row],[custo_total]]/Tabela8_27[[#This Row],[custo_unitario]],2)</f>
        <v/>
      </c>
      <c r="K603" s="16" t="n">
        <v>1195.85147</v>
      </c>
      <c r="L603" s="16" t="n">
        <v>215253.2648</v>
      </c>
      <c r="M603" s="5" t="n">
        <v>136964.42</v>
      </c>
      <c r="N603" s="8">
        <f>ROUND(Tabela8_27[[#This Row],[custo_total]]/Tabela8_27[[#This Row],[area_concorrencia]],2)</f>
        <v/>
      </c>
      <c r="O603" s="5" t="n">
        <v>136964.42</v>
      </c>
      <c r="P603" s="5" t="n">
        <v>260815</v>
      </c>
      <c r="Q603" s="1" t="inlineStr">
        <is>
          <t>Não</t>
        </is>
      </c>
      <c r="R603" s="16" t="n">
        <v>1.933163703875788</v>
      </c>
    </row>
    <row r="604">
      <c r="A604" s="1" t="inlineStr">
        <is>
          <t>BJA04</t>
        </is>
      </c>
      <c r="B604" s="2" t="inlineStr">
        <is>
          <t>RESIDENCIAL BENJAMIM</t>
        </is>
      </c>
      <c r="C604" s="1" t="n">
        <v>1</v>
      </c>
      <c r="D604" s="92" t="n">
        <v>43862</v>
      </c>
      <c r="E604" s="1" t="n">
        <v>2</v>
      </c>
      <c r="F604" s="2" t="inlineStr">
        <is>
          <t>DEDICATO</t>
        </is>
      </c>
      <c r="G604" s="1" t="inlineStr">
        <is>
          <t>O5C3</t>
        </is>
      </c>
      <c r="H604" s="15" t="inlineStr">
        <is>
          <t>BOCA DE LOBO</t>
        </is>
      </c>
      <c r="I604" s="1" t="inlineStr">
        <is>
          <t>UN</t>
        </is>
      </c>
      <c r="J604" s="5">
        <f>ROUND(Tabela8_27[[#This Row],[custo_total]]/Tabela8_27[[#This Row],[custo_unitario]],2)</f>
        <v/>
      </c>
      <c r="K604" s="16" t="n">
        <v>1067.32672</v>
      </c>
      <c r="L604" s="16" t="n">
        <v>192118.8089</v>
      </c>
      <c r="M604" s="5" t="n">
        <v>136964.42</v>
      </c>
      <c r="N604" s="8">
        <f>ROUND(Tabela8_27[[#This Row],[custo_total]]/Tabela8_27[[#This Row],[area_concorrencia]],2)</f>
        <v/>
      </c>
      <c r="O604" s="5" t="n">
        <v>136964.42</v>
      </c>
      <c r="P604" s="5" t="n">
        <v>260815</v>
      </c>
      <c r="Q604" s="1" t="inlineStr">
        <is>
          <t>Não</t>
        </is>
      </c>
      <c r="R604" s="16" t="n">
        <v>1.725395935538576</v>
      </c>
    </row>
    <row r="605">
      <c r="A605" s="1" t="inlineStr">
        <is>
          <t>BJA04</t>
        </is>
      </c>
      <c r="B605" s="2" t="inlineStr">
        <is>
          <t>RESIDENCIAL BENJAMIM</t>
        </is>
      </c>
      <c r="C605" s="1" t="n">
        <v>1</v>
      </c>
      <c r="D605" s="92" t="n">
        <v>43862</v>
      </c>
      <c r="E605" s="1" t="n">
        <v>3</v>
      </c>
      <c r="F605" s="2" t="inlineStr">
        <is>
          <t>LAGUIR</t>
        </is>
      </c>
      <c r="G605" s="1" t="inlineStr">
        <is>
          <t>O5C3</t>
        </is>
      </c>
      <c r="H605" s="15" t="inlineStr">
        <is>
          <t>BOCA DE LOBO</t>
        </is>
      </c>
      <c r="I605" s="1" t="inlineStr">
        <is>
          <t>UN</t>
        </is>
      </c>
      <c r="J605" s="5">
        <f>ROUND(Tabela8_27[[#This Row],[custo_total]]/Tabela8_27[[#This Row],[custo_unitario]],2)</f>
        <v/>
      </c>
      <c r="K605" s="16" t="n">
        <v>1855.15499</v>
      </c>
      <c r="L605" s="16" t="n">
        <v>333927.8979</v>
      </c>
      <c r="M605" s="5" t="n">
        <v>136964.42</v>
      </c>
      <c r="N605" s="8">
        <f>ROUND(Tabela8_27[[#This Row],[custo_total]]/Tabela8_27[[#This Row],[area_concorrencia]],2)</f>
        <v/>
      </c>
      <c r="O605" s="5" t="n">
        <v>136964.42</v>
      </c>
      <c r="P605" s="5" t="n">
        <v>260815</v>
      </c>
      <c r="Q605" s="1" t="inlineStr">
        <is>
          <t>Não</t>
        </is>
      </c>
      <c r="R605" s="16" t="n">
        <v>2.998966322446321</v>
      </c>
    </row>
    <row r="606">
      <c r="A606" s="1" t="inlineStr">
        <is>
          <t>BJA04</t>
        </is>
      </c>
      <c r="B606" s="2" t="inlineStr">
        <is>
          <t>RESIDENCIAL BENJAMIM</t>
        </is>
      </c>
      <c r="C606" s="1" t="n">
        <v>1</v>
      </c>
      <c r="D606" s="92" t="n">
        <v>43862</v>
      </c>
      <c r="E606" s="1" t="n">
        <v>4</v>
      </c>
      <c r="F606" s="2" t="inlineStr">
        <is>
          <t>RASSI</t>
        </is>
      </c>
      <c r="G606" s="1" t="inlineStr">
        <is>
          <t>O5C3</t>
        </is>
      </c>
      <c r="H606" s="15" t="inlineStr">
        <is>
          <t>BOCA DE LOBO</t>
        </is>
      </c>
      <c r="I606" s="1" t="inlineStr">
        <is>
          <t>UN</t>
        </is>
      </c>
      <c r="J606" s="5">
        <f>ROUND(Tabela8_27[[#This Row],[custo_total]]/Tabela8_27[[#This Row],[custo_unitario]],2)</f>
        <v/>
      </c>
      <c r="K606" s="16" t="n">
        <v>1972.44661</v>
      </c>
      <c r="L606" s="16" t="n">
        <v>355040.3891</v>
      </c>
      <c r="M606" s="5" t="n">
        <v>136964.42</v>
      </c>
      <c r="N606" s="8">
        <f>ROUND(Tabela8_27[[#This Row],[custo_total]]/Tabela8_27[[#This Row],[area_concorrencia]],2)</f>
        <v/>
      </c>
      <c r="O606" s="5" t="n">
        <v>136964.42</v>
      </c>
      <c r="P606" s="5" t="n">
        <v>260815</v>
      </c>
      <c r="Q606" s="1" t="inlineStr">
        <is>
          <t>Não</t>
        </is>
      </c>
      <c r="R606" s="16" t="n">
        <v>3.188575068795226</v>
      </c>
    </row>
    <row r="607">
      <c r="A607" s="1" t="inlineStr">
        <is>
          <t>BJA04</t>
        </is>
      </c>
      <c r="B607" s="2" t="inlineStr">
        <is>
          <t>RESIDENCIAL BENJAMIM</t>
        </is>
      </c>
      <c r="C607" s="1" t="n">
        <v>1</v>
      </c>
      <c r="D607" s="92" t="n">
        <v>43862</v>
      </c>
      <c r="E607" s="1" t="n">
        <v>5</v>
      </c>
      <c r="F607" s="2" t="inlineStr">
        <is>
          <t>OTIMUS</t>
        </is>
      </c>
      <c r="G607" s="1" t="inlineStr">
        <is>
          <t>O5C3</t>
        </is>
      </c>
      <c r="H607" s="15" t="inlineStr">
        <is>
          <t>BOCA DE LOBO</t>
        </is>
      </c>
      <c r="I607" s="1" t="inlineStr">
        <is>
          <t>UN</t>
        </is>
      </c>
      <c r="J607" s="5">
        <f>ROUND(Tabela8_27[[#This Row],[custo_total]]/Tabela8_27[[#This Row],[custo_unitario]],2)</f>
        <v/>
      </c>
      <c r="K607" s="16" t="n">
        <v>894.94501</v>
      </c>
      <c r="L607" s="16" t="n">
        <v>161090.1016</v>
      </c>
      <c r="M607" s="5" t="n">
        <v>136964.42</v>
      </c>
      <c r="N607" s="8">
        <f>ROUND(Tabela8_27[[#This Row],[custo_total]]/Tabela8_27[[#This Row],[area_concorrencia]],2)</f>
        <v/>
      </c>
      <c r="O607" s="5" t="n">
        <v>136964.42</v>
      </c>
      <c r="P607" s="5" t="n">
        <v>260815</v>
      </c>
      <c r="Q607" s="1" t="inlineStr">
        <is>
          <t>Não</t>
        </is>
      </c>
      <c r="R607" s="16" t="n">
        <v>1.446730844041456</v>
      </c>
    </row>
    <row r="608">
      <c r="A608" s="1" t="inlineStr">
        <is>
          <t>BJA04</t>
        </is>
      </c>
      <c r="B608" s="2" t="inlineStr">
        <is>
          <t>RESIDENCIAL BENJAMIM</t>
        </is>
      </c>
      <c r="C608" s="1" t="n">
        <v>1</v>
      </c>
      <c r="D608" s="92" t="n">
        <v>43862</v>
      </c>
      <c r="E608" s="1" t="n">
        <v>6</v>
      </c>
      <c r="F608" s="2" t="inlineStr">
        <is>
          <t>CTB</t>
        </is>
      </c>
      <c r="G608" s="1" t="inlineStr">
        <is>
          <t>O5C3</t>
        </is>
      </c>
      <c r="H608" s="15" t="inlineStr">
        <is>
          <t>BOCA DE LOBO</t>
        </is>
      </c>
      <c r="I608" s="1" t="inlineStr">
        <is>
          <t>UN</t>
        </is>
      </c>
      <c r="J608" s="5">
        <f>ROUND(Tabela8_27[[#This Row],[custo_total]]/Tabela8_27[[#This Row],[custo_unitario]],2)</f>
        <v/>
      </c>
      <c r="K608" s="16" t="n">
        <v>1311.54555</v>
      </c>
      <c r="L608" s="16" t="n">
        <v>236078.1994</v>
      </c>
      <c r="M608" s="5" t="n">
        <v>136964.42</v>
      </c>
      <c r="N608" s="8">
        <f>ROUND(Tabela8_27[[#This Row],[custo_total]]/Tabela8_27[[#This Row],[area_concorrencia]],2)</f>
        <v/>
      </c>
      <c r="O608" s="5" t="n">
        <v>136964.42</v>
      </c>
      <c r="P608" s="5" t="n">
        <v>260815</v>
      </c>
      <c r="Q608" s="1" t="inlineStr">
        <is>
          <t>Não</t>
        </is>
      </c>
      <c r="R608" s="16" t="n">
        <v>2.120189938956182</v>
      </c>
    </row>
    <row r="609">
      <c r="A609" s="1" t="inlineStr">
        <is>
          <t>BJA04</t>
        </is>
      </c>
      <c r="B609" s="2" t="inlineStr">
        <is>
          <t>RESIDENCIAL BENJAMIM</t>
        </is>
      </c>
      <c r="C609" s="1" t="n">
        <v>1</v>
      </c>
      <c r="D609" s="92" t="n">
        <v>43862</v>
      </c>
      <c r="E609" s="1" t="n">
        <v>7</v>
      </c>
      <c r="F609" s="2" t="inlineStr">
        <is>
          <t>CEMAF</t>
        </is>
      </c>
      <c r="G609" s="1" t="inlineStr">
        <is>
          <t>O5C3</t>
        </is>
      </c>
      <c r="H609" s="15" t="inlineStr">
        <is>
          <t>BOCA DE LOBO</t>
        </is>
      </c>
      <c r="I609" s="1" t="inlineStr">
        <is>
          <t>UN</t>
        </is>
      </c>
      <c r="J609" s="5">
        <f>ROUND(Tabela8_27[[#This Row],[custo_total]]/Tabela8_27[[#This Row],[custo_unitario]],2)</f>
        <v/>
      </c>
      <c r="K609" s="16" t="n">
        <v>1589.75565</v>
      </c>
      <c r="L609" s="16" t="n">
        <v>286156.0174</v>
      </c>
      <c r="M609" s="5" t="n">
        <v>136964.42</v>
      </c>
      <c r="N609" s="8">
        <f>ROUND(Tabela8_27[[#This Row],[custo_total]]/Tabela8_27[[#This Row],[area_concorrencia]],2)</f>
        <v/>
      </c>
      <c r="O609" s="5" t="n">
        <v>136964.42</v>
      </c>
      <c r="P609" s="5" t="n">
        <v>260815</v>
      </c>
      <c r="Q609" s="1" t="inlineStr">
        <is>
          <t>Não</t>
        </is>
      </c>
      <c r="R609" s="16" t="n">
        <v>2.569932804491096</v>
      </c>
    </row>
    <row r="610">
      <c r="A610" s="1" t="inlineStr">
        <is>
          <t>BJA04</t>
        </is>
      </c>
      <c r="B610" s="2" t="inlineStr">
        <is>
          <t>RESIDENCIAL BENJAMIM</t>
        </is>
      </c>
      <c r="C610" s="1" t="n">
        <v>1</v>
      </c>
      <c r="D610" s="92" t="n">
        <v>43862</v>
      </c>
      <c r="E610" s="1" t="n">
        <v>8</v>
      </c>
      <c r="F610" s="2" t="inlineStr">
        <is>
          <t>CETRIA</t>
        </is>
      </c>
      <c r="G610" s="1" t="inlineStr">
        <is>
          <t>O5C3</t>
        </is>
      </c>
      <c r="H610" s="15" t="inlineStr">
        <is>
          <t>BOCA DE LOBO</t>
        </is>
      </c>
      <c r="I610" s="1" t="inlineStr">
        <is>
          <t>UN</t>
        </is>
      </c>
      <c r="J610" s="5">
        <f>ROUND(Tabela8_27[[#This Row],[custo_total]]/Tabela8_27[[#This Row],[custo_unitario]],2)</f>
        <v/>
      </c>
      <c r="K610" s="16" t="n">
        <v>1147.35394</v>
      </c>
      <c r="L610" s="16" t="n">
        <v>206523.7084</v>
      </c>
      <c r="M610" s="5" t="n">
        <v>136964.42</v>
      </c>
      <c r="N610" s="8">
        <f>ROUND(Tabela8_27[[#This Row],[custo_total]]/Tabela8_27[[#This Row],[area_concorrencia]],2)</f>
        <v/>
      </c>
      <c r="O610" s="5" t="n">
        <v>136964.42</v>
      </c>
      <c r="P610" s="5" t="n">
        <v>260815</v>
      </c>
      <c r="Q610" s="1" t="inlineStr">
        <is>
          <t>Não</t>
        </is>
      </c>
      <c r="R610" s="16" t="n">
        <v>1.854764606890679</v>
      </c>
    </row>
    <row r="611">
      <c r="A611" s="1" t="inlineStr">
        <is>
          <t>BJA04</t>
        </is>
      </c>
      <c r="B611" s="2" t="inlineStr">
        <is>
          <t>RESIDENCIAL BENJAMIM</t>
        </is>
      </c>
      <c r="C611" s="1" t="n">
        <v>1</v>
      </c>
      <c r="D611" s="92" t="n">
        <v>43862</v>
      </c>
      <c r="E611" s="1" t="n">
        <v>9</v>
      </c>
      <c r="F611" s="2" t="inlineStr">
        <is>
          <t>IBIZA</t>
        </is>
      </c>
      <c r="G611" s="1" t="inlineStr">
        <is>
          <t>O5C3</t>
        </is>
      </c>
      <c r="H611" s="15" t="inlineStr">
        <is>
          <t>BOCA DE LOBO</t>
        </is>
      </c>
      <c r="I611" s="1" t="inlineStr">
        <is>
          <t>UN</t>
        </is>
      </c>
      <c r="J611" s="5">
        <f>ROUND(Tabela8_27[[#This Row],[custo_total]]/Tabela8_27[[#This Row],[custo_unitario]],2)</f>
        <v/>
      </c>
      <c r="K611" s="16" t="n">
        <v>1555.38601</v>
      </c>
      <c r="L611" s="16" t="n">
        <v>279969.4821</v>
      </c>
      <c r="M611" s="5" t="n">
        <v>136964.42</v>
      </c>
      <c r="N611" s="8">
        <f>ROUND(Tabela8_27[[#This Row],[custo_total]]/Tabela8_27[[#This Row],[area_concorrencia]],2)</f>
        <v/>
      </c>
      <c r="O611" s="5" t="n">
        <v>136964.42</v>
      </c>
      <c r="P611" s="5" t="n">
        <v>260815</v>
      </c>
      <c r="Q611" s="1" t="inlineStr">
        <is>
          <t>Não</t>
        </is>
      </c>
      <c r="R611" s="16" t="n">
        <v>2.5143722744066</v>
      </c>
    </row>
    <row r="612">
      <c r="A612" s="1" t="inlineStr">
        <is>
          <t>BJA04</t>
        </is>
      </c>
      <c r="B612" s="2" t="inlineStr">
        <is>
          <t>RESIDENCIAL BENJAMIM</t>
        </is>
      </c>
      <c r="C612" s="1" t="n">
        <v>1</v>
      </c>
      <c r="D612" s="92" t="n">
        <v>43862</v>
      </c>
      <c r="E612" s="1" t="n">
        <v>10</v>
      </c>
      <c r="F612" s="2" t="inlineStr">
        <is>
          <t>CABRAL BELO</t>
        </is>
      </c>
      <c r="G612" s="1" t="inlineStr">
        <is>
          <t>O5C3</t>
        </is>
      </c>
      <c r="H612" s="15" t="inlineStr">
        <is>
          <t>BOCA DE LOBO</t>
        </is>
      </c>
      <c r="I612" s="1" t="inlineStr">
        <is>
          <t>UN</t>
        </is>
      </c>
      <c r="J612" s="5">
        <f>ROUND(Tabela8_27[[#This Row],[custo_total]]/Tabela8_27[[#This Row],[custo_unitario]],2)</f>
        <v/>
      </c>
      <c r="K612" s="16" t="n">
        <v>941.60833</v>
      </c>
      <c r="L612" s="16" t="n">
        <v>169489.4998</v>
      </c>
      <c r="M612" s="5" t="n">
        <v>136964.42</v>
      </c>
      <c r="N612" s="8">
        <f>ROUND(Tabela8_27[[#This Row],[custo_total]]/Tabela8_27[[#This Row],[area_concorrencia]],2)</f>
        <v/>
      </c>
      <c r="O612" s="5" t="n">
        <v>136964.42</v>
      </c>
      <c r="P612" s="5" t="n">
        <v>260815</v>
      </c>
      <c r="Q612" s="1" t="inlineStr">
        <is>
          <t>Não</t>
        </is>
      </c>
      <c r="R612" s="16" t="n">
        <v>1.522164829907949</v>
      </c>
    </row>
    <row r="613">
      <c r="A613" s="1" t="inlineStr">
        <is>
          <t>BJA04</t>
        </is>
      </c>
      <c r="B613" s="2" t="inlineStr">
        <is>
          <t>RESIDENCIAL BENJAMIM</t>
        </is>
      </c>
      <c r="C613" s="1" t="n">
        <v>1</v>
      </c>
      <c r="D613" s="92" t="n">
        <v>43862</v>
      </c>
      <c r="E613" s="1" t="n">
        <v>11</v>
      </c>
      <c r="F613" s="2" t="inlineStr">
        <is>
          <t>ARQUIENGE</t>
        </is>
      </c>
      <c r="G613" s="1" t="inlineStr">
        <is>
          <t>O5C3</t>
        </is>
      </c>
      <c r="H613" s="15" t="inlineStr">
        <is>
          <t>BOCA DE LOBO</t>
        </is>
      </c>
      <c r="I613" s="1" t="inlineStr">
        <is>
          <t>UN</t>
        </is>
      </c>
      <c r="J613" s="5">
        <f>ROUND(Tabela8_27[[#This Row],[custo_total]]/Tabela8_27[[#This Row],[custo_unitario]],2)</f>
        <v/>
      </c>
      <c r="K613" s="16" t="n">
        <v>880</v>
      </c>
      <c r="L613" s="16" t="n">
        <v>158400</v>
      </c>
      <c r="M613" s="5" t="n">
        <v>136964.42</v>
      </c>
      <c r="N613" s="8">
        <f>ROUND(Tabela8_27[[#This Row],[custo_total]]/Tabela8_27[[#This Row],[area_concorrencia]],2)</f>
        <v/>
      </c>
      <c r="O613" s="5" t="n">
        <v>136964.42</v>
      </c>
      <c r="P613" s="5" t="n">
        <v>260815</v>
      </c>
      <c r="Q613" s="1" t="inlineStr">
        <is>
          <t>Sim</t>
        </is>
      </c>
      <c r="R613" s="16" t="n">
        <v>1.422571364845217</v>
      </c>
    </row>
    <row r="614">
      <c r="A614" s="1" t="inlineStr">
        <is>
          <t>CVE04</t>
        </is>
      </c>
      <c r="B614" s="2" t="inlineStr">
        <is>
          <t>CAMPO VERDE</t>
        </is>
      </c>
      <c r="C614" s="1" t="n">
        <v>4</v>
      </c>
      <c r="D614" s="3" t="n">
        <v>43922</v>
      </c>
      <c r="E614" s="1" t="n">
        <v>2</v>
      </c>
      <c r="F614" s="2" t="inlineStr">
        <is>
          <t>DEDICATO</t>
        </is>
      </c>
      <c r="G614" s="1" t="inlineStr">
        <is>
          <t>O5C3</t>
        </is>
      </c>
      <c r="H614" s="15" t="inlineStr">
        <is>
          <t>BOCA DE LOBO</t>
        </is>
      </c>
      <c r="I614" s="1" t="inlineStr">
        <is>
          <t>UN</t>
        </is>
      </c>
      <c r="J614" s="5">
        <f>ROUND(Tabela8_27[[#This Row],[custo_total]]/Tabela8_27[[#This Row],[custo_unitario]],2)</f>
        <v/>
      </c>
      <c r="K614" s="16" t="n">
        <v>729.13262</v>
      </c>
      <c r="L614" s="16" t="n">
        <v>112286.424</v>
      </c>
      <c r="M614" s="5" t="n">
        <v>328092</v>
      </c>
      <c r="N614" s="5">
        <f>ROUND(Tabela8_27[[#This Row],[custo_total]]/Tabela8_27[[#This Row],[area_concorrencia]],2)</f>
        <v/>
      </c>
      <c r="O614" s="5" t="n">
        <v>328092</v>
      </c>
      <c r="P614" s="5" t="n">
        <v>260815</v>
      </c>
      <c r="Q614" s="1" t="inlineStr">
        <is>
          <t>Não</t>
        </is>
      </c>
      <c r="R614" s="16" t="n">
        <v>0.4189771626158006</v>
      </c>
    </row>
    <row r="615">
      <c r="A615" s="1" t="inlineStr">
        <is>
          <t>CVE04</t>
        </is>
      </c>
      <c r="B615" s="2" t="inlineStr">
        <is>
          <t>CAMPO VERDE</t>
        </is>
      </c>
      <c r="C615" s="1" t="n">
        <v>4</v>
      </c>
      <c r="D615" s="3" t="n">
        <v>43922</v>
      </c>
      <c r="E615" s="1" t="n">
        <v>5</v>
      </c>
      <c r="F615" s="2" t="inlineStr">
        <is>
          <t>OTIMUS</t>
        </is>
      </c>
      <c r="G615" s="1" t="inlineStr">
        <is>
          <t>O5C3</t>
        </is>
      </c>
      <c r="H615" s="15" t="inlineStr">
        <is>
          <t>BOCA DE LOBO</t>
        </is>
      </c>
      <c r="I615" s="1" t="inlineStr">
        <is>
          <t>UN</t>
        </is>
      </c>
      <c r="J615" s="5">
        <f>ROUND(Tabela8_27[[#This Row],[custo_total]]/Tabela8_27[[#This Row],[custo_unitario]],2)</f>
        <v/>
      </c>
      <c r="K615" s="16" t="n">
        <v>906.3</v>
      </c>
      <c r="L615" s="16" t="n">
        <v>139570.2</v>
      </c>
      <c r="M615" s="5" t="n">
        <v>328092</v>
      </c>
      <c r="N615" s="5">
        <f>ROUND(Tabela8_27[[#This Row],[custo_total]]/Tabela8_27[[#This Row],[area_concorrencia]],2)</f>
        <v/>
      </c>
      <c r="O615" s="5" t="n">
        <v>328092</v>
      </c>
      <c r="P615" s="5" t="n">
        <v>260815</v>
      </c>
      <c r="Q615" s="1" t="inlineStr">
        <is>
          <t>Não</t>
        </is>
      </c>
      <c r="R615" s="16" t="n">
        <v>0.5207818033435621</v>
      </c>
    </row>
    <row r="616">
      <c r="A616" s="1" t="inlineStr">
        <is>
          <t>CVE04</t>
        </is>
      </c>
      <c r="B616" s="2" t="inlineStr">
        <is>
          <t>CAMPO VERDE</t>
        </is>
      </c>
      <c r="C616" s="1" t="n">
        <v>4</v>
      </c>
      <c r="D616" s="3" t="n">
        <v>43922</v>
      </c>
      <c r="E616" s="1" t="n">
        <v>7</v>
      </c>
      <c r="F616" s="2" t="inlineStr">
        <is>
          <t>CEMAF</t>
        </is>
      </c>
      <c r="G616" s="1" t="inlineStr">
        <is>
          <t>O5C3</t>
        </is>
      </c>
      <c r="H616" s="15" t="inlineStr">
        <is>
          <t>BOCA DE LOBO</t>
        </is>
      </c>
      <c r="I616" s="1" t="inlineStr">
        <is>
          <t>UN</t>
        </is>
      </c>
      <c r="J616" s="5">
        <f>ROUND(Tabela8_27[[#This Row],[custo_total]]/Tabela8_27[[#This Row],[custo_unitario]],2)</f>
        <v/>
      </c>
      <c r="K616" s="16" t="n">
        <v>926.05515</v>
      </c>
      <c r="L616" s="16" t="n">
        <v>142612.4929</v>
      </c>
      <c r="M616" s="5" t="n">
        <v>328092</v>
      </c>
      <c r="N616" s="5">
        <f>ROUND(Tabela8_27[[#This Row],[custo_total]]/Tabela8_27[[#This Row],[area_concorrencia]],2)</f>
        <v/>
      </c>
      <c r="O616" s="5" t="n">
        <v>328092</v>
      </c>
      <c r="P616" s="5" t="n">
        <v>260815</v>
      </c>
      <c r="Q616" s="1" t="inlineStr">
        <is>
          <t>Não</t>
        </is>
      </c>
      <c r="R616" s="16" t="n">
        <v>0.5321335874834523</v>
      </c>
    </row>
    <row r="617">
      <c r="A617" s="1" t="inlineStr">
        <is>
          <t>CVE04</t>
        </is>
      </c>
      <c r="B617" s="2" t="inlineStr">
        <is>
          <t>CAMPO VERDE</t>
        </is>
      </c>
      <c r="C617" s="1" t="n">
        <v>4</v>
      </c>
      <c r="D617" s="3" t="n">
        <v>43922</v>
      </c>
      <c r="E617" s="1" t="n">
        <v>8</v>
      </c>
      <c r="F617" s="2" t="inlineStr">
        <is>
          <t>CETRIA</t>
        </is>
      </c>
      <c r="G617" s="1" t="inlineStr">
        <is>
          <t>O5C3</t>
        </is>
      </c>
      <c r="H617" s="15" t="inlineStr">
        <is>
          <t>BOCA DE LOBO</t>
        </is>
      </c>
      <c r="I617" s="1" t="inlineStr">
        <is>
          <t>UN</t>
        </is>
      </c>
      <c r="J617" s="5">
        <f>ROUND(Tabela8_27[[#This Row],[custo_total]]/Tabela8_27[[#This Row],[custo_unitario]],2)</f>
        <v/>
      </c>
      <c r="K617" s="16" t="n">
        <v>716.97055</v>
      </c>
      <c r="L617" s="16" t="n">
        <v>110413.464</v>
      </c>
      <c r="M617" s="5" t="n">
        <v>328092</v>
      </c>
      <c r="N617" s="5">
        <f>ROUND(Tabela8_27[[#This Row],[custo_total]]/Tabela8_27[[#This Row],[area_concorrencia]],2)</f>
        <v/>
      </c>
      <c r="O617" s="5" t="n">
        <v>328092</v>
      </c>
      <c r="P617" s="5" t="n">
        <v>260815</v>
      </c>
      <c r="Q617" s="1" t="inlineStr">
        <is>
          <t>Não</t>
        </is>
      </c>
      <c r="R617" s="16" t="n">
        <v>0.4119885397837753</v>
      </c>
    </row>
    <row r="618">
      <c r="A618" s="1" t="inlineStr">
        <is>
          <t>CVE04</t>
        </is>
      </c>
      <c r="B618" s="2" t="inlineStr">
        <is>
          <t>CAMPO VERDE</t>
        </is>
      </c>
      <c r="C618" s="1" t="n">
        <v>4</v>
      </c>
      <c r="D618" s="3" t="n">
        <v>43922</v>
      </c>
      <c r="E618" s="1" t="n">
        <v>9</v>
      </c>
      <c r="F618" s="2" t="inlineStr">
        <is>
          <t>IBIZA</t>
        </is>
      </c>
      <c r="G618" s="1" t="inlineStr">
        <is>
          <t>O5C3</t>
        </is>
      </c>
      <c r="H618" s="15" t="inlineStr">
        <is>
          <t>BOCA DE LOBO</t>
        </is>
      </c>
      <c r="I618" s="1" t="inlineStr">
        <is>
          <t>UN</t>
        </is>
      </c>
      <c r="J618" s="5">
        <f>ROUND(Tabela8_27[[#This Row],[custo_total]]/Tabela8_27[[#This Row],[custo_unitario]],2)</f>
        <v/>
      </c>
      <c r="K618" s="16" t="n">
        <v>1190</v>
      </c>
      <c r="L618" s="16" t="n">
        <v>183260</v>
      </c>
      <c r="M618" s="5" t="n">
        <v>328092</v>
      </c>
      <c r="N618" s="5">
        <f>ROUND(Tabela8_27[[#This Row],[custo_total]]/Tabela8_27[[#This Row],[area_concorrencia]],2)</f>
        <v/>
      </c>
      <c r="O618" s="5" t="n">
        <v>328092</v>
      </c>
      <c r="P618" s="5" t="n">
        <v>260815</v>
      </c>
      <c r="Q618" s="1" t="inlineStr">
        <is>
          <t>Não</t>
        </is>
      </c>
      <c r="R618" s="16" t="n">
        <v>0.6838026547267337</v>
      </c>
    </row>
    <row r="619">
      <c r="A619" s="1" t="inlineStr">
        <is>
          <t>CVE04</t>
        </is>
      </c>
      <c r="B619" s="2" t="inlineStr">
        <is>
          <t>CAMPO VERDE</t>
        </is>
      </c>
      <c r="C619" s="1" t="n">
        <v>4</v>
      </c>
      <c r="D619" s="3" t="n">
        <v>43922</v>
      </c>
      <c r="E619" s="1" t="n">
        <v>11</v>
      </c>
      <c r="F619" s="2" t="inlineStr">
        <is>
          <t>ARQUIENGE</t>
        </is>
      </c>
      <c r="G619" s="1" t="inlineStr">
        <is>
          <t>O5C3</t>
        </is>
      </c>
      <c r="H619" s="15" t="inlineStr">
        <is>
          <t>BOCA DE LOBO</t>
        </is>
      </c>
      <c r="I619" s="1" t="inlineStr">
        <is>
          <t>UN</t>
        </is>
      </c>
      <c r="J619" s="5">
        <f>ROUND(Tabela8_27[[#This Row],[custo_total]]/Tabela8_27[[#This Row],[custo_unitario]],2)</f>
        <v/>
      </c>
      <c r="K619" s="16" t="n">
        <v>840</v>
      </c>
      <c r="L619" s="16" t="n">
        <v>129360</v>
      </c>
      <c r="M619" s="5" t="n">
        <v>328092</v>
      </c>
      <c r="N619" s="5">
        <f>ROUND(Tabela8_27[[#This Row],[custo_total]]/Tabela8_27[[#This Row],[area_concorrencia]],2)</f>
        <v/>
      </c>
      <c r="O619" s="5" t="n">
        <v>328092</v>
      </c>
      <c r="P619" s="5" t="n">
        <v>260815</v>
      </c>
      <c r="Q619" s="1" t="inlineStr">
        <is>
          <t>Não</t>
        </is>
      </c>
      <c r="R619" s="16" t="n">
        <v>0.4826842268659297</v>
      </c>
    </row>
    <row r="620">
      <c r="A620" s="1" t="inlineStr">
        <is>
          <t>CVE04</t>
        </is>
      </c>
      <c r="B620" s="2" t="inlineStr">
        <is>
          <t>CAMPO VERDE</t>
        </is>
      </c>
      <c r="C620" s="1" t="n">
        <v>4</v>
      </c>
      <c r="D620" s="3" t="n">
        <v>43922</v>
      </c>
      <c r="E620" s="1" t="n">
        <v>16</v>
      </c>
      <c r="F620" s="2" t="inlineStr">
        <is>
          <t>TERRAMAX</t>
        </is>
      </c>
      <c r="G620" s="1" t="inlineStr">
        <is>
          <t>O5C3</t>
        </is>
      </c>
      <c r="H620" s="15" t="inlineStr">
        <is>
          <t>BOCA DE LOBO</t>
        </is>
      </c>
      <c r="I620" s="1" t="inlineStr">
        <is>
          <t>UN</t>
        </is>
      </c>
      <c r="J620" s="5">
        <f>ROUND(Tabela8_27[[#This Row],[custo_total]]/Tabela8_27[[#This Row],[custo_unitario]],2)</f>
        <v/>
      </c>
      <c r="K620" s="16" t="n">
        <v>782.63</v>
      </c>
      <c r="L620" s="16" t="n">
        <v>120525.02</v>
      </c>
      <c r="M620" s="5" t="n">
        <v>328092</v>
      </c>
      <c r="N620" s="5">
        <f>ROUND(Tabela8_27[[#This Row],[custo_total]]/Tabela8_27[[#This Row],[area_concorrencia]],2)</f>
        <v/>
      </c>
      <c r="O620" s="5" t="n">
        <v>328092</v>
      </c>
      <c r="P620" s="5" t="n">
        <v>260815</v>
      </c>
      <c r="Q620" s="1" t="inlineStr">
        <is>
          <t>Não</t>
        </is>
      </c>
      <c r="R620" s="16" t="n">
        <v>0.4497180434191459</v>
      </c>
    </row>
    <row r="621">
      <c r="A621" s="1" t="inlineStr">
        <is>
          <t>CVE04</t>
        </is>
      </c>
      <c r="B621" s="2" t="inlineStr">
        <is>
          <t>CAMPO VERDE</t>
        </is>
      </c>
      <c r="C621" s="1" t="n">
        <v>4</v>
      </c>
      <c r="D621" s="3" t="n">
        <v>43922</v>
      </c>
      <c r="E621" s="1" t="n">
        <v>17</v>
      </c>
      <c r="F621" s="2" t="inlineStr">
        <is>
          <t>RBP</t>
        </is>
      </c>
      <c r="G621" s="1" t="inlineStr">
        <is>
          <t>O5C3</t>
        </is>
      </c>
      <c r="H621" s="15" t="inlineStr">
        <is>
          <t>BOCA DE LOBO</t>
        </is>
      </c>
      <c r="I621" s="1" t="inlineStr">
        <is>
          <t>UN</t>
        </is>
      </c>
      <c r="J621" s="5">
        <f>ROUND(Tabela8_27[[#This Row],[custo_total]]/Tabela8_27[[#This Row],[custo_unitario]],2)</f>
        <v/>
      </c>
      <c r="K621" s="16" t="n">
        <v>990.47</v>
      </c>
      <c r="L621" s="16" t="n">
        <v>152532.38</v>
      </c>
      <c r="M621" s="5" t="n">
        <v>328092</v>
      </c>
      <c r="N621" s="5">
        <f>ROUND(Tabela8_27[[#This Row],[custo_total]]/Tabela8_27[[#This Row],[area_concorrencia]],2)</f>
        <v/>
      </c>
      <c r="O621" s="5" t="n">
        <v>328092</v>
      </c>
      <c r="P621" s="5" t="n">
        <v>260815</v>
      </c>
      <c r="Q621" s="1" t="inlineStr">
        <is>
          <t>Não</t>
        </is>
      </c>
      <c r="R621" s="16" t="n">
        <v>0.5691479121236873</v>
      </c>
    </row>
    <row r="622">
      <c r="A622" s="1" t="inlineStr">
        <is>
          <t>CVE04</t>
        </is>
      </c>
      <c r="B622" s="2" t="inlineStr">
        <is>
          <t>CAMPO VERDE</t>
        </is>
      </c>
      <c r="C622" s="1" t="n">
        <v>4</v>
      </c>
      <c r="D622" s="3" t="n">
        <v>43922</v>
      </c>
      <c r="E622" s="1" t="n">
        <v>18</v>
      </c>
      <c r="F622" s="2" t="inlineStr">
        <is>
          <t>WF</t>
        </is>
      </c>
      <c r="G622" s="1" t="inlineStr">
        <is>
          <t>O5C3</t>
        </is>
      </c>
      <c r="H622" s="15" t="inlineStr">
        <is>
          <t>BOCA DE LOBO</t>
        </is>
      </c>
      <c r="I622" s="1" t="inlineStr">
        <is>
          <t>UN</t>
        </is>
      </c>
      <c r="J622" s="5">
        <f>ROUND(Tabela8_27[[#This Row],[custo_total]]/Tabela8_27[[#This Row],[custo_unitario]],2)</f>
        <v/>
      </c>
      <c r="K622" s="16" t="n">
        <v>1132.65</v>
      </c>
      <c r="L622" s="16" t="n">
        <v>174428.1</v>
      </c>
      <c r="M622" s="5" t="n">
        <v>328092</v>
      </c>
      <c r="N622" s="5">
        <f>ROUND(Tabela8_27[[#This Row],[custo_total]]/Tabela8_27[[#This Row],[area_concorrencia]],2)</f>
        <v/>
      </c>
      <c r="O622" s="5" t="n">
        <v>328092</v>
      </c>
      <c r="P622" s="5" t="n">
        <v>260815</v>
      </c>
      <c r="Q622" s="1" t="inlineStr">
        <is>
          <t>Não</t>
        </is>
      </c>
      <c r="R622" s="16" t="n">
        <v>0.6508479637615421</v>
      </c>
    </row>
    <row r="623">
      <c r="A623" s="1" t="inlineStr">
        <is>
          <t>CVE04</t>
        </is>
      </c>
      <c r="B623" s="2" t="inlineStr">
        <is>
          <t>CAMPO VERDE</t>
        </is>
      </c>
      <c r="C623" s="1" t="n">
        <v>4</v>
      </c>
      <c r="D623" s="3" t="n">
        <v>43922</v>
      </c>
      <c r="E623" s="1" t="n">
        <v>19</v>
      </c>
      <c r="F623" s="2" t="inlineStr">
        <is>
          <t>DH</t>
        </is>
      </c>
      <c r="G623" s="1" t="inlineStr">
        <is>
          <t>O5C3</t>
        </is>
      </c>
      <c r="H623" s="15" t="inlineStr">
        <is>
          <t>BOCA DE LOBO</t>
        </is>
      </c>
      <c r="I623" s="1" t="inlineStr">
        <is>
          <t>UN</t>
        </is>
      </c>
      <c r="J623" s="5">
        <f>ROUND(Tabela8_27[[#This Row],[custo_total]]/Tabela8_27[[#This Row],[custo_unitario]],2)</f>
        <v/>
      </c>
      <c r="K623" s="16" t="n">
        <v>712.0599999999999</v>
      </c>
      <c r="L623" s="16" t="n">
        <v>109657.24</v>
      </c>
      <c r="M623" s="5" t="n">
        <v>328092</v>
      </c>
      <c r="N623" s="5">
        <f>ROUND(Tabela8_27[[#This Row],[custo_total]]/Tabela8_27[[#This Row],[area_concorrencia]],2)</f>
        <v/>
      </c>
      <c r="O623" s="5" t="n">
        <v>328092</v>
      </c>
      <c r="P623" s="5" t="n">
        <v>260815</v>
      </c>
      <c r="Q623" s="1" t="inlineStr">
        <is>
          <t>Sim</t>
        </is>
      </c>
      <c r="R623" s="16" t="n">
        <v>0.4091668221216118</v>
      </c>
    </row>
    <row r="624">
      <c r="A624" s="1" t="inlineStr">
        <is>
          <t>KTB04</t>
        </is>
      </c>
      <c r="B624" s="2" t="inlineStr">
        <is>
          <t>KOTA BULAN</t>
        </is>
      </c>
      <c r="C624" s="1" t="n">
        <v>7</v>
      </c>
      <c r="D624" s="3" t="n">
        <v>44256</v>
      </c>
      <c r="E624" s="1" t="n">
        <v>8</v>
      </c>
      <c r="F624" s="2" t="inlineStr">
        <is>
          <t>CETRIA</t>
        </is>
      </c>
      <c r="G624" s="1" t="inlineStr">
        <is>
          <t>O5C3</t>
        </is>
      </c>
      <c r="H624" s="15" t="inlineStr">
        <is>
          <t>BOCA DE LOBO</t>
        </is>
      </c>
      <c r="I624" s="1" t="inlineStr">
        <is>
          <t>UN</t>
        </is>
      </c>
      <c r="J624" s="5">
        <f>ROUND(Tabela8_27[[#This Row],[custo_total]]/Tabela8_27[[#This Row],[custo_unitario]],2)</f>
        <v/>
      </c>
      <c r="K624" s="16" t="n">
        <v>2940.7475</v>
      </c>
      <c r="L624" s="16" t="n">
        <v>199970.83</v>
      </c>
      <c r="M624" s="5" t="n">
        <v>67410.42</v>
      </c>
      <c r="N624" s="5">
        <f>ROUND(Tabela8_27[[#This Row],[custo_total]]/Tabela8_27[[#This Row],[area_concorrencia]],2)</f>
        <v/>
      </c>
      <c r="O624" s="5" t="n">
        <v>67410.42</v>
      </c>
      <c r="P624" s="5" t="n">
        <v>176819</v>
      </c>
      <c r="Q624" s="1" t="inlineStr">
        <is>
          <t>Não</t>
        </is>
      </c>
      <c r="R624" s="16" t="n">
        <v>3.242993998987754</v>
      </c>
    </row>
    <row r="625">
      <c r="A625" s="1" t="inlineStr">
        <is>
          <t>KTB04</t>
        </is>
      </c>
      <c r="B625" s="2" t="inlineStr">
        <is>
          <t>KOTA BULAN</t>
        </is>
      </c>
      <c r="C625" s="1" t="n">
        <v>7</v>
      </c>
      <c r="D625" s="3" t="n">
        <v>44256</v>
      </c>
      <c r="E625" s="1" t="n">
        <v>25</v>
      </c>
      <c r="F625" s="2" t="inlineStr">
        <is>
          <t>WORK CONSTRUTORA</t>
        </is>
      </c>
      <c r="G625" s="1" t="inlineStr">
        <is>
          <t>O5C3</t>
        </is>
      </c>
      <c r="H625" s="15" t="inlineStr">
        <is>
          <t>BOCA DE LOBO</t>
        </is>
      </c>
      <c r="I625" s="1" t="inlineStr">
        <is>
          <t>UN</t>
        </is>
      </c>
      <c r="J625" s="5">
        <f>ROUND(Tabela8_27[[#This Row],[custo_total]]/Tabela8_27[[#This Row],[custo_unitario]],2)</f>
        <v/>
      </c>
      <c r="K625" s="16" t="n">
        <v>3867.1762</v>
      </c>
      <c r="L625" s="16" t="n">
        <v>262967.9813</v>
      </c>
      <c r="M625" s="5" t="n">
        <v>67410.42</v>
      </c>
      <c r="N625" s="5">
        <f>ROUND(Tabela8_27[[#This Row],[custo_total]]/Tabela8_27[[#This Row],[area_concorrencia]],2)</f>
        <v/>
      </c>
      <c r="O625" s="5" t="n">
        <v>67410.42</v>
      </c>
      <c r="P625" s="5" t="n">
        <v>176819</v>
      </c>
      <c r="Q625" s="1" t="inlineStr">
        <is>
          <t>Não</t>
        </is>
      </c>
      <c r="R625" s="16" t="n">
        <v>4.264639924142055</v>
      </c>
    </row>
    <row r="626">
      <c r="A626" s="1" t="inlineStr">
        <is>
          <t>KTB04</t>
        </is>
      </c>
      <c r="B626" s="2" t="inlineStr">
        <is>
          <t>KOTA BULAN</t>
        </is>
      </c>
      <c r="C626" s="1" t="n">
        <v>7</v>
      </c>
      <c r="D626" s="3" t="n">
        <v>44256</v>
      </c>
      <c r="E626" s="1" t="n">
        <v>27</v>
      </c>
      <c r="F626" s="2" t="inlineStr">
        <is>
          <t>CONVERD ENGENHARIA</t>
        </is>
      </c>
      <c r="G626" s="1" t="inlineStr">
        <is>
          <t>O5C3</t>
        </is>
      </c>
      <c r="H626" s="15" t="inlineStr">
        <is>
          <t>BOCA DE LOBO</t>
        </is>
      </c>
      <c r="I626" s="1" t="inlineStr">
        <is>
          <t>UN</t>
        </is>
      </c>
      <c r="J626" s="5">
        <f>ROUND(Tabela8_27[[#This Row],[custo_total]]/Tabela8_27[[#This Row],[custo_unitario]],2)</f>
        <v/>
      </c>
      <c r="K626" s="16" t="n">
        <v>4800</v>
      </c>
      <c r="L626" s="16" t="n">
        <v>326400</v>
      </c>
      <c r="M626" s="5" t="n">
        <v>67410.42</v>
      </c>
      <c r="N626" s="5">
        <f>ROUND(Tabela8_27[[#This Row],[custo_total]]/Tabela8_27[[#This Row],[area_concorrencia]],2)</f>
        <v/>
      </c>
      <c r="O626" s="5" t="n">
        <v>67410.42</v>
      </c>
      <c r="P626" s="5" t="n">
        <v>176819</v>
      </c>
      <c r="Q626" s="1" t="inlineStr">
        <is>
          <t>Não</t>
        </is>
      </c>
      <c r="R626" s="16" t="n">
        <v>5.293338239730279</v>
      </c>
    </row>
    <row r="627">
      <c r="A627" s="1" t="inlineStr">
        <is>
          <t>KTB04</t>
        </is>
      </c>
      <c r="B627" s="2" t="inlineStr">
        <is>
          <t>KOTA BULAN</t>
        </is>
      </c>
      <c r="C627" s="1" t="n">
        <v>7</v>
      </c>
      <c r="D627" s="3" t="n">
        <v>44256</v>
      </c>
      <c r="E627" s="1" t="n">
        <v>28</v>
      </c>
      <c r="F627" s="2" t="inlineStr">
        <is>
          <t>CARDOSO TERRAPLANAGEM</t>
        </is>
      </c>
      <c r="G627" s="1" t="inlineStr">
        <is>
          <t>O5C3</t>
        </is>
      </c>
      <c r="H627" s="15" t="inlineStr">
        <is>
          <t>BOCA DE LOBO</t>
        </is>
      </c>
      <c r="I627" s="1" t="inlineStr">
        <is>
          <t>UN</t>
        </is>
      </c>
      <c r="J627" s="5">
        <f>ROUND(Tabela8_27[[#This Row],[custo_total]]/Tabela8_27[[#This Row],[custo_unitario]],2)</f>
        <v/>
      </c>
      <c r="K627" s="16" t="n">
        <v>3500</v>
      </c>
      <c r="L627" s="16" t="n">
        <v>238000</v>
      </c>
      <c r="M627" s="5" t="n">
        <v>67410.42</v>
      </c>
      <c r="N627" s="5">
        <f>ROUND(Tabela8_27[[#This Row],[custo_total]]/Tabela8_27[[#This Row],[area_concorrencia]],2)</f>
        <v/>
      </c>
      <c r="O627" s="5" t="n">
        <v>67410.42</v>
      </c>
      <c r="P627" s="5" t="n">
        <v>176819</v>
      </c>
      <c r="Q627" s="1" t="inlineStr">
        <is>
          <t>Não</t>
        </is>
      </c>
      <c r="R627" s="16" t="n">
        <v>3.859725799803329</v>
      </c>
    </row>
    <row r="628">
      <c r="A628" s="1" t="inlineStr">
        <is>
          <t>KTB04</t>
        </is>
      </c>
      <c r="B628" s="2" t="inlineStr">
        <is>
          <t>KOTA BULAN</t>
        </is>
      </c>
      <c r="C628" s="1" t="n">
        <v>7</v>
      </c>
      <c r="D628" s="3" t="n">
        <v>44256</v>
      </c>
      <c r="E628" s="1" t="n">
        <v>29</v>
      </c>
      <c r="F628" s="2" t="inlineStr">
        <is>
          <t>CARDOSO TERRAPLANAGEM</t>
        </is>
      </c>
      <c r="G628" s="1" t="inlineStr">
        <is>
          <t>O5C3</t>
        </is>
      </c>
      <c r="H628" s="15" t="inlineStr">
        <is>
          <t>BOCA DE LOBO</t>
        </is>
      </c>
      <c r="I628" s="1" t="inlineStr">
        <is>
          <t>UN</t>
        </is>
      </c>
      <c r="J628" s="5">
        <f>ROUND(Tabela8_27[[#This Row],[custo_total]]/Tabela8_27[[#This Row],[custo_unitario]],2)</f>
        <v/>
      </c>
      <c r="K628" s="16" t="n">
        <v>3145.32253</v>
      </c>
      <c r="L628" s="16" t="n">
        <v>213881.9319</v>
      </c>
      <c r="M628" s="5" t="n">
        <v>67410.42</v>
      </c>
      <c r="N628" s="5">
        <f>ROUND(Tabela8_27[[#This Row],[custo_total]]/Tabela8_27[[#This Row],[area_concorrencia]],2)</f>
        <v/>
      </c>
      <c r="O628" s="5" t="n">
        <v>67410.42</v>
      </c>
      <c r="P628" s="5" t="n">
        <v>176819</v>
      </c>
      <c r="Q628" s="1" t="inlineStr">
        <is>
          <t>Não</t>
        </is>
      </c>
      <c r="R628" s="16" t="n">
        <v>3.468595002799196</v>
      </c>
    </row>
    <row r="629">
      <c r="A629" s="1" t="inlineStr">
        <is>
          <t>KTB04</t>
        </is>
      </c>
      <c r="B629" s="2" t="inlineStr">
        <is>
          <t>KOTA BULAN</t>
        </is>
      </c>
      <c r="C629" s="1" t="n">
        <v>7</v>
      </c>
      <c r="D629" s="3" t="n">
        <v>44256</v>
      </c>
      <c r="E629" s="1" t="n">
        <v>30</v>
      </c>
      <c r="F629" s="2" t="inlineStr">
        <is>
          <t>MITRO CONSTRUTORA</t>
        </is>
      </c>
      <c r="G629" s="1" t="inlineStr">
        <is>
          <t>O5C3</t>
        </is>
      </c>
      <c r="H629" s="15" t="inlineStr">
        <is>
          <t>BOCA DE LOBO</t>
        </is>
      </c>
      <c r="I629" s="1" t="inlineStr">
        <is>
          <t>UN</t>
        </is>
      </c>
      <c r="J629" s="5">
        <f>ROUND(Tabela8_27[[#This Row],[custo_total]]/Tabela8_27[[#This Row],[custo_unitario]],2)</f>
        <v/>
      </c>
      <c r="K629" s="16" t="n">
        <v>3692.01215</v>
      </c>
      <c r="L629" s="16" t="n">
        <v>251056.8261</v>
      </c>
      <c r="M629" s="5" t="n">
        <v>67410.42</v>
      </c>
      <c r="N629" s="5">
        <f>ROUND(Tabela8_27[[#This Row],[custo_total]]/Tabela8_27[[#This Row],[area_concorrencia]],2)</f>
        <v/>
      </c>
      <c r="O629" s="5" t="n">
        <v>67410.42</v>
      </c>
      <c r="P629" s="5" t="n">
        <v>176819</v>
      </c>
      <c r="Q629" s="1" t="inlineStr">
        <is>
          <t>Não</t>
        </is>
      </c>
      <c r="R629" s="16" t="n">
        <v>4.071472726533225</v>
      </c>
    </row>
    <row r="630">
      <c r="A630" s="1" t="inlineStr">
        <is>
          <t>KTB04</t>
        </is>
      </c>
      <c r="B630" s="2" t="inlineStr">
        <is>
          <t>KOTA BULAN</t>
        </is>
      </c>
      <c r="C630" s="1" t="n">
        <v>7</v>
      </c>
      <c r="D630" s="3" t="n">
        <v>44256</v>
      </c>
      <c r="E630" s="1" t="n">
        <v>31</v>
      </c>
      <c r="F630" s="2" t="inlineStr">
        <is>
          <t>CONSTRUTORA TERRABRASILIS</t>
        </is>
      </c>
      <c r="G630" s="1" t="inlineStr">
        <is>
          <t>O5C3</t>
        </is>
      </c>
      <c r="H630" s="15" t="inlineStr">
        <is>
          <t>BOCA DE LOBO</t>
        </is>
      </c>
      <c r="I630" s="1" t="inlineStr">
        <is>
          <t>UN</t>
        </is>
      </c>
      <c r="J630" s="5">
        <f>ROUND(Tabela8_27[[#This Row],[custo_total]]/Tabela8_27[[#This Row],[custo_unitario]],2)</f>
        <v/>
      </c>
      <c r="K630" s="16" t="n">
        <v>4324.22399</v>
      </c>
      <c r="L630" s="16" t="n">
        <v>294047.231</v>
      </c>
      <c r="M630" s="5" t="n">
        <v>67410.42</v>
      </c>
      <c r="N630" s="5">
        <f>ROUND(Tabela8_27[[#This Row],[custo_total]]/Tabela8_27[[#This Row],[area_concorrencia]],2)</f>
        <v/>
      </c>
      <c r="O630" s="5" t="n">
        <v>67410.42</v>
      </c>
      <c r="P630" s="5" t="n">
        <v>176819</v>
      </c>
      <c r="Q630" s="1" t="inlineStr">
        <is>
          <t>Não</t>
        </is>
      </c>
      <c r="R630" s="16" t="n">
        <v>4.768662537190879</v>
      </c>
    </row>
    <row r="631">
      <c r="A631" s="1" t="inlineStr">
        <is>
          <t>KTB04</t>
        </is>
      </c>
      <c r="B631" s="2" t="inlineStr">
        <is>
          <t>KOTA BULAN</t>
        </is>
      </c>
      <c r="C631" s="1" t="n">
        <v>7</v>
      </c>
      <c r="D631" s="3" t="n">
        <v>44256</v>
      </c>
      <c r="E631" s="1" t="n">
        <v>32</v>
      </c>
      <c r="F631" s="2" t="inlineStr">
        <is>
          <t>PORTO BELO</t>
        </is>
      </c>
      <c r="G631" s="1" t="inlineStr">
        <is>
          <t>O5C3</t>
        </is>
      </c>
      <c r="H631" s="15" t="inlineStr">
        <is>
          <t>BOCA DE LOBO</t>
        </is>
      </c>
      <c r="I631" s="1" t="inlineStr">
        <is>
          <t>UN</t>
        </is>
      </c>
      <c r="J631" s="5">
        <f>ROUND(Tabela8_27[[#This Row],[custo_total]]/Tabela8_27[[#This Row],[custo_unitario]],2)</f>
        <v/>
      </c>
      <c r="K631" s="16" t="n">
        <v>3056.85206</v>
      </c>
      <c r="L631" s="16" t="n">
        <v>207865.94</v>
      </c>
      <c r="M631" s="5" t="n">
        <v>67410.42</v>
      </c>
      <c r="N631" s="5">
        <f>ROUND(Tabela8_27[[#This Row],[custo_total]]/Tabela8_27[[#This Row],[area_concorrencia]],2)</f>
        <v/>
      </c>
      <c r="O631" s="5" t="n">
        <v>67410.42</v>
      </c>
      <c r="P631" s="5" t="n">
        <v>176819</v>
      </c>
      <c r="Q631" s="1" t="inlineStr">
        <is>
          <t>Não</t>
        </is>
      </c>
      <c r="R631" s="16" t="n">
        <v>3.371031645035171</v>
      </c>
    </row>
    <row r="632">
      <c r="A632" s="1" t="inlineStr">
        <is>
          <t>KTB04</t>
        </is>
      </c>
      <c r="B632" s="2" t="inlineStr">
        <is>
          <t>KOTA BULAN</t>
        </is>
      </c>
      <c r="C632" s="1" t="n">
        <v>7</v>
      </c>
      <c r="D632" s="3" t="n">
        <v>44256</v>
      </c>
      <c r="E632" s="1" t="n">
        <v>33</v>
      </c>
      <c r="F632" s="2" t="inlineStr">
        <is>
          <t>LGR CONSTRUTORA</t>
        </is>
      </c>
      <c r="G632" s="1" t="inlineStr">
        <is>
          <t>O5C3</t>
        </is>
      </c>
      <c r="H632" s="15" t="inlineStr">
        <is>
          <t>BOCA DE LOBO</t>
        </is>
      </c>
      <c r="I632" s="1" t="inlineStr">
        <is>
          <t>UN</t>
        </is>
      </c>
      <c r="J632" s="5">
        <f>ROUND(Tabela8_27[[#This Row],[custo_total]]/Tabela8_27[[#This Row],[custo_unitario]],2)</f>
        <v/>
      </c>
      <c r="K632" s="16" t="n">
        <v>3138.17622</v>
      </c>
      <c r="L632" s="16" t="n">
        <v>213395.9829</v>
      </c>
      <c r="M632" s="5" t="n">
        <v>67410.42</v>
      </c>
      <c r="N632" s="5">
        <f>ROUND(Tabela8_27[[#This Row],[custo_total]]/Tabela8_27[[#This Row],[area_concorrencia]],2)</f>
        <v/>
      </c>
      <c r="O632" s="5" t="n">
        <v>67410.42</v>
      </c>
      <c r="P632" s="5" t="n">
        <v>176819</v>
      </c>
      <c r="Q632" s="1" t="inlineStr">
        <is>
          <t>Sim</t>
        </is>
      </c>
      <c r="R632" s="16" t="n">
        <v>3.460714204930756</v>
      </c>
    </row>
    <row r="633">
      <c r="A633" s="1" t="inlineStr">
        <is>
          <t>ARL23</t>
        </is>
      </c>
      <c r="B633" s="2" t="inlineStr">
        <is>
          <t>SOLANGE</t>
        </is>
      </c>
      <c r="C633" s="1" t="n">
        <v>10</v>
      </c>
      <c r="D633" s="3" t="n">
        <v>44317</v>
      </c>
      <c r="E633" s="1" t="n">
        <v>3</v>
      </c>
      <c r="F633" s="2" t="inlineStr">
        <is>
          <t>LAGUIR</t>
        </is>
      </c>
      <c r="G633" s="1" t="inlineStr">
        <is>
          <t>O5C3</t>
        </is>
      </c>
      <c r="H633" s="15" t="inlineStr">
        <is>
          <t>BOCA DE LOBO</t>
        </is>
      </c>
      <c r="I633" s="1" t="inlineStr">
        <is>
          <t>UN</t>
        </is>
      </c>
      <c r="J633" s="5">
        <f>ROUND(Tabela8_27[[#This Row],[custo_total]]/Tabela8_27[[#This Row],[custo_unitario]],2)</f>
        <v/>
      </c>
      <c r="K633" s="16" t="n">
        <v>1990.46</v>
      </c>
      <c r="L633" s="16" t="n">
        <v>179141.25</v>
      </c>
      <c r="M633" s="5" t="n">
        <v>164431.77</v>
      </c>
      <c r="N633" s="5">
        <f>ROUND(Tabela8_27[[#This Row],[custo_total]]/Tabela8_27[[#This Row],[area_concorrencia]],2)</f>
        <v/>
      </c>
      <c r="O633" s="5" t="n">
        <v>510860.96</v>
      </c>
      <c r="P633" s="5" t="n">
        <v>837719.48</v>
      </c>
      <c r="Q633" s="1" t="inlineStr">
        <is>
          <t>Não</t>
        </is>
      </c>
      <c r="R633" s="16" t="n">
        <v>1.154761494734402</v>
      </c>
    </row>
    <row r="634">
      <c r="A634" s="1" t="inlineStr">
        <is>
          <t>ARL23</t>
        </is>
      </c>
      <c r="B634" s="2" t="inlineStr">
        <is>
          <t>SOLANGE</t>
        </is>
      </c>
      <c r="C634" s="1" t="n">
        <v>10</v>
      </c>
      <c r="D634" s="3" t="n">
        <v>44317</v>
      </c>
      <c r="E634" s="1" t="n">
        <v>6</v>
      </c>
      <c r="F634" s="2" t="inlineStr">
        <is>
          <t>CTB</t>
        </is>
      </c>
      <c r="G634" s="1" t="inlineStr">
        <is>
          <t>O5C3</t>
        </is>
      </c>
      <c r="H634" s="15" t="inlineStr">
        <is>
          <t>BOCA DE LOBO</t>
        </is>
      </c>
      <c r="I634" s="1" t="inlineStr">
        <is>
          <t>UN</t>
        </is>
      </c>
      <c r="J634" s="5">
        <f>ROUND(Tabela8_27[[#This Row],[custo_total]]/Tabela8_27[[#This Row],[custo_unitario]],2)</f>
        <v/>
      </c>
      <c r="K634" s="16" t="n">
        <v>2780</v>
      </c>
      <c r="L634" s="16" t="n">
        <v>250200</v>
      </c>
      <c r="M634" s="5" t="n">
        <v>164431.77</v>
      </c>
      <c r="N634" s="5">
        <f>ROUND(Tabela8_27[[#This Row],[custo_total]]/Tabela8_27[[#This Row],[area_concorrencia]],2)</f>
        <v/>
      </c>
      <c r="O634" s="5" t="n">
        <v>510860.96</v>
      </c>
      <c r="P634" s="5" t="n">
        <v>837719.48</v>
      </c>
      <c r="Q634" s="1" t="inlineStr">
        <is>
          <t>Não</t>
        </is>
      </c>
      <c r="R634" s="16" t="n">
        <v>1.612812939412599</v>
      </c>
    </row>
    <row r="635">
      <c r="A635" s="1" t="inlineStr">
        <is>
          <t>LRA04</t>
        </is>
      </c>
      <c r="B635" s="2" t="inlineStr">
        <is>
          <t>PARK JARDINS</t>
        </is>
      </c>
      <c r="C635" s="1" t="n">
        <v>11</v>
      </c>
      <c r="D635" s="3" t="n">
        <v>44317</v>
      </c>
      <c r="E635" s="1" t="n">
        <v>6</v>
      </c>
      <c r="F635" s="2" t="inlineStr">
        <is>
          <t>CTB</t>
        </is>
      </c>
      <c r="G635" s="1" t="inlineStr">
        <is>
          <t>O5C3</t>
        </is>
      </c>
      <c r="H635" s="15" t="inlineStr">
        <is>
          <t>BOCA DE LOBO</t>
        </is>
      </c>
      <c r="I635" s="1" t="inlineStr">
        <is>
          <t>UN</t>
        </is>
      </c>
      <c r="J635" s="5">
        <f>ROUND(Tabela8_27[[#This Row],[custo_total]]/Tabela8_27[[#This Row],[custo_unitario]],2)</f>
        <v/>
      </c>
      <c r="K635" s="16" t="n">
        <v>2548.94</v>
      </c>
      <c r="L635" s="16" t="n">
        <v>180974.96</v>
      </c>
      <c r="M635" s="5" t="n">
        <v>124233.66</v>
      </c>
      <c r="N635" s="5">
        <f>ROUND(Tabela8_27[[#This Row],[custo_total]]/Tabela8_27[[#This Row],[area_concorrencia]],2)</f>
        <v/>
      </c>
      <c r="O635" s="5" t="n">
        <v>630550.8199999999</v>
      </c>
      <c r="P635" s="5" t="n">
        <v>996055.73</v>
      </c>
      <c r="Q635" s="1" t="inlineStr">
        <is>
          <t>Não</t>
        </is>
      </c>
      <c r="R635" s="16" t="n">
        <v>1.544050977829162</v>
      </c>
    </row>
    <row r="636">
      <c r="A636" s="1" t="inlineStr">
        <is>
          <t>LRA04</t>
        </is>
      </c>
      <c r="B636" s="2" t="inlineStr">
        <is>
          <t>PARK JARDINS</t>
        </is>
      </c>
      <c r="C636" s="1" t="n">
        <v>11</v>
      </c>
      <c r="D636" s="3" t="n">
        <v>44317</v>
      </c>
      <c r="E636" s="1" t="n">
        <v>35</v>
      </c>
      <c r="F636" s="2" t="inlineStr">
        <is>
          <t>SHOX DO BRASIL</t>
        </is>
      </c>
      <c r="G636" s="1" t="inlineStr">
        <is>
          <t>O5C3</t>
        </is>
      </c>
      <c r="H636" s="15" t="inlineStr">
        <is>
          <t>BOCA DE LOBO</t>
        </is>
      </c>
      <c r="I636" s="1" t="inlineStr">
        <is>
          <t>UN</t>
        </is>
      </c>
      <c r="J636" s="5">
        <f>ROUND(Tabela8_27[[#This Row],[custo_total]]/Tabela8_27[[#This Row],[custo_unitario]],2)</f>
        <v/>
      </c>
      <c r="K636" s="16" t="n">
        <v>1182.04</v>
      </c>
      <c r="L636" s="16" t="n">
        <v>83924.84</v>
      </c>
      <c r="M636" s="5" t="n">
        <v>124233.66</v>
      </c>
      <c r="N636" s="5">
        <f>ROUND(Tabela8_27[[#This Row],[custo_total]]/Tabela8_27[[#This Row],[area_concorrencia]],2)</f>
        <v/>
      </c>
      <c r="O636" s="5" t="n">
        <v>630550.8199999999</v>
      </c>
      <c r="P636" s="5" t="n">
        <v>996055.73</v>
      </c>
      <c r="Q636" s="1" t="inlineStr">
        <is>
          <t>Não</t>
        </is>
      </c>
      <c r="R636" s="16" t="n">
        <v>0.7160340373395079</v>
      </c>
    </row>
    <row r="637">
      <c r="A637" s="1" t="inlineStr">
        <is>
          <t>LRA04</t>
        </is>
      </c>
      <c r="B637" s="2" t="inlineStr">
        <is>
          <t>PARK JARDINS</t>
        </is>
      </c>
      <c r="C637" s="1" t="n">
        <v>11</v>
      </c>
      <c r="D637" s="3" t="n">
        <v>44317</v>
      </c>
      <c r="E637" s="1" t="n">
        <v>36</v>
      </c>
      <c r="F637" s="2" t="inlineStr">
        <is>
          <t>TEHAL ENGENHARIA</t>
        </is>
      </c>
      <c r="G637" s="1" t="inlineStr">
        <is>
          <t>O5C3</t>
        </is>
      </c>
      <c r="H637" s="15" t="inlineStr">
        <is>
          <t>BOCA DE LOBO</t>
        </is>
      </c>
      <c r="I637" s="1" t="inlineStr">
        <is>
          <t>UN</t>
        </is>
      </c>
      <c r="J637" s="5">
        <f>ROUND(Tabela8_27[[#This Row],[custo_total]]/Tabela8_27[[#This Row],[custo_unitario]],2)</f>
        <v/>
      </c>
      <c r="K637" s="16" t="n">
        <v>1492.27</v>
      </c>
      <c r="L637" s="16" t="n">
        <v>105951.36</v>
      </c>
      <c r="M637" s="5" t="n">
        <v>124233.66</v>
      </c>
      <c r="N637" s="5">
        <f>ROUND(Tabela8_27[[#This Row],[custo_total]]/Tabela8_27[[#This Row],[area_concorrencia]],2)</f>
        <v/>
      </c>
      <c r="O637" s="5" t="n">
        <v>630550.8199999999</v>
      </c>
      <c r="P637" s="5" t="n">
        <v>996055.73</v>
      </c>
      <c r="Q637" s="1" t="inlineStr">
        <is>
          <t>Não</t>
        </is>
      </c>
      <c r="R637" s="16" t="n">
        <v>0.9039609734425667</v>
      </c>
    </row>
    <row r="638">
      <c r="A638" s="1" t="inlineStr">
        <is>
          <t>LRA04</t>
        </is>
      </c>
      <c r="B638" s="2" t="inlineStr">
        <is>
          <t>PARK JARDINS</t>
        </is>
      </c>
      <c r="C638" s="1" t="n">
        <v>11</v>
      </c>
      <c r="D638" s="3" t="n">
        <v>44317</v>
      </c>
      <c r="E638" s="1" t="n">
        <v>37</v>
      </c>
      <c r="F638" s="2" t="inlineStr">
        <is>
          <t>STEM</t>
        </is>
      </c>
      <c r="G638" s="1" t="inlineStr">
        <is>
          <t>O5C3</t>
        </is>
      </c>
      <c r="H638" s="15" t="inlineStr">
        <is>
          <t>BOCA DE LOBO</t>
        </is>
      </c>
      <c r="I638" s="1" t="inlineStr">
        <is>
          <t>UN</t>
        </is>
      </c>
      <c r="J638" s="5">
        <f>ROUND(Tabela8_27[[#This Row],[custo_total]]/Tabela8_27[[#This Row],[custo_unitario]],2)</f>
        <v/>
      </c>
      <c r="K638" s="16" t="n">
        <v>6063.78</v>
      </c>
      <c r="L638" s="16" t="n">
        <v>430528.36</v>
      </c>
      <c r="M638" s="5" t="n">
        <v>124233.66</v>
      </c>
      <c r="N638" s="5">
        <f>ROUND(Tabela8_27[[#This Row],[custo_total]]/Tabela8_27[[#This Row],[area_concorrencia]],2)</f>
        <v/>
      </c>
      <c r="O638" s="5" t="n">
        <v>630550.8199999999</v>
      </c>
      <c r="P638" s="5" t="n">
        <v>996055.73</v>
      </c>
      <c r="Q638" s="1" t="inlineStr">
        <is>
          <t>Não</t>
        </is>
      </c>
      <c r="R638" s="16" t="n">
        <v>3.673202830055525</v>
      </c>
    </row>
    <row r="639">
      <c r="A639" s="1" t="inlineStr">
        <is>
          <t>LFT04</t>
        </is>
      </c>
      <c r="B639" s="2" t="inlineStr">
        <is>
          <t>CIDADE NOVA 2</t>
        </is>
      </c>
      <c r="C639" s="1" t="n">
        <v>12</v>
      </c>
      <c r="D639" s="3" t="n">
        <v>44317</v>
      </c>
      <c r="E639" s="1" t="n">
        <v>6</v>
      </c>
      <c r="F639" s="2" t="inlineStr">
        <is>
          <t>CTB</t>
        </is>
      </c>
      <c r="G639" s="1" t="inlineStr">
        <is>
          <t>O5C3</t>
        </is>
      </c>
      <c r="H639" s="15" t="inlineStr">
        <is>
          <t>BOCA DE LOBO</t>
        </is>
      </c>
      <c r="I639" s="1" t="inlineStr">
        <is>
          <t>UN</t>
        </is>
      </c>
      <c r="J639" s="5">
        <f>ROUND(Tabela8_27[[#This Row],[custo_total]]/Tabela8_27[[#This Row],[custo_unitario]],2)</f>
        <v/>
      </c>
      <c r="K639" s="16" t="n">
        <v>2460.97</v>
      </c>
      <c r="L639" s="16" t="n">
        <v>221487.04</v>
      </c>
      <c r="M639" s="5" t="n">
        <v>186068.64</v>
      </c>
      <c r="N639" s="5">
        <f>ROUND(Tabela8_27[[#This Row],[custo_total]]/Tabela8_27[[#This Row],[area_concorrencia]],2)</f>
        <v/>
      </c>
      <c r="O639" s="5" t="n">
        <v>378937.47</v>
      </c>
      <c r="P639" s="5" t="n">
        <v>584784.83</v>
      </c>
      <c r="Q639" s="1" t="inlineStr">
        <is>
          <t>Não</t>
        </is>
      </c>
      <c r="R639" s="16" t="n">
        <v>1.26170423638523</v>
      </c>
    </row>
    <row r="640">
      <c r="A640" s="1" t="inlineStr">
        <is>
          <t>LFT04</t>
        </is>
      </c>
      <c r="B640" s="2" t="inlineStr">
        <is>
          <t>CIDADE NOVA 2</t>
        </is>
      </c>
      <c r="C640" s="1" t="n">
        <v>12</v>
      </c>
      <c r="D640" s="3" t="n">
        <v>44317</v>
      </c>
      <c r="E640" s="1" t="n">
        <v>34</v>
      </c>
      <c r="F640" s="2" t="inlineStr">
        <is>
          <t>ROTA CONSTRUÇÕES</t>
        </is>
      </c>
      <c r="G640" s="1" t="inlineStr">
        <is>
          <t>O5C3</t>
        </is>
      </c>
      <c r="H640" s="15" t="inlineStr">
        <is>
          <t>BOCA DE LOBO</t>
        </is>
      </c>
      <c r="I640" s="1" t="inlineStr">
        <is>
          <t>UN</t>
        </is>
      </c>
      <c r="J640" s="5">
        <f>ROUND(Tabela8_27[[#This Row],[custo_total]]/Tabela8_27[[#This Row],[custo_unitario]],2)</f>
        <v/>
      </c>
      <c r="K640" s="16" t="n">
        <v>3192.94</v>
      </c>
      <c r="L640" s="16" t="n">
        <v>287364.31</v>
      </c>
      <c r="M640" s="5" t="n">
        <v>186068.64</v>
      </c>
      <c r="N640" s="5">
        <f>ROUND(Tabela8_27[[#This Row],[custo_total]]/Tabela8_27[[#This Row],[area_concorrencia]],2)</f>
        <v/>
      </c>
      <c r="O640" s="5" t="n">
        <v>378937.47</v>
      </c>
      <c r="P640" s="5" t="n">
        <v>584784.83</v>
      </c>
      <c r="Q640" s="1" t="inlineStr">
        <is>
          <t>Não</t>
        </is>
      </c>
      <c r="R640" s="16" t="n">
        <v>1.636975090339004</v>
      </c>
    </row>
    <row r="641">
      <c r="A641" s="1" t="inlineStr">
        <is>
          <t>LFT04</t>
        </is>
      </c>
      <c r="B641" s="2" t="inlineStr">
        <is>
          <t>CIDADE NOVA 2</t>
        </is>
      </c>
      <c r="C641" s="1" t="n">
        <v>12</v>
      </c>
      <c r="D641" s="3" t="n">
        <v>44317</v>
      </c>
      <c r="E641" s="1" t="n">
        <v>35</v>
      </c>
      <c r="F641" s="2" t="inlineStr">
        <is>
          <t>SHOX DO BRASIL</t>
        </is>
      </c>
      <c r="G641" s="1" t="inlineStr">
        <is>
          <t>O5C3</t>
        </is>
      </c>
      <c r="H641" s="15" t="inlineStr">
        <is>
          <t>BOCA DE LOBO</t>
        </is>
      </c>
      <c r="I641" s="1" t="inlineStr">
        <is>
          <t>UN</t>
        </is>
      </c>
      <c r="J641" s="5">
        <f>ROUND(Tabela8_27[[#This Row],[custo_total]]/Tabela8_27[[#This Row],[custo_unitario]],2)</f>
        <v/>
      </c>
      <c r="K641" s="16" t="n">
        <v>1309.75</v>
      </c>
      <c r="L641" s="16" t="n">
        <v>117877.5</v>
      </c>
      <c r="M641" s="5" t="n">
        <v>186068.64</v>
      </c>
      <c r="N641" s="5">
        <f>ROUND(Tabela8_27[[#This Row],[custo_total]]/Tabela8_27[[#This Row],[area_concorrencia]],2)</f>
        <v/>
      </c>
      <c r="O641" s="5" t="n">
        <v>378937.47</v>
      </c>
      <c r="P641" s="5" t="n">
        <v>584784.83</v>
      </c>
      <c r="Q641" s="1" t="inlineStr">
        <is>
          <t>Não</t>
        </is>
      </c>
      <c r="R641" s="16" t="n">
        <v>0.6714909419733993</v>
      </c>
    </row>
    <row r="642">
      <c r="A642" s="1" t="inlineStr">
        <is>
          <t>LFT04</t>
        </is>
      </c>
      <c r="B642" s="2" t="inlineStr">
        <is>
          <t>CIDADE NOVA 2</t>
        </is>
      </c>
      <c r="C642" s="1" t="n">
        <v>12</v>
      </c>
      <c r="D642" s="3" t="n">
        <v>44317</v>
      </c>
      <c r="E642" s="1" t="n">
        <v>36</v>
      </c>
      <c r="F642" s="2" t="inlineStr">
        <is>
          <t>TEHAL ENGENHARIA</t>
        </is>
      </c>
      <c r="G642" s="1" t="inlineStr">
        <is>
          <t>O5C3</t>
        </is>
      </c>
      <c r="H642" s="15" t="inlineStr">
        <is>
          <t>BOCA DE LOBO</t>
        </is>
      </c>
      <c r="I642" s="1" t="inlineStr">
        <is>
          <t>UN</t>
        </is>
      </c>
      <c r="J642" s="5">
        <f>ROUND(Tabela8_27[[#This Row],[custo_total]]/Tabela8_27[[#This Row],[custo_unitario]],2)</f>
        <v/>
      </c>
      <c r="K642" s="16" t="n">
        <v>1546.22</v>
      </c>
      <c r="L642" s="16" t="n">
        <v>139160</v>
      </c>
      <c r="M642" s="5" t="n">
        <v>186068.64</v>
      </c>
      <c r="N642" s="5">
        <f>ROUND(Tabela8_27[[#This Row],[custo_total]]/Tabela8_27[[#This Row],[area_concorrencia]],2)</f>
        <v/>
      </c>
      <c r="O642" s="5" t="n">
        <v>378937.47</v>
      </c>
      <c r="P642" s="5" t="n">
        <v>584784.83</v>
      </c>
      <c r="Q642" s="1" t="inlineStr">
        <is>
          <t>Não</t>
        </is>
      </c>
      <c r="R642" s="16" t="n">
        <v>0.7927270215691565</v>
      </c>
    </row>
    <row r="643">
      <c r="A643" s="1" t="inlineStr">
        <is>
          <t>LFT04</t>
        </is>
      </c>
      <c r="B643" s="2" t="inlineStr">
        <is>
          <t>CIDADE NOVA 2</t>
        </is>
      </c>
      <c r="C643" s="1" t="n">
        <v>12</v>
      </c>
      <c r="D643" s="3" t="n">
        <v>44317</v>
      </c>
      <c r="E643" s="1" t="n">
        <v>37</v>
      </c>
      <c r="F643" s="2" t="inlineStr">
        <is>
          <t>STEM</t>
        </is>
      </c>
      <c r="G643" s="1" t="inlineStr">
        <is>
          <t>O5C3</t>
        </is>
      </c>
      <c r="H643" s="15" t="inlineStr">
        <is>
          <t>BOCA DE LOBO</t>
        </is>
      </c>
      <c r="I643" s="1" t="inlineStr">
        <is>
          <t>UN</t>
        </is>
      </c>
      <c r="J643" s="5">
        <f>ROUND(Tabela8_27[[#This Row],[custo_total]]/Tabela8_27[[#This Row],[custo_unitario]],2)</f>
        <v/>
      </c>
      <c r="K643" s="16" t="n">
        <v>5923.95</v>
      </c>
      <c r="L643" s="16" t="n">
        <v>533155.74</v>
      </c>
      <c r="M643" s="5" t="n">
        <v>186068.64</v>
      </c>
      <c r="N643" s="5">
        <f>ROUND(Tabela8_27[[#This Row],[custo_total]]/Tabela8_27[[#This Row],[area_concorrencia]],2)</f>
        <v/>
      </c>
      <c r="O643" s="5" t="n">
        <v>378937.47</v>
      </c>
      <c r="P643" s="5" t="n">
        <v>584784.83</v>
      </c>
      <c r="Q643" s="1" t="inlineStr">
        <is>
          <t>Não</t>
        </is>
      </c>
      <c r="R643" s="16" t="n">
        <v>3.037129647906724</v>
      </c>
    </row>
    <row r="644">
      <c r="A644" s="1" t="inlineStr">
        <is>
          <t>EJE04</t>
        </is>
      </c>
      <c r="B644" s="2" t="inlineStr">
        <is>
          <t>JARDIM EUROPA</t>
        </is>
      </c>
      <c r="C644" s="1" t="n">
        <v>14</v>
      </c>
      <c r="D644" s="3" t="n">
        <v>44317</v>
      </c>
      <c r="E644" s="1" t="n">
        <v>2</v>
      </c>
      <c r="F644" s="2" t="inlineStr">
        <is>
          <t>DEDICATO</t>
        </is>
      </c>
      <c r="G644" s="1" t="inlineStr">
        <is>
          <t>O5C3</t>
        </is>
      </c>
      <c r="H644" s="15" t="inlineStr">
        <is>
          <t>BOCA DE LOBO</t>
        </is>
      </c>
      <c r="I644" s="1" t="inlineStr">
        <is>
          <t>UN</t>
        </is>
      </c>
      <c r="J644" s="5">
        <f>ROUND(Tabela8_27[[#This Row],[custo_total]]/Tabela8_27[[#This Row],[custo_unitario]],2)</f>
        <v/>
      </c>
      <c r="K644" s="16" t="n">
        <v>2034.35</v>
      </c>
      <c r="L644" s="16" t="n">
        <v>111889.45</v>
      </c>
      <c r="M644" s="5" t="n">
        <v>181690.83</v>
      </c>
      <c r="N644" s="5">
        <f>ROUND(Tabela8_27[[#This Row],[custo_total]]/Tabela8_27[[#This Row],[area_concorrencia]],2)</f>
        <v/>
      </c>
      <c r="O644" s="5" t="n">
        <v>393426.11</v>
      </c>
      <c r="P644" s="5" t="n">
        <v>971799</v>
      </c>
      <c r="Q644" s="1" t="inlineStr">
        <is>
          <t>Não</t>
        </is>
      </c>
      <c r="R644" s="16" t="n">
        <v>0.6527374877185717</v>
      </c>
    </row>
    <row r="645">
      <c r="A645" s="1" t="inlineStr">
        <is>
          <t>EJE04</t>
        </is>
      </c>
      <c r="B645" s="2" t="inlineStr">
        <is>
          <t>JARDIM EUROPA</t>
        </is>
      </c>
      <c r="C645" s="1" t="n">
        <v>14</v>
      </c>
      <c r="D645" s="3" t="n">
        <v>44317</v>
      </c>
      <c r="E645" s="1" t="n">
        <v>3</v>
      </c>
      <c r="F645" s="2" t="inlineStr">
        <is>
          <t>LAGUIR</t>
        </is>
      </c>
      <c r="G645" s="1" t="inlineStr">
        <is>
          <t>O5C3</t>
        </is>
      </c>
      <c r="H645" s="15" t="inlineStr">
        <is>
          <t>BOCA DE LOBO</t>
        </is>
      </c>
      <c r="I645" s="1" t="inlineStr">
        <is>
          <t>UN</t>
        </is>
      </c>
      <c r="J645" s="5">
        <f>ROUND(Tabela8_27[[#This Row],[custo_total]]/Tabela8_27[[#This Row],[custo_unitario]],2)</f>
        <v/>
      </c>
      <c r="K645" s="16" t="n">
        <v>1263.27</v>
      </c>
      <c r="L645" s="16" t="n">
        <v>76202.45</v>
      </c>
      <c r="M645" s="5" t="n">
        <v>181690.83</v>
      </c>
      <c r="N645" s="5">
        <f>ROUND(Tabela8_27[[#This Row],[custo_total]]/Tabela8_27[[#This Row],[area_concorrencia]],2)</f>
        <v/>
      </c>
      <c r="O645" s="5" t="n">
        <v>393426.11</v>
      </c>
      <c r="P645" s="5" t="n">
        <v>971799</v>
      </c>
      <c r="Q645" s="1" t="inlineStr">
        <is>
          <t>Sim</t>
        </is>
      </c>
      <c r="R645" s="16" t="n">
        <v>0.4445476831908645</v>
      </c>
    </row>
    <row r="646">
      <c r="A646" s="1" t="inlineStr">
        <is>
          <t>EJE04</t>
        </is>
      </c>
      <c r="B646" s="2" t="inlineStr">
        <is>
          <t>JARDIM EUROPA</t>
        </is>
      </c>
      <c r="C646" s="1" t="n">
        <v>14</v>
      </c>
      <c r="D646" s="3" t="n">
        <v>44317</v>
      </c>
      <c r="E646" s="1" t="n">
        <v>5</v>
      </c>
      <c r="F646" s="2" t="inlineStr">
        <is>
          <t>OTIMUS</t>
        </is>
      </c>
      <c r="G646" s="1" t="inlineStr">
        <is>
          <t>O5C3</t>
        </is>
      </c>
      <c r="H646" s="15" t="inlineStr">
        <is>
          <t>BOCA DE LOBO</t>
        </is>
      </c>
      <c r="I646" s="1" t="inlineStr">
        <is>
          <t>UN</t>
        </is>
      </c>
      <c r="J646" s="5">
        <f>ROUND(Tabela8_27[[#This Row],[custo_total]]/Tabela8_27[[#This Row],[custo_unitario]],2)</f>
        <v/>
      </c>
      <c r="K646" s="16" t="n">
        <v>939.21</v>
      </c>
      <c r="L646" s="16" t="n">
        <v>43203.78</v>
      </c>
      <c r="M646" s="5" t="n">
        <v>181690.83</v>
      </c>
      <c r="N646" s="5">
        <f>ROUND(Tabela8_27[[#This Row],[custo_total]]/Tabela8_27[[#This Row],[area_concorrencia]],2)</f>
        <v/>
      </c>
      <c r="O646" s="5" t="n">
        <v>393426.11</v>
      </c>
      <c r="P646" s="5" t="n">
        <v>971799</v>
      </c>
      <c r="Q646" s="1" t="inlineStr">
        <is>
          <t>Não</t>
        </is>
      </c>
      <c r="R646" s="16" t="n">
        <v>0.252040981675626</v>
      </c>
    </row>
    <row r="647">
      <c r="A647" s="1" t="inlineStr">
        <is>
          <t>EJE04</t>
        </is>
      </c>
      <c r="B647" s="2" t="inlineStr">
        <is>
          <t>JARDIM EUROPA</t>
        </is>
      </c>
      <c r="C647" s="1" t="n">
        <v>14</v>
      </c>
      <c r="D647" s="3" t="n">
        <v>44317</v>
      </c>
      <c r="E647" s="1" t="n">
        <v>38</v>
      </c>
      <c r="F647" s="2" t="inlineStr">
        <is>
          <t>CONVEXA</t>
        </is>
      </c>
      <c r="G647" s="1" t="inlineStr">
        <is>
          <t>O5C3</t>
        </is>
      </c>
      <c r="H647" s="15" t="inlineStr">
        <is>
          <t>BOCA DE LOBO</t>
        </is>
      </c>
      <c r="I647" s="1" t="inlineStr">
        <is>
          <t>UN</t>
        </is>
      </c>
      <c r="J647" s="5">
        <f>ROUND(Tabela8_27[[#This Row],[custo_total]]/Tabela8_27[[#This Row],[custo_unitario]],2)</f>
        <v/>
      </c>
      <c r="K647" s="16" t="n">
        <v>1842.84</v>
      </c>
      <c r="L647" s="16" t="n">
        <v>88456.17999999999</v>
      </c>
      <c r="M647" s="5" t="n">
        <v>181690.83</v>
      </c>
      <c r="N647" s="5">
        <f>ROUND(Tabela8_27[[#This Row],[custo_total]]/Tabela8_27[[#This Row],[area_concorrencia]],2)</f>
        <v/>
      </c>
      <c r="O647" s="5" t="n">
        <v>393426.11</v>
      </c>
      <c r="P647" s="5" t="n">
        <v>971799</v>
      </c>
      <c r="Q647" s="1" t="inlineStr">
        <is>
          <t>Não</t>
        </is>
      </c>
      <c r="R647" s="16" t="n">
        <v>0.5160331443794008</v>
      </c>
    </row>
    <row r="648">
      <c r="A648" s="32" t="inlineStr">
        <is>
          <t>BJA04</t>
        </is>
      </c>
      <c r="B648" s="33" t="inlineStr">
        <is>
          <t>RESIDENCIAL BENJAMIM</t>
        </is>
      </c>
      <c r="C648" s="32" t="n">
        <v>18</v>
      </c>
      <c r="D648" s="34" t="n">
        <v>44355</v>
      </c>
      <c r="E648" s="32" t="n">
        <v>3</v>
      </c>
      <c r="F648" s="33" t="inlineStr">
        <is>
          <t>LAGUIR</t>
        </is>
      </c>
      <c r="G648" s="32" t="inlineStr">
        <is>
          <t>O5C3</t>
        </is>
      </c>
      <c r="H648" s="36" t="inlineStr">
        <is>
          <t>BOCA DE LOBO</t>
        </is>
      </c>
      <c r="I648" s="32" t="inlineStr">
        <is>
          <t>UND</t>
        </is>
      </c>
      <c r="J648" s="37" t="n">
        <v>180</v>
      </c>
      <c r="K648" s="38">
        <f>ROUND(Tabela8_27[[#This Row],[custo_total]]/Tabela8_27[[#This Row],[quantitativo]],2)</f>
        <v/>
      </c>
      <c r="L648" s="38" t="n">
        <v>204718.05</v>
      </c>
      <c r="M648" s="37" t="n">
        <v>136964.42</v>
      </c>
      <c r="N648" s="37">
        <f>ROUND(Tabela8_27[[#This Row],[custo_total]]/Tabela8_27[[#This Row],[area_concorrencia]],2)</f>
        <v/>
      </c>
      <c r="O648" s="37" t="n">
        <v>136964.42</v>
      </c>
      <c r="P648" s="37" t="n">
        <v>260815</v>
      </c>
      <c r="Q648" s="93" t="inlineStr">
        <is>
          <t>Não</t>
        </is>
      </c>
      <c r="R648" s="16" t="n">
        <v>1.550775029459472</v>
      </c>
    </row>
    <row r="649">
      <c r="A649" s="32" t="inlineStr">
        <is>
          <t>BJA04</t>
        </is>
      </c>
      <c r="B649" s="33" t="inlineStr">
        <is>
          <t>RESIDENCIAL BENJAMIM</t>
        </is>
      </c>
      <c r="C649" s="32" t="n">
        <v>18</v>
      </c>
      <c r="D649" s="34" t="n">
        <v>44355</v>
      </c>
      <c r="E649" s="32" t="n">
        <v>6</v>
      </c>
      <c r="F649" s="33" t="inlineStr">
        <is>
          <t>CTB</t>
        </is>
      </c>
      <c r="G649" s="32" t="inlineStr">
        <is>
          <t>O5C3</t>
        </is>
      </c>
      <c r="H649" s="36" t="inlineStr">
        <is>
          <t>BOCA DE LOBO</t>
        </is>
      </c>
      <c r="I649" s="32" t="inlineStr">
        <is>
          <t>UND</t>
        </is>
      </c>
      <c r="J649" s="37" t="n">
        <v>180</v>
      </c>
      <c r="K649" s="38">
        <f>ROUND(Tabela8_27[[#This Row],[custo_total]]/Tabela8_27[[#This Row],[quantitativo]],2)</f>
        <v/>
      </c>
      <c r="L649" s="38" t="n">
        <v>326811</v>
      </c>
      <c r="M649" s="37" t="n">
        <v>136964.42</v>
      </c>
      <c r="N649" s="37">
        <f>ROUND(Tabela8_27[[#This Row],[custo_total]]/Tabela8_27[[#This Row],[area_concorrencia]],2)</f>
        <v/>
      </c>
      <c r="O649" s="37" t="n">
        <v>136964.42</v>
      </c>
      <c r="P649" s="37" t="n">
        <v>260815</v>
      </c>
      <c r="Q649" s="93" t="inlineStr">
        <is>
          <t>Não</t>
        </is>
      </c>
      <c r="R649" s="16" t="n">
        <v>2.475650477096081</v>
      </c>
    </row>
    <row r="650">
      <c r="A650" s="32" t="inlineStr">
        <is>
          <t>BJA04</t>
        </is>
      </c>
      <c r="B650" s="33" t="inlineStr">
        <is>
          <t>RESIDENCIAL BENJAMIM</t>
        </is>
      </c>
      <c r="C650" s="32" t="n">
        <v>18</v>
      </c>
      <c r="D650" s="34" t="n">
        <v>44355</v>
      </c>
      <c r="E650" s="32" t="n">
        <v>11</v>
      </c>
      <c r="F650" s="33" t="inlineStr">
        <is>
          <t>ARQUIENGE</t>
        </is>
      </c>
      <c r="G650" s="32" t="inlineStr">
        <is>
          <t>O5C3</t>
        </is>
      </c>
      <c r="H650" s="36" t="inlineStr">
        <is>
          <t>BOCA DE LOBO</t>
        </is>
      </c>
      <c r="I650" s="32" t="inlineStr">
        <is>
          <t>UND</t>
        </is>
      </c>
      <c r="J650" s="37" t="n">
        <v>180</v>
      </c>
      <c r="K650" s="38">
        <f>ROUND(Tabela8_27[[#This Row],[custo_total]]/Tabela8_27[[#This Row],[quantitativo]],2)</f>
        <v/>
      </c>
      <c r="L650" s="38" t="n">
        <v>214395.98</v>
      </c>
      <c r="M650" s="37" t="n">
        <v>136964.42</v>
      </c>
      <c r="N650" s="37">
        <f>ROUND(Tabela8_27[[#This Row],[custo_total]]/Tabela8_27[[#This Row],[area_concorrencia]],2)</f>
        <v/>
      </c>
      <c r="O650" s="37" t="n">
        <v>136964.42</v>
      </c>
      <c r="P650" s="37" t="n">
        <v>260815</v>
      </c>
      <c r="Q650" s="93" t="inlineStr">
        <is>
          <t>Sim</t>
        </is>
      </c>
      <c r="R650" s="16" t="n">
        <v>1.624087041667759</v>
      </c>
    </row>
    <row r="651">
      <c r="A651" s="32" t="inlineStr">
        <is>
          <t>BJA04</t>
        </is>
      </c>
      <c r="B651" s="33" t="inlineStr">
        <is>
          <t>RESIDENCIAL BENJAMIM</t>
        </is>
      </c>
      <c r="C651" s="32" t="n">
        <v>18</v>
      </c>
      <c r="D651" s="34" t="n">
        <v>44355</v>
      </c>
      <c r="E651" s="32" t="n">
        <v>16</v>
      </c>
      <c r="F651" s="33" t="inlineStr">
        <is>
          <t>TERRAMAX</t>
        </is>
      </c>
      <c r="G651" s="32" t="inlineStr">
        <is>
          <t>O5C3</t>
        </is>
      </c>
      <c r="H651" s="36" t="inlineStr">
        <is>
          <t>BOCA DE LOBO</t>
        </is>
      </c>
      <c r="I651" s="32" t="inlineStr">
        <is>
          <t>UND</t>
        </is>
      </c>
      <c r="J651" s="37" t="n">
        <v>180</v>
      </c>
      <c r="K651" s="38">
        <f>ROUND(Tabela8_27[[#This Row],[custo_total]]/Tabela8_27[[#This Row],[quantitativo]],2)</f>
        <v/>
      </c>
      <c r="L651" s="38" t="n">
        <v>267285.6</v>
      </c>
      <c r="M651" s="37" t="n">
        <v>136964.42</v>
      </c>
      <c r="N651" s="37">
        <f>ROUND(Tabela8_27[[#This Row],[custo_total]]/Tabela8_27[[#This Row],[area_concorrencia]],2)</f>
        <v/>
      </c>
      <c r="O651" s="37" t="n">
        <v>136964.42</v>
      </c>
      <c r="P651" s="37" t="n">
        <v>260815</v>
      </c>
      <c r="Q651" s="93" t="inlineStr">
        <is>
          <t>Não</t>
        </is>
      </c>
      <c r="R651" s="16" t="n">
        <v>2.024735162405526</v>
      </c>
    </row>
    <row r="652">
      <c r="A652" s="9" t="inlineStr">
        <is>
          <t>KTB04</t>
        </is>
      </c>
      <c r="B652" s="10" t="inlineStr">
        <is>
          <t>KOTA BULAN</t>
        </is>
      </c>
      <c r="C652" s="9" t="n">
        <v>23</v>
      </c>
      <c r="D652" s="11" t="n">
        <v>44427</v>
      </c>
      <c r="E652" s="9" t="n">
        <v>33</v>
      </c>
      <c r="F652" s="10" t="inlineStr">
        <is>
          <t>LGR CONSTRUTORA</t>
        </is>
      </c>
      <c r="G652" s="10" t="inlineStr">
        <is>
          <t>O5C3</t>
        </is>
      </c>
      <c r="H652" s="12" t="inlineStr">
        <is>
          <t>BOCA DE LOBO</t>
        </is>
      </c>
      <c r="I652" s="9" t="inlineStr">
        <is>
          <t xml:space="preserve">UN </t>
        </is>
      </c>
      <c r="J652" s="13">
        <f>ROUND(Tabela8_27[[#This Row],[custo_total]]/Tabela8_27[[#This Row],[custo_unitario]],2)</f>
        <v/>
      </c>
      <c r="K652" s="53" t="n">
        <v>3141.33363929664</v>
      </c>
      <c r="L652" s="53" t="n">
        <v>213610.687472171</v>
      </c>
      <c r="M652" s="13" t="n"/>
      <c r="N652" s="13">
        <f>ROUND(Tabela8_27[[#This Row],[custo_total]]/Tabela8_27[[#This Row],[area_concorrencia]],2)</f>
        <v/>
      </c>
      <c r="O652" s="13" t="n"/>
      <c r="P652" s="13" t="n"/>
      <c r="Q652" s="24" t="inlineStr">
        <is>
          <t>Sim</t>
        </is>
      </c>
      <c r="R652" s="16" t="n">
        <v>-1</v>
      </c>
    </row>
    <row r="653">
      <c r="A653" s="54" t="inlineStr">
        <is>
          <t>KTB04</t>
        </is>
      </c>
      <c r="B653" s="54" t="inlineStr">
        <is>
          <t>KOTA BULAN</t>
        </is>
      </c>
      <c r="C653" s="54" t="n">
        <v>23</v>
      </c>
      <c r="D653" s="55" t="n">
        <v>44427</v>
      </c>
      <c r="E653" s="54" t="n">
        <v>59</v>
      </c>
      <c r="F653" s="54" t="inlineStr">
        <is>
          <t>CONVERD ENGENHARIA</t>
        </is>
      </c>
      <c r="G653" s="54" t="inlineStr">
        <is>
          <t>O5C3</t>
        </is>
      </c>
      <c r="H653" s="54" t="inlineStr">
        <is>
          <t>BOCA DE LOBO</t>
        </is>
      </c>
      <c r="I653" s="56" t="inlineStr">
        <is>
          <t xml:space="preserve">UN </t>
        </is>
      </c>
      <c r="J653" s="57">
        <f>ROUND(Tabela8_27[[#This Row],[custo_total]]/Tabela8_27[[#This Row],[custo_unitario]],2)</f>
        <v/>
      </c>
      <c r="K653" s="58" t="n">
        <v>4800</v>
      </c>
      <c r="L653" s="58" t="n">
        <v>326400</v>
      </c>
      <c r="M653" s="57" t="n"/>
      <c r="N653" s="57">
        <f>ROUND(Tabela8_27[[#This Row],[custo_total]]/Tabela8_27[[#This Row],[area_concorrencia]],2)</f>
        <v/>
      </c>
      <c r="O653" s="57" t="n"/>
      <c r="P653" s="57" t="n"/>
      <c r="Q653" s="24" t="inlineStr">
        <is>
          <t>Não</t>
        </is>
      </c>
      <c r="R653" s="16" t="n">
        <v>-1</v>
      </c>
    </row>
    <row r="654">
      <c r="A654" s="59" t="inlineStr">
        <is>
          <t>KTB04</t>
        </is>
      </c>
      <c r="B654" s="59" t="inlineStr">
        <is>
          <t>KOTA BULAN</t>
        </is>
      </c>
      <c r="C654" s="59" t="n">
        <v>23</v>
      </c>
      <c r="D654" s="60" t="n">
        <v>44427</v>
      </c>
      <c r="E654" s="59" t="n">
        <v>8</v>
      </c>
      <c r="F654" s="59" t="inlineStr">
        <is>
          <t>CETRIA</t>
        </is>
      </c>
      <c r="G654" s="59" t="inlineStr">
        <is>
          <t>O5C3</t>
        </is>
      </c>
      <c r="H654" s="59" t="inlineStr">
        <is>
          <t>BOCA DE LOBO</t>
        </is>
      </c>
      <c r="I654" s="61" t="inlineStr">
        <is>
          <t xml:space="preserve">UN </t>
        </is>
      </c>
      <c r="J654" s="62">
        <f>ROUND(Tabela8_27[[#This Row],[custo_total]]/Tabela8_27[[#This Row],[custo_unitario]],2)</f>
        <v/>
      </c>
      <c r="K654" s="63" t="n">
        <v>2940.7475</v>
      </c>
      <c r="L654" s="63" t="n">
        <v>199970.83</v>
      </c>
      <c r="M654" s="62" t="n"/>
      <c r="N654" s="62">
        <f>ROUND(Tabela8_27[[#This Row],[custo_total]]/Tabela8_27[[#This Row],[area_concorrencia]],2)</f>
        <v/>
      </c>
      <c r="O654" s="62" t="n"/>
      <c r="P654" s="62" t="n"/>
      <c r="Q654" s="24" t="inlineStr">
        <is>
          <t>Não</t>
        </is>
      </c>
      <c r="R654" s="16" t="n">
        <v>-1</v>
      </c>
    </row>
    <row r="655">
      <c r="A655" s="64" t="inlineStr">
        <is>
          <t>KTB04</t>
        </is>
      </c>
      <c r="B655" s="65" t="inlineStr">
        <is>
          <t>KOTA BULAN</t>
        </is>
      </c>
      <c r="C655" s="64" t="n">
        <v>23</v>
      </c>
      <c r="D655" s="66" t="n">
        <v>44427</v>
      </c>
      <c r="E655" s="64" t="n">
        <v>28</v>
      </c>
      <c r="F655" s="65" t="inlineStr">
        <is>
          <t>CARDOSO TERRAPLANAGEM</t>
        </is>
      </c>
      <c r="G655" s="64" t="inlineStr">
        <is>
          <t>O5C3</t>
        </is>
      </c>
      <c r="H655" s="67" t="inlineStr">
        <is>
          <t>BOCA DE LOBO</t>
        </is>
      </c>
      <c r="I655" s="64" t="inlineStr">
        <is>
          <t xml:space="preserve">UN </t>
        </is>
      </c>
      <c r="J655" s="68">
        <f>ROUND(Tabela8_27[[#This Row],[custo_total]]/Tabela8_27[[#This Row],[custo_unitario]],2)</f>
        <v/>
      </c>
      <c r="K655" s="69" t="n">
        <v>3500</v>
      </c>
      <c r="L655" s="69" t="n">
        <v>238000</v>
      </c>
      <c r="M655" s="68" t="n"/>
      <c r="N655" s="68">
        <f>ROUND(Tabela8_27[[#This Row],[custo_total]]/Tabela8_27[[#This Row],[area_concorrencia]],2)</f>
        <v/>
      </c>
      <c r="O655" s="68" t="n"/>
      <c r="P655" s="68" t="n"/>
      <c r="Q655" s="24" t="inlineStr">
        <is>
          <t>Não</t>
        </is>
      </c>
      <c r="R655" s="16" t="n">
        <v>-1</v>
      </c>
    </row>
    <row r="656">
      <c r="A656" s="70" t="inlineStr">
        <is>
          <t>KTB04</t>
        </is>
      </c>
      <c r="B656" s="71" t="inlineStr">
        <is>
          <t>KOTA BULAN</t>
        </is>
      </c>
      <c r="C656" s="70" t="n">
        <v>23</v>
      </c>
      <c r="D656" s="72" t="n">
        <v>44427</v>
      </c>
      <c r="E656" s="70" t="n">
        <v>29</v>
      </c>
      <c r="F656" s="71" t="inlineStr">
        <is>
          <t>JA ARQUITETURA &amp; CONSTRUÇÃO</t>
        </is>
      </c>
      <c r="G656" s="70" t="inlineStr">
        <is>
          <t>O5C3</t>
        </is>
      </c>
      <c r="H656" s="73" t="inlineStr">
        <is>
          <t>BOCA DE LOBO</t>
        </is>
      </c>
      <c r="I656" s="70" t="inlineStr">
        <is>
          <t xml:space="preserve">UN </t>
        </is>
      </c>
      <c r="J656" s="74">
        <f>ROUND(Tabela8_27[[#This Row],[custo_total]]/Tabela8_27[[#This Row],[custo_unitario]],2)</f>
        <v/>
      </c>
      <c r="K656" s="75" t="n">
        <v>6290.64505688772</v>
      </c>
      <c r="L656" s="75" t="n">
        <v>427763.863868365</v>
      </c>
      <c r="M656" s="74" t="n"/>
      <c r="N656" s="74">
        <f>ROUND(Tabela8_27[[#This Row],[custo_total]]/Tabela8_27[[#This Row],[area_concorrencia]],2)</f>
        <v/>
      </c>
      <c r="O656" s="74" t="n"/>
      <c r="P656" s="74" t="n"/>
      <c r="Q656" s="24" t="inlineStr">
        <is>
          <t>Não</t>
        </is>
      </c>
      <c r="R656" s="16" t="n">
        <v>-1</v>
      </c>
    </row>
    <row r="657">
      <c r="A657" s="17" t="inlineStr">
        <is>
          <t>KTB04</t>
        </is>
      </c>
      <c r="B657" s="18" t="inlineStr">
        <is>
          <t>KOTA BULAN</t>
        </is>
      </c>
      <c r="C657" s="17" t="n">
        <v>23</v>
      </c>
      <c r="D657" s="76" t="n">
        <v>44427</v>
      </c>
      <c r="E657" s="17" t="n">
        <v>25</v>
      </c>
      <c r="F657" s="18" t="inlineStr">
        <is>
          <t>WORK CONSTRUTORA</t>
        </is>
      </c>
      <c r="G657" s="17" t="inlineStr">
        <is>
          <t>O5C3</t>
        </is>
      </c>
      <c r="H657" s="21" t="inlineStr">
        <is>
          <t>BOCA DE LOBO</t>
        </is>
      </c>
      <c r="I657" s="17" t="inlineStr">
        <is>
          <t xml:space="preserve">UN </t>
        </is>
      </c>
      <c r="J657" s="22">
        <f>ROUND(Tabela8_27[[#This Row],[custo_total]]/Tabela8_27[[#This Row],[custo_unitario]],2)</f>
        <v/>
      </c>
      <c r="K657" s="77" t="n">
        <v>4505.57082696014</v>
      </c>
      <c r="L657" s="77" t="n">
        <v>306378.816233289</v>
      </c>
      <c r="M657" s="22" t="n"/>
      <c r="N657" s="22">
        <f>ROUND(Tabela8_27[[#This Row],[custo_total]]/Tabela8_27[[#This Row],[area_concorrencia]],2)</f>
        <v/>
      </c>
      <c r="O657" s="22" t="n"/>
      <c r="P657" s="22" t="n"/>
      <c r="Q657" s="24" t="inlineStr">
        <is>
          <t>Não</t>
        </is>
      </c>
      <c r="R657" s="16" t="n">
        <v>-1</v>
      </c>
    </row>
    <row r="658">
      <c r="A658" s="46" t="inlineStr">
        <is>
          <t>KTB04</t>
        </is>
      </c>
      <c r="B658" s="47" t="inlineStr">
        <is>
          <t>KOTA BULAN</t>
        </is>
      </c>
      <c r="C658" s="46" t="n">
        <v>23</v>
      </c>
      <c r="D658" s="78" t="n">
        <v>44427</v>
      </c>
      <c r="E658" s="46" t="n">
        <v>32</v>
      </c>
      <c r="F658" s="47" t="inlineStr">
        <is>
          <t>PORTO BELO</t>
        </is>
      </c>
      <c r="G658" s="46" t="inlineStr">
        <is>
          <t>O5C3</t>
        </is>
      </c>
      <c r="H658" s="50" t="inlineStr">
        <is>
          <t>BOCA DE LOBO</t>
        </is>
      </c>
      <c r="I658" s="46" t="inlineStr">
        <is>
          <t xml:space="preserve">UN </t>
        </is>
      </c>
      <c r="J658" s="51">
        <f>ROUND(Tabela8_27[[#This Row],[custo_total]]/Tabela8_27[[#This Row],[custo_unitario]],2)</f>
        <v/>
      </c>
      <c r="K658" s="79" t="n">
        <v>3056.85205882353</v>
      </c>
      <c r="L658" s="79" t="n">
        <v>207865.94</v>
      </c>
      <c r="M658" s="51" t="n"/>
      <c r="N658" s="51">
        <f>ROUND(Tabela8_27[[#This Row],[custo_total]]/Tabela8_27[[#This Row],[area_concorrencia]],2)</f>
        <v/>
      </c>
      <c r="O658" s="51" t="n"/>
      <c r="P658" s="51" t="n"/>
      <c r="Q658" s="24" t="inlineStr">
        <is>
          <t>Não</t>
        </is>
      </c>
      <c r="R658" s="16" t="n">
        <v>-1</v>
      </c>
    </row>
    <row r="659">
      <c r="A659" s="80" t="inlineStr">
        <is>
          <t>KTB04</t>
        </is>
      </c>
      <c r="B659" s="81" t="inlineStr">
        <is>
          <t>KOTA BULAN</t>
        </is>
      </c>
      <c r="C659" s="80" t="n">
        <v>23</v>
      </c>
      <c r="D659" s="82" t="n">
        <v>44427</v>
      </c>
      <c r="E659" s="80" t="n">
        <v>30</v>
      </c>
      <c r="F659" s="81" t="inlineStr">
        <is>
          <t>MITRO CONSTRUTORA</t>
        </is>
      </c>
      <c r="G659" s="80" t="inlineStr">
        <is>
          <t>O5C3</t>
        </is>
      </c>
      <c r="H659" s="83" t="inlineStr">
        <is>
          <t>BOCA DE LOBO</t>
        </is>
      </c>
      <c r="I659" s="80" t="inlineStr">
        <is>
          <t xml:space="preserve">UN </t>
        </is>
      </c>
      <c r="J659" s="84">
        <f>ROUND(Tabela8_27[[#This Row],[custo_total]]/Tabela8_27[[#This Row],[custo_unitario]],2)</f>
        <v/>
      </c>
      <c r="K659" s="85" t="n">
        <v>3692.01214836652</v>
      </c>
      <c r="L659" s="85" t="n">
        <v>251056.826088923</v>
      </c>
      <c r="M659" s="84" t="n"/>
      <c r="N659" s="84">
        <f>ROUND(Tabela8_27[[#This Row],[custo_total]]/Tabela8_27[[#This Row],[area_concorrencia]],2)</f>
        <v/>
      </c>
      <c r="O659" s="84" t="n"/>
      <c r="P659" s="84" t="n"/>
      <c r="Q659" s="24" t="inlineStr">
        <is>
          <t>Não</t>
        </is>
      </c>
      <c r="R659" s="16" t="n">
        <v>-1</v>
      </c>
    </row>
    <row r="660">
      <c r="A660" s="86" t="inlineStr">
        <is>
          <t>KTB04</t>
        </is>
      </c>
      <c r="B660" s="87" t="inlineStr">
        <is>
          <t>KOTA BULAN</t>
        </is>
      </c>
      <c r="C660" s="86" t="n">
        <v>23</v>
      </c>
      <c r="D660" s="88" t="n">
        <v>44427</v>
      </c>
      <c r="E660" s="86" t="n">
        <v>31</v>
      </c>
      <c r="F660" s="87" t="inlineStr">
        <is>
          <t>CONSTRUTORA TERRABRASILIS</t>
        </is>
      </c>
      <c r="G660" s="86" t="inlineStr">
        <is>
          <t>O5C3</t>
        </is>
      </c>
      <c r="H660" s="89" t="inlineStr">
        <is>
          <t>BOCA DE LOBO</t>
        </is>
      </c>
      <c r="I660" s="86" t="inlineStr">
        <is>
          <t xml:space="preserve">UN </t>
        </is>
      </c>
      <c r="J660" s="90">
        <f>ROUND(Tabela8_27[[#This Row],[custo_total]]/Tabela8_27[[#This Row],[custo_unitario]],2)</f>
        <v/>
      </c>
      <c r="K660" s="91" t="n">
        <v>4314.89274821222</v>
      </c>
      <c r="L660" s="91" t="n">
        <v>293412.706878431</v>
      </c>
      <c r="M660" s="90" t="n"/>
      <c r="N660" s="90">
        <f>ROUND(Tabela8_27[[#This Row],[custo_total]]/Tabela8_27[[#This Row],[area_concorrencia]],2)</f>
        <v/>
      </c>
      <c r="O660" s="90" t="n"/>
      <c r="P660" s="90" t="n"/>
      <c r="Q660" s="24" t="inlineStr">
        <is>
          <t>Não</t>
        </is>
      </c>
      <c r="R660" s="16" t="n">
        <v>-1</v>
      </c>
    </row>
    <row r="661">
      <c r="A661" s="1" t="inlineStr">
        <is>
          <t>KTB04</t>
        </is>
      </c>
      <c r="B661" s="2" t="inlineStr">
        <is>
          <t>KOTA BULAN</t>
        </is>
      </c>
      <c r="C661" s="1" t="n">
        <v>7</v>
      </c>
      <c r="D661" s="3" t="n">
        <v>44256</v>
      </c>
      <c r="E661" s="1" t="n">
        <v>25</v>
      </c>
      <c r="F661" s="2" t="inlineStr">
        <is>
          <t>WORK CONSTRUTORA</t>
        </is>
      </c>
      <c r="G661" s="1" t="inlineStr">
        <is>
          <t>O5C21</t>
        </is>
      </c>
      <c r="H661" s="15" t="inlineStr">
        <is>
          <t>SARJETÃO</t>
        </is>
      </c>
      <c r="I661" s="1" t="inlineStr">
        <is>
          <t>M</t>
        </is>
      </c>
      <c r="J661" s="5">
        <f>ROUND(Tabela8_27[[#This Row],[custo_total]]/Tabela8_27[[#This Row],[custo_unitario]],2)</f>
        <v/>
      </c>
      <c r="K661" s="16" t="n">
        <v>112.31021</v>
      </c>
      <c r="L661" s="16" t="n">
        <v>6738.61241</v>
      </c>
      <c r="M661" s="5" t="n">
        <v>67410.42</v>
      </c>
      <c r="N661" s="5">
        <f>ROUND(Tabela8_27[[#This Row],[custo_total]]/Tabela8_27[[#This Row],[area_concorrencia]],2)</f>
        <v/>
      </c>
      <c r="O661" s="5" t="n">
        <v>67410.42</v>
      </c>
      <c r="P661" s="5" t="n">
        <v>176819</v>
      </c>
      <c r="Q661" s="1" t="inlineStr">
        <is>
          <t>Não</t>
        </is>
      </c>
      <c r="R661" s="16" t="n">
        <v>0.1092823368645037</v>
      </c>
    </row>
    <row r="662">
      <c r="A662" s="1" t="inlineStr">
        <is>
          <t>KTB04</t>
        </is>
      </c>
      <c r="B662" s="2" t="inlineStr">
        <is>
          <t>KOTA BULAN</t>
        </is>
      </c>
      <c r="C662" s="1" t="n">
        <v>7</v>
      </c>
      <c r="D662" s="3" t="n">
        <v>44256</v>
      </c>
      <c r="E662" s="1" t="n">
        <v>27</v>
      </c>
      <c r="F662" s="2" t="inlineStr">
        <is>
          <t>CONVERD ENGENHARIA</t>
        </is>
      </c>
      <c r="G662" s="1" t="inlineStr">
        <is>
          <t>O5C21</t>
        </is>
      </c>
      <c r="H662" s="15" t="inlineStr">
        <is>
          <t>SARJETÃO</t>
        </is>
      </c>
      <c r="I662" s="1" t="inlineStr">
        <is>
          <t>M</t>
        </is>
      </c>
      <c r="J662" s="5">
        <f>ROUND(Tabela8_27[[#This Row],[custo_total]]/Tabela8_27[[#This Row],[custo_unitario]],2)</f>
        <v/>
      </c>
      <c r="K662" s="16" t="n">
        <v>216.41791</v>
      </c>
      <c r="L662" s="16" t="n">
        <v>12985.07463</v>
      </c>
      <c r="M662" s="5" t="n">
        <v>67410.42</v>
      </c>
      <c r="N662" s="5">
        <f>ROUND(Tabela8_27[[#This Row],[custo_total]]/Tabela8_27[[#This Row],[area_concorrencia]],2)</f>
        <v/>
      </c>
      <c r="O662" s="5" t="n">
        <v>67410.42</v>
      </c>
      <c r="P662" s="5" t="n">
        <v>176819</v>
      </c>
      <c r="Q662" s="1" t="inlineStr">
        <is>
          <t>Não</t>
        </is>
      </c>
      <c r="R662" s="16" t="n">
        <v>0.2105833090831204</v>
      </c>
    </row>
    <row r="663">
      <c r="A663" s="1" t="inlineStr">
        <is>
          <t>KTB04</t>
        </is>
      </c>
      <c r="B663" s="2" t="inlineStr">
        <is>
          <t>KOTA BULAN</t>
        </is>
      </c>
      <c r="C663" s="1" t="n">
        <v>7</v>
      </c>
      <c r="D663" s="3" t="n">
        <v>44256</v>
      </c>
      <c r="E663" s="1" t="n">
        <v>28</v>
      </c>
      <c r="F663" s="2" t="inlineStr">
        <is>
          <t>CARDOSO TERRAPLANAGEM</t>
        </is>
      </c>
      <c r="G663" s="1" t="inlineStr">
        <is>
          <t>O5C21</t>
        </is>
      </c>
      <c r="H663" s="15" t="inlineStr">
        <is>
          <t>SARJETÃO</t>
        </is>
      </c>
      <c r="I663" s="1" t="inlineStr">
        <is>
          <t>M</t>
        </is>
      </c>
      <c r="J663" s="5">
        <f>ROUND(Tabela8_27[[#This Row],[custo_total]]/Tabela8_27[[#This Row],[custo_unitario]],2)</f>
        <v/>
      </c>
      <c r="K663" s="16" t="n">
        <v>332.83582</v>
      </c>
      <c r="L663" s="16" t="n">
        <v>19970.14925</v>
      </c>
      <c r="M663" s="5" t="n">
        <v>67410.42</v>
      </c>
      <c r="N663" s="5">
        <f>ROUND(Tabela8_27[[#This Row],[custo_total]]/Tabela8_27[[#This Row],[area_concorrencia]],2)</f>
        <v/>
      </c>
      <c r="O663" s="5" t="n">
        <v>67410.42</v>
      </c>
      <c r="P663" s="5" t="n">
        <v>176819</v>
      </c>
      <c r="Q663" s="1" t="inlineStr">
        <is>
          <t>Não</t>
        </is>
      </c>
      <c r="R663" s="16" t="n">
        <v>0.3238626062443197</v>
      </c>
    </row>
    <row r="664">
      <c r="A664" s="1" t="inlineStr">
        <is>
          <t>KTB04</t>
        </is>
      </c>
      <c r="B664" s="2" t="inlineStr">
        <is>
          <t>KOTA BULAN</t>
        </is>
      </c>
      <c r="C664" s="1" t="n">
        <v>7</v>
      </c>
      <c r="D664" s="3" t="n">
        <v>44256</v>
      </c>
      <c r="E664" s="1" t="n">
        <v>29</v>
      </c>
      <c r="F664" s="2" t="inlineStr">
        <is>
          <t>CARDOSO TERRAPLANAGEM</t>
        </is>
      </c>
      <c r="G664" s="1" t="inlineStr">
        <is>
          <t>O5C21</t>
        </is>
      </c>
      <c r="H664" s="15" t="inlineStr">
        <is>
          <t>SARJETÃO</t>
        </is>
      </c>
      <c r="I664" s="1" t="inlineStr">
        <is>
          <t>M</t>
        </is>
      </c>
      <c r="J664" s="5">
        <f>ROUND(Tabela8_27[[#This Row],[custo_total]]/Tabela8_27[[#This Row],[custo_unitario]],2)</f>
        <v/>
      </c>
      <c r="K664" s="16" t="n">
        <v>161.31855</v>
      </c>
      <c r="L664" s="16" t="n">
        <v>9679.11298</v>
      </c>
      <c r="M664" s="5" t="n">
        <v>67410.42</v>
      </c>
      <c r="N664" s="5">
        <f>ROUND(Tabela8_27[[#This Row],[custo_total]]/Tabela8_27[[#This Row],[area_concorrencia]],2)</f>
        <v/>
      </c>
      <c r="O664" s="5" t="n">
        <v>67410.42</v>
      </c>
      <c r="P664" s="5" t="n">
        <v>176819</v>
      </c>
      <c r="Q664" s="1" t="inlineStr">
        <is>
          <t>Não</t>
        </is>
      </c>
      <c r="R664" s="16" t="n">
        <v>0.1569694205383079</v>
      </c>
    </row>
    <row r="665">
      <c r="A665" s="1" t="inlineStr">
        <is>
          <t>KTB04</t>
        </is>
      </c>
      <c r="B665" s="2" t="inlineStr">
        <is>
          <t>KOTA BULAN</t>
        </is>
      </c>
      <c r="C665" s="1" t="n">
        <v>7</v>
      </c>
      <c r="D665" s="3" t="n">
        <v>44256</v>
      </c>
      <c r="E665" s="1" t="n">
        <v>31</v>
      </c>
      <c r="F665" s="2" t="inlineStr">
        <is>
          <t>CONSTRUTORA TERRABRASILIS</t>
        </is>
      </c>
      <c r="G665" s="1" t="inlineStr">
        <is>
          <t>O5C21</t>
        </is>
      </c>
      <c r="H665" s="15" t="inlineStr">
        <is>
          <t>SARJETÃO</t>
        </is>
      </c>
      <c r="I665" s="1" t="inlineStr">
        <is>
          <t>M</t>
        </is>
      </c>
      <c r="J665" s="5">
        <f>ROUND(Tabela8_27[[#This Row],[custo_total]]/Tabela8_27[[#This Row],[custo_unitario]],2)</f>
        <v/>
      </c>
      <c r="K665" s="16" t="n">
        <v>779.08708</v>
      </c>
      <c r="L665" s="16" t="n">
        <v>46745.22466</v>
      </c>
      <c r="M665" s="5" t="n">
        <v>67410.42</v>
      </c>
      <c r="N665" s="5">
        <f>ROUND(Tabela8_27[[#This Row],[custo_total]]/Tabela8_27[[#This Row],[area_concorrencia]],2)</f>
        <v/>
      </c>
      <c r="O665" s="5" t="n">
        <v>67410.42</v>
      </c>
      <c r="P665" s="5" t="n">
        <v>176819</v>
      </c>
      <c r="Q665" s="1" t="inlineStr">
        <is>
          <t>Não</t>
        </is>
      </c>
      <c r="R665" s="16" t="n">
        <v>0.7580829816714486</v>
      </c>
    </row>
    <row r="666">
      <c r="A666" s="1" t="inlineStr">
        <is>
          <t>KTB04</t>
        </is>
      </c>
      <c r="B666" s="2" t="inlineStr">
        <is>
          <t>KOTA BULAN</t>
        </is>
      </c>
      <c r="C666" s="1" t="n">
        <v>7</v>
      </c>
      <c r="D666" s="3" t="n">
        <v>44256</v>
      </c>
      <c r="E666" s="1" t="n">
        <v>33</v>
      </c>
      <c r="F666" s="2" t="inlineStr">
        <is>
          <t>LGR CONSTRUTORA</t>
        </is>
      </c>
      <c r="G666" s="1" t="inlineStr">
        <is>
          <t>O5C21</t>
        </is>
      </c>
      <c r="H666" s="15" t="inlineStr">
        <is>
          <t>SARJETÃO</t>
        </is>
      </c>
      <c r="I666" s="1" t="inlineStr">
        <is>
          <t>M</t>
        </is>
      </c>
      <c r="J666" s="5">
        <f>ROUND(Tabela8_27[[#This Row],[custo_total]]/Tabela8_27[[#This Row],[custo_unitario]],2)</f>
        <v/>
      </c>
      <c r="K666" s="16" t="n">
        <v>351.30599</v>
      </c>
      <c r="L666" s="16" t="n">
        <v>21078.35913</v>
      </c>
      <c r="M666" s="5" t="n">
        <v>67410.42</v>
      </c>
      <c r="N666" s="5">
        <f>ROUND(Tabela8_27[[#This Row],[custo_total]]/Tabela8_27[[#This Row],[area_concorrencia]],2)</f>
        <v/>
      </c>
      <c r="O666" s="5" t="n">
        <v>67410.42</v>
      </c>
      <c r="P666" s="5" t="n">
        <v>176819</v>
      </c>
      <c r="Q666" s="1" t="inlineStr">
        <is>
          <t>Sim</t>
        </is>
      </c>
      <c r="R666" s="16" t="n">
        <v>0.3418348174436178</v>
      </c>
    </row>
    <row r="667">
      <c r="A667" s="9" t="inlineStr">
        <is>
          <t>KTB04</t>
        </is>
      </c>
      <c r="B667" s="10" t="inlineStr">
        <is>
          <t>KOTA BULAN</t>
        </is>
      </c>
      <c r="C667" s="9" t="n">
        <v>23</v>
      </c>
      <c r="D667" s="11" t="n">
        <v>44427</v>
      </c>
      <c r="E667" s="9" t="n">
        <v>33</v>
      </c>
      <c r="F667" s="10" t="inlineStr">
        <is>
          <t>LGR CONSTRUTORA</t>
        </is>
      </c>
      <c r="G667" s="10" t="inlineStr">
        <is>
          <t>O5C21</t>
        </is>
      </c>
      <c r="H667" s="12" t="inlineStr">
        <is>
          <t>SARJETÃO</t>
        </is>
      </c>
      <c r="I667" s="9" t="inlineStr">
        <is>
          <t>M</t>
        </is>
      </c>
      <c r="J667" s="13">
        <f>ROUND(Tabela8_27[[#This Row],[custo_total]]/Tabela8_27[[#This Row],[custo_unitario]],2)</f>
        <v/>
      </c>
      <c r="K667" s="53" t="n">
        <v>351.659445757034</v>
      </c>
      <c r="L667" s="53" t="n">
        <v>21099.566745422</v>
      </c>
      <c r="M667" s="13" t="n"/>
      <c r="N667" s="13">
        <f>ROUND(Tabela8_27[[#This Row],[custo_total]]/Tabela8_27[[#This Row],[area_concorrencia]],2)</f>
        <v/>
      </c>
      <c r="O667" s="13" t="n"/>
      <c r="P667" s="13" t="n"/>
      <c r="Q667" s="24" t="inlineStr">
        <is>
          <t>Sim</t>
        </is>
      </c>
      <c r="R667" s="16" t="n">
        <v>-1</v>
      </c>
    </row>
    <row r="668">
      <c r="A668" s="54" t="inlineStr">
        <is>
          <t>KTB04</t>
        </is>
      </c>
      <c r="B668" s="54" t="inlineStr">
        <is>
          <t>KOTA BULAN</t>
        </is>
      </c>
      <c r="C668" s="54" t="n">
        <v>23</v>
      </c>
      <c r="D668" s="55" t="n">
        <v>44427</v>
      </c>
      <c r="E668" s="54" t="n">
        <v>59</v>
      </c>
      <c r="F668" s="54" t="inlineStr">
        <is>
          <t>CONVERD ENGENHARIA</t>
        </is>
      </c>
      <c r="G668" s="54" t="inlineStr">
        <is>
          <t>O5C21</t>
        </is>
      </c>
      <c r="H668" s="54" t="inlineStr">
        <is>
          <t>SARJETÃO</t>
        </is>
      </c>
      <c r="I668" s="56" t="inlineStr">
        <is>
          <t>M</t>
        </is>
      </c>
      <c r="J668" s="57">
        <f>ROUND(Tabela8_27[[#This Row],[custo_total]]/Tabela8_27[[#This Row],[custo_unitario]],2)</f>
        <v/>
      </c>
      <c r="K668" s="58" t="n"/>
      <c r="L668" s="58" t="n"/>
      <c r="M668" s="57" t="n"/>
      <c r="N668" s="57">
        <f>ROUND(Tabela8_27[[#This Row],[custo_total]]/Tabela8_27[[#This Row],[area_concorrencia]],2)</f>
        <v/>
      </c>
      <c r="O668" s="57" t="n"/>
      <c r="P668" s="57" t="n"/>
      <c r="Q668" s="24" t="inlineStr">
        <is>
          <t>Não</t>
        </is>
      </c>
      <c r="R668" s="16" t="n">
        <v>-1</v>
      </c>
    </row>
    <row r="669">
      <c r="A669" s="59" t="inlineStr">
        <is>
          <t>KTB04</t>
        </is>
      </c>
      <c r="B669" s="59" t="inlineStr">
        <is>
          <t>KOTA BULAN</t>
        </is>
      </c>
      <c r="C669" s="59" t="n">
        <v>23</v>
      </c>
      <c r="D669" s="60" t="n">
        <v>44427</v>
      </c>
      <c r="E669" s="59" t="n">
        <v>8</v>
      </c>
      <c r="F669" s="59" t="inlineStr">
        <is>
          <t>CETRIA</t>
        </is>
      </c>
      <c r="G669" s="59" t="inlineStr">
        <is>
          <t>O5C21</t>
        </is>
      </c>
      <c r="H669" s="59" t="inlineStr">
        <is>
          <t>SARJETÃO</t>
        </is>
      </c>
      <c r="I669" s="61" t="inlineStr">
        <is>
          <t>M</t>
        </is>
      </c>
      <c r="J669" s="62">
        <f>ROUND(Tabela8_27[[#This Row],[custo_total]]/Tabela8_27[[#This Row],[custo_unitario]],2)</f>
        <v/>
      </c>
      <c r="K669" s="63" t="n"/>
      <c r="L669" s="63" t="n"/>
      <c r="M669" s="62" t="n"/>
      <c r="N669" s="62">
        <f>ROUND(Tabela8_27[[#This Row],[custo_total]]/Tabela8_27[[#This Row],[area_concorrencia]],2)</f>
        <v/>
      </c>
      <c r="O669" s="62" t="n"/>
      <c r="P669" s="62" t="n"/>
      <c r="Q669" s="24" t="inlineStr">
        <is>
          <t>Não</t>
        </is>
      </c>
      <c r="R669" s="16" t="n">
        <v>-1</v>
      </c>
    </row>
    <row r="670">
      <c r="A670" s="64" t="inlineStr">
        <is>
          <t>KTB04</t>
        </is>
      </c>
      <c r="B670" s="65" t="inlineStr">
        <is>
          <t>KOTA BULAN</t>
        </is>
      </c>
      <c r="C670" s="64" t="n">
        <v>23</v>
      </c>
      <c r="D670" s="66" t="n">
        <v>44427</v>
      </c>
      <c r="E670" s="64" t="n">
        <v>28</v>
      </c>
      <c r="F670" s="65" t="inlineStr">
        <is>
          <t>CARDOSO TERRAPLANAGEM</t>
        </is>
      </c>
      <c r="G670" s="64" t="inlineStr">
        <is>
          <t>O5C21</t>
        </is>
      </c>
      <c r="H670" s="67" t="inlineStr">
        <is>
          <t>SARJETÃO</t>
        </is>
      </c>
      <c r="I670" s="64" t="inlineStr">
        <is>
          <t>M</t>
        </is>
      </c>
      <c r="J670" s="68">
        <f>ROUND(Tabela8_27[[#This Row],[custo_total]]/Tabela8_27[[#This Row],[custo_unitario]],2)</f>
        <v/>
      </c>
      <c r="K670" s="69" t="n"/>
      <c r="L670" s="69" t="n"/>
      <c r="M670" s="68" t="n"/>
      <c r="N670" s="68">
        <f>ROUND(Tabela8_27[[#This Row],[custo_total]]/Tabela8_27[[#This Row],[area_concorrencia]],2)</f>
        <v/>
      </c>
      <c r="O670" s="68" t="n"/>
      <c r="P670" s="68" t="n"/>
      <c r="Q670" s="24" t="inlineStr">
        <is>
          <t>Não</t>
        </is>
      </c>
      <c r="R670" s="16" t="n">
        <v>-1</v>
      </c>
    </row>
    <row r="671">
      <c r="A671" s="70" t="inlineStr">
        <is>
          <t>KTB04</t>
        </is>
      </c>
      <c r="B671" s="71" t="inlineStr">
        <is>
          <t>KOTA BULAN</t>
        </is>
      </c>
      <c r="C671" s="70" t="n">
        <v>23</v>
      </c>
      <c r="D671" s="72" t="n">
        <v>44427</v>
      </c>
      <c r="E671" s="70" t="n">
        <v>29</v>
      </c>
      <c r="F671" s="71" t="inlineStr">
        <is>
          <t>JA ARQUITETURA &amp; CONSTRUÇÃO</t>
        </is>
      </c>
      <c r="G671" s="70" t="inlineStr">
        <is>
          <t>O5C21</t>
        </is>
      </c>
      <c r="H671" s="73" t="inlineStr">
        <is>
          <t>SARJETÃO</t>
        </is>
      </c>
      <c r="I671" s="70" t="inlineStr">
        <is>
          <t>M</t>
        </is>
      </c>
      <c r="J671" s="74">
        <f>ROUND(Tabela8_27[[#This Row],[custo_total]]/Tabela8_27[[#This Row],[custo_unitario]],2)</f>
        <v/>
      </c>
      <c r="K671" s="75" t="n"/>
      <c r="L671" s="75" t="n"/>
      <c r="M671" s="74" t="n"/>
      <c r="N671" s="74">
        <f>ROUND(Tabela8_27[[#This Row],[custo_total]]/Tabela8_27[[#This Row],[area_concorrencia]],2)</f>
        <v/>
      </c>
      <c r="O671" s="74" t="n"/>
      <c r="P671" s="74" t="n"/>
      <c r="Q671" s="24" t="inlineStr">
        <is>
          <t>Não</t>
        </is>
      </c>
      <c r="R671" s="16" t="n">
        <v>-1</v>
      </c>
    </row>
    <row r="672">
      <c r="A672" s="17" t="inlineStr">
        <is>
          <t>KTB04</t>
        </is>
      </c>
      <c r="B672" s="18" t="inlineStr">
        <is>
          <t>KOTA BULAN</t>
        </is>
      </c>
      <c r="C672" s="17" t="n">
        <v>23</v>
      </c>
      <c r="D672" s="76" t="n">
        <v>44427</v>
      </c>
      <c r="E672" s="17" t="n">
        <v>25</v>
      </c>
      <c r="F672" s="18" t="inlineStr">
        <is>
          <t>WORK CONSTRUTORA</t>
        </is>
      </c>
      <c r="G672" s="17" t="inlineStr">
        <is>
          <t>O5C21</t>
        </is>
      </c>
      <c r="H672" s="21" t="inlineStr">
        <is>
          <t>SARJETÃO</t>
        </is>
      </c>
      <c r="I672" s="17" t="inlineStr">
        <is>
          <t>M</t>
        </is>
      </c>
      <c r="J672" s="22">
        <f>ROUND(Tabela8_27[[#This Row],[custo_total]]/Tabela8_27[[#This Row],[custo_unitario]],2)</f>
        <v/>
      </c>
      <c r="K672" s="77" t="n"/>
      <c r="L672" s="77" t="n"/>
      <c r="M672" s="22" t="n"/>
      <c r="N672" s="22">
        <f>ROUND(Tabela8_27[[#This Row],[custo_total]]/Tabela8_27[[#This Row],[area_concorrencia]],2)</f>
        <v/>
      </c>
      <c r="O672" s="22" t="n"/>
      <c r="P672" s="22" t="n"/>
      <c r="Q672" s="24" t="inlineStr">
        <is>
          <t>Não</t>
        </is>
      </c>
      <c r="R672" s="16" t="n">
        <v>-1</v>
      </c>
    </row>
    <row r="673">
      <c r="A673" s="46" t="inlineStr">
        <is>
          <t>KTB04</t>
        </is>
      </c>
      <c r="B673" s="47" t="inlineStr">
        <is>
          <t>KOTA BULAN</t>
        </is>
      </c>
      <c r="C673" s="46" t="n">
        <v>23</v>
      </c>
      <c r="D673" s="78" t="n">
        <v>44427</v>
      </c>
      <c r="E673" s="46" t="n">
        <v>32</v>
      </c>
      <c r="F673" s="47" t="inlineStr">
        <is>
          <t>PORTO BELO</t>
        </is>
      </c>
      <c r="G673" s="46" t="inlineStr">
        <is>
          <t>O5C21</t>
        </is>
      </c>
      <c r="H673" s="50" t="inlineStr">
        <is>
          <t>SARJETÃO</t>
        </is>
      </c>
      <c r="I673" s="46" t="inlineStr">
        <is>
          <t>M</t>
        </is>
      </c>
      <c r="J673" s="51">
        <f>ROUND(Tabela8_27[[#This Row],[custo_total]]/Tabela8_27[[#This Row],[custo_unitario]],2)</f>
        <v/>
      </c>
      <c r="K673" s="79" t="n"/>
      <c r="L673" s="79" t="n"/>
      <c r="M673" s="51" t="n"/>
      <c r="N673" s="51">
        <f>ROUND(Tabela8_27[[#This Row],[custo_total]]/Tabela8_27[[#This Row],[area_concorrencia]],2)</f>
        <v/>
      </c>
      <c r="O673" s="51" t="n"/>
      <c r="P673" s="51" t="n"/>
      <c r="Q673" s="24" t="inlineStr">
        <is>
          <t>Não</t>
        </is>
      </c>
      <c r="R673" s="16" t="n">
        <v>-1</v>
      </c>
    </row>
    <row r="674">
      <c r="A674" s="80" t="inlineStr">
        <is>
          <t>KTB04</t>
        </is>
      </c>
      <c r="B674" s="81" t="inlineStr">
        <is>
          <t>KOTA BULAN</t>
        </is>
      </c>
      <c r="C674" s="80" t="n">
        <v>23</v>
      </c>
      <c r="D674" s="82" t="n">
        <v>44427</v>
      </c>
      <c r="E674" s="80" t="n">
        <v>30</v>
      </c>
      <c r="F674" s="81" t="inlineStr">
        <is>
          <t>MITRO CONSTRUTORA</t>
        </is>
      </c>
      <c r="G674" s="80" t="inlineStr">
        <is>
          <t>O5C21</t>
        </is>
      </c>
      <c r="H674" s="83" t="inlineStr">
        <is>
          <t>SARJETÃO</t>
        </is>
      </c>
      <c r="I674" s="80" t="inlineStr">
        <is>
          <t>M</t>
        </is>
      </c>
      <c r="J674" s="84">
        <f>ROUND(Tabela8_27[[#This Row],[custo_total]]/Tabela8_27[[#This Row],[custo_unitario]],2)</f>
        <v/>
      </c>
      <c r="K674" s="85" t="n"/>
      <c r="L674" s="85" t="n"/>
      <c r="M674" s="84" t="n"/>
      <c r="N674" s="84">
        <f>ROUND(Tabela8_27[[#This Row],[custo_total]]/Tabela8_27[[#This Row],[area_concorrencia]],2)</f>
        <v/>
      </c>
      <c r="O674" s="84" t="n"/>
      <c r="P674" s="84" t="n"/>
      <c r="Q674" s="24" t="inlineStr">
        <is>
          <t>Não</t>
        </is>
      </c>
      <c r="R674" s="16" t="n">
        <v>-1</v>
      </c>
    </row>
    <row r="675">
      <c r="A675" s="86" t="inlineStr">
        <is>
          <t>KTB04</t>
        </is>
      </c>
      <c r="B675" s="87" t="inlineStr">
        <is>
          <t>KOTA BULAN</t>
        </is>
      </c>
      <c r="C675" s="86" t="n">
        <v>23</v>
      </c>
      <c r="D675" s="88" t="n">
        <v>44427</v>
      </c>
      <c r="E675" s="86" t="n">
        <v>31</v>
      </c>
      <c r="F675" s="87" t="inlineStr">
        <is>
          <t>CONSTRUTORA TERRABRASILIS</t>
        </is>
      </c>
      <c r="G675" s="86" t="inlineStr">
        <is>
          <t>O5C21</t>
        </is>
      </c>
      <c r="H675" s="89" t="inlineStr">
        <is>
          <t>SARJETÃO</t>
        </is>
      </c>
      <c r="I675" s="86" t="inlineStr">
        <is>
          <t>M</t>
        </is>
      </c>
      <c r="J675" s="90">
        <f>ROUND(Tabela8_27[[#This Row],[custo_total]]/Tabela8_27[[#This Row],[custo_unitario]],2)</f>
        <v/>
      </c>
      <c r="K675" s="91" t="n"/>
      <c r="L675" s="91" t="n"/>
      <c r="M675" s="90" t="n"/>
      <c r="N675" s="90">
        <f>ROUND(Tabela8_27[[#This Row],[custo_total]]/Tabela8_27[[#This Row],[area_concorrencia]],2)</f>
        <v/>
      </c>
      <c r="O675" s="90" t="n"/>
      <c r="P675" s="90" t="n"/>
      <c r="Q675" s="24" t="inlineStr">
        <is>
          <t>Não</t>
        </is>
      </c>
      <c r="R675" s="16" t="n">
        <v>-1</v>
      </c>
    </row>
    <row r="676">
      <c r="A676" s="1" t="inlineStr">
        <is>
          <t>KTB04</t>
        </is>
      </c>
      <c r="B676" s="2" t="inlineStr">
        <is>
          <t>KOTA BULAN</t>
        </is>
      </c>
      <c r="C676" s="1" t="n">
        <v>7</v>
      </c>
      <c r="D676" s="3" t="n">
        <v>44256</v>
      </c>
      <c r="E676" s="1" t="n">
        <v>8</v>
      </c>
      <c r="F676" s="2" t="inlineStr">
        <is>
          <t>CETRIA</t>
        </is>
      </c>
      <c r="G676" s="1" t="inlineStr">
        <is>
          <t>O5C20</t>
        </is>
      </c>
      <c r="H676" s="15" t="inlineStr">
        <is>
          <t>MEIO-FIO CONJUGADO COM SARJETA</t>
        </is>
      </c>
      <c r="I676" s="1" t="inlineStr">
        <is>
          <t>M</t>
        </is>
      </c>
      <c r="J676" s="5">
        <f>ROUND(Tabela8_27[[#This Row],[custo_total]]/Tabela8_27[[#This Row],[custo_unitario]],2)</f>
        <v/>
      </c>
      <c r="K676" s="16" t="n">
        <v>48.80452</v>
      </c>
      <c r="L676" s="16" t="n">
        <v>468646.9054</v>
      </c>
      <c r="M676" s="5" t="n">
        <v>67410.42</v>
      </c>
      <c r="N676" s="5">
        <f>ROUND(Tabela8_27[[#This Row],[custo_total]]/Tabela8_27[[#This Row],[area_concorrencia]],2)</f>
        <v/>
      </c>
      <c r="O676" s="5" t="n">
        <v>67410.42</v>
      </c>
      <c r="P676" s="5" t="n">
        <v>176819</v>
      </c>
      <c r="Q676" s="1" t="inlineStr">
        <is>
          <t>Não</t>
        </is>
      </c>
      <c r="R676" s="16" t="n">
        <v>7.600203999035167</v>
      </c>
    </row>
    <row r="677">
      <c r="A677" s="1" t="inlineStr">
        <is>
          <t>KTB04</t>
        </is>
      </c>
      <c r="B677" s="2" t="inlineStr">
        <is>
          <t>KOTA BULAN</t>
        </is>
      </c>
      <c r="C677" s="1" t="n">
        <v>7</v>
      </c>
      <c r="D677" s="3" t="n">
        <v>44256</v>
      </c>
      <c r="E677" s="1" t="n">
        <v>25</v>
      </c>
      <c r="F677" s="2" t="inlineStr">
        <is>
          <t>WORK CONSTRUTORA</t>
        </is>
      </c>
      <c r="G677" s="1" t="inlineStr">
        <is>
          <t>O5C20</t>
        </is>
      </c>
      <c r="H677" s="15" t="inlineStr">
        <is>
          <t>MEIO-FIO CONJUGADO COM SARJETA</t>
        </is>
      </c>
      <c r="I677" s="1" t="inlineStr">
        <is>
          <t>M</t>
        </is>
      </c>
      <c r="J677" s="5">
        <f>ROUND(Tabela8_27[[#This Row],[custo_total]]/Tabela8_27[[#This Row],[custo_unitario]],2)</f>
        <v/>
      </c>
      <c r="K677" s="16" t="n">
        <v>78.61714000000001</v>
      </c>
      <c r="L677" s="16" t="n">
        <v>754923.4916</v>
      </c>
      <c r="M677" s="5" t="n">
        <v>67410.42</v>
      </c>
      <c r="N677" s="5">
        <f>ROUND(Tabela8_27[[#This Row],[custo_total]]/Tabela8_27[[#This Row],[area_concorrencia]],2)</f>
        <v/>
      </c>
      <c r="O677" s="5" t="n">
        <v>67410.42</v>
      </c>
      <c r="P677" s="5" t="n">
        <v>176819</v>
      </c>
      <c r="Q677" s="1" t="inlineStr">
        <is>
          <t>Não</t>
        </is>
      </c>
      <c r="R677" s="16" t="n">
        <v>12.24284738405937</v>
      </c>
    </row>
    <row r="678">
      <c r="A678" s="1" t="inlineStr">
        <is>
          <t>KTB04</t>
        </is>
      </c>
      <c r="B678" s="2" t="inlineStr">
        <is>
          <t>KOTA BULAN</t>
        </is>
      </c>
      <c r="C678" s="1" t="n">
        <v>7</v>
      </c>
      <c r="D678" s="3" t="n">
        <v>44256</v>
      </c>
      <c r="E678" s="1" t="n">
        <v>27</v>
      </c>
      <c r="F678" s="2" t="inlineStr">
        <is>
          <t>CONVERD ENGENHARIA</t>
        </is>
      </c>
      <c r="G678" s="1" t="inlineStr">
        <is>
          <t>O5C20</t>
        </is>
      </c>
      <c r="H678" s="15" t="inlineStr">
        <is>
          <t>MEIO-FIO CONJUGADO COM SARJETA</t>
        </is>
      </c>
      <c r="I678" s="1" t="inlineStr">
        <is>
          <t>M</t>
        </is>
      </c>
      <c r="J678" s="5">
        <f>ROUND(Tabela8_27[[#This Row],[custo_total]]/Tabela8_27[[#This Row],[custo_unitario]],2)</f>
        <v/>
      </c>
      <c r="K678" s="16" t="n">
        <v>40</v>
      </c>
      <c r="L678" s="16" t="n">
        <v>384101.2</v>
      </c>
      <c r="M678" s="5" t="n">
        <v>67410.42</v>
      </c>
      <c r="N678" s="5">
        <f>ROUND(Tabela8_27[[#This Row],[custo_total]]/Tabela8_27[[#This Row],[area_concorrencia]],2)</f>
        <v/>
      </c>
      <c r="O678" s="5" t="n">
        <v>67410.42</v>
      </c>
      <c r="P678" s="5" t="n">
        <v>176819</v>
      </c>
      <c r="Q678" s="1" t="inlineStr">
        <is>
          <t>Não</t>
        </is>
      </c>
      <c r="R678" s="16" t="n">
        <v>6.229097946955538</v>
      </c>
    </row>
    <row r="679">
      <c r="A679" s="1" t="inlineStr">
        <is>
          <t>KTB04</t>
        </is>
      </c>
      <c r="B679" s="2" t="inlineStr">
        <is>
          <t>KOTA BULAN</t>
        </is>
      </c>
      <c r="C679" s="1" t="n">
        <v>7</v>
      </c>
      <c r="D679" s="3" t="n">
        <v>44256</v>
      </c>
      <c r="E679" s="1" t="n">
        <v>28</v>
      </c>
      <c r="F679" s="2" t="inlineStr">
        <is>
          <t>CARDOSO TERRAPLANAGEM</t>
        </is>
      </c>
      <c r="G679" s="1" t="inlineStr">
        <is>
          <t>O5C20</t>
        </is>
      </c>
      <c r="H679" s="15" t="inlineStr">
        <is>
          <t>MEIO-FIO CONJUGADO COM SARJETA</t>
        </is>
      </c>
      <c r="I679" s="1" t="inlineStr">
        <is>
          <t>M</t>
        </is>
      </c>
      <c r="J679" s="5">
        <f>ROUND(Tabela8_27[[#This Row],[custo_total]]/Tabela8_27[[#This Row],[custo_unitario]],2)</f>
        <v/>
      </c>
      <c r="K679" s="16" t="n">
        <v>37</v>
      </c>
      <c r="L679" s="16" t="n">
        <v>355293.61</v>
      </c>
      <c r="M679" s="5" t="n">
        <v>67410.42</v>
      </c>
      <c r="N679" s="5">
        <f>ROUND(Tabela8_27[[#This Row],[custo_total]]/Tabela8_27[[#This Row],[area_concorrencia]],2)</f>
        <v/>
      </c>
      <c r="O679" s="5" t="n">
        <v>67410.42</v>
      </c>
      <c r="P679" s="5" t="n">
        <v>176819</v>
      </c>
      <c r="Q679" s="1" t="inlineStr">
        <is>
          <t>Não</t>
        </is>
      </c>
      <c r="R679" s="16" t="n">
        <v>5.761915600933873</v>
      </c>
    </row>
    <row r="680">
      <c r="A680" s="1" t="inlineStr">
        <is>
          <t>KTB04</t>
        </is>
      </c>
      <c r="B680" s="2" t="inlineStr">
        <is>
          <t>KOTA BULAN</t>
        </is>
      </c>
      <c r="C680" s="1" t="n">
        <v>7</v>
      </c>
      <c r="D680" s="3" t="n">
        <v>44256</v>
      </c>
      <c r="E680" s="1" t="n">
        <v>29</v>
      </c>
      <c r="F680" s="2" t="inlineStr">
        <is>
          <t>CARDOSO TERRAPLANAGEM</t>
        </is>
      </c>
      <c r="G680" s="1" t="inlineStr">
        <is>
          <t>O5C20</t>
        </is>
      </c>
      <c r="H680" s="15" t="inlineStr">
        <is>
          <t>MEIO-FIO CONJUGADO COM SARJETA</t>
        </is>
      </c>
      <c r="I680" s="1" t="inlineStr">
        <is>
          <t>M</t>
        </is>
      </c>
      <c r="J680" s="5">
        <f>ROUND(Tabela8_27[[#This Row],[custo_total]]/Tabela8_27[[#This Row],[custo_unitario]],2)</f>
        <v/>
      </c>
      <c r="K680" s="16" t="n">
        <v>77.40886</v>
      </c>
      <c r="L680" s="16" t="n">
        <v>743320.8766</v>
      </c>
      <c r="M680" s="5" t="n">
        <v>67410.42</v>
      </c>
      <c r="N680" s="5">
        <f>ROUND(Tabela8_27[[#This Row],[custo_total]]/Tabela8_27[[#This Row],[area_concorrencia]],2)</f>
        <v/>
      </c>
      <c r="O680" s="5" t="n">
        <v>67410.42</v>
      </c>
      <c r="P680" s="5" t="n">
        <v>176819</v>
      </c>
      <c r="Q680" s="1" t="inlineStr">
        <is>
          <t>Não</t>
        </is>
      </c>
      <c r="R680" s="16" t="n">
        <v>12.0546838863254</v>
      </c>
    </row>
    <row r="681">
      <c r="A681" s="1" t="inlineStr">
        <is>
          <t>KTB04</t>
        </is>
      </c>
      <c r="B681" s="2" t="inlineStr">
        <is>
          <t>KOTA BULAN</t>
        </is>
      </c>
      <c r="C681" s="1" t="n">
        <v>7</v>
      </c>
      <c r="D681" s="3" t="n">
        <v>44256</v>
      </c>
      <c r="E681" s="1" t="n">
        <v>30</v>
      </c>
      <c r="F681" s="2" t="inlineStr">
        <is>
          <t>MITRO CONSTRUTORA</t>
        </is>
      </c>
      <c r="G681" s="1" t="inlineStr">
        <is>
          <t>O5C20</t>
        </is>
      </c>
      <c r="H681" s="15" t="inlineStr">
        <is>
          <t>MEIO-FIO CONJUGADO COM SARJETA</t>
        </is>
      </c>
      <c r="I681" s="1" t="inlineStr">
        <is>
          <t>M</t>
        </is>
      </c>
      <c r="J681" s="5">
        <f>ROUND(Tabela8_27[[#This Row],[custo_total]]/Tabela8_27[[#This Row],[custo_unitario]],2)</f>
        <v/>
      </c>
      <c r="K681" s="16" t="n">
        <v>62.2305</v>
      </c>
      <c r="L681" s="16" t="n">
        <v>597570.2777</v>
      </c>
      <c r="M681" s="5" t="n">
        <v>67410.42</v>
      </c>
      <c r="N681" s="5">
        <f>ROUND(Tabela8_27[[#This Row],[custo_total]]/Tabela8_27[[#This Row],[area_concorrencia]],2)</f>
        <v/>
      </c>
      <c r="O681" s="5" t="n">
        <v>67410.42</v>
      </c>
      <c r="P681" s="5" t="n">
        <v>176819</v>
      </c>
      <c r="Q681" s="1" t="inlineStr">
        <is>
          <t>Não</t>
        </is>
      </c>
      <c r="R681" s="16" t="n">
        <v>9.69099755476609</v>
      </c>
    </row>
    <row r="682">
      <c r="A682" s="1" t="inlineStr">
        <is>
          <t>KTB04</t>
        </is>
      </c>
      <c r="B682" s="2" t="inlineStr">
        <is>
          <t>KOTA BULAN</t>
        </is>
      </c>
      <c r="C682" s="1" t="n">
        <v>7</v>
      </c>
      <c r="D682" s="3" t="n">
        <v>44256</v>
      </c>
      <c r="E682" s="1" t="n">
        <v>31</v>
      </c>
      <c r="F682" s="2" t="inlineStr">
        <is>
          <t>CONSTRUTORA TERRABRASILIS</t>
        </is>
      </c>
      <c r="G682" s="1" t="inlineStr">
        <is>
          <t>O5C20</t>
        </is>
      </c>
      <c r="H682" s="15" t="inlineStr">
        <is>
          <t>MEIO-FIO CONJUGADO COM SARJETA</t>
        </is>
      </c>
      <c r="I682" s="1" t="inlineStr">
        <is>
          <t>M</t>
        </is>
      </c>
      <c r="J682" s="5">
        <f>ROUND(Tabela8_27[[#This Row],[custo_total]]/Tabela8_27[[#This Row],[custo_unitario]],2)</f>
        <v/>
      </c>
      <c r="K682" s="16" t="n">
        <v>91.44804999999999</v>
      </c>
      <c r="L682" s="16" t="n">
        <v>878132.6774</v>
      </c>
      <c r="M682" s="5" t="n">
        <v>67410.42</v>
      </c>
      <c r="N682" s="5">
        <f>ROUND(Tabela8_27[[#This Row],[custo_total]]/Tabela8_27[[#This Row],[area_concorrencia]],2)</f>
        <v/>
      </c>
      <c r="O682" s="5" t="n">
        <v>67410.42</v>
      </c>
      <c r="P682" s="5" t="n">
        <v>176819</v>
      </c>
      <c r="Q682" s="1" t="inlineStr">
        <is>
          <t>Não</t>
        </is>
      </c>
      <c r="R682" s="16" t="n">
        <v>14.2409720613914</v>
      </c>
    </row>
    <row r="683">
      <c r="A683" s="1" t="inlineStr">
        <is>
          <t>KTB04</t>
        </is>
      </c>
      <c r="B683" s="2" t="inlineStr">
        <is>
          <t>KOTA BULAN</t>
        </is>
      </c>
      <c r="C683" s="1" t="n">
        <v>7</v>
      </c>
      <c r="D683" s="3" t="n">
        <v>44256</v>
      </c>
      <c r="E683" s="1" t="n">
        <v>32</v>
      </c>
      <c r="F683" s="2" t="inlineStr">
        <is>
          <t>PORTO BELO</t>
        </is>
      </c>
      <c r="G683" s="1" t="inlineStr">
        <is>
          <t>O5C20</t>
        </is>
      </c>
      <c r="H683" s="15" t="inlineStr">
        <is>
          <t>MEIO-FIO CONJUGADO COM SARJETA</t>
        </is>
      </c>
      <c r="I683" s="1" t="inlineStr">
        <is>
          <t>M</t>
        </is>
      </c>
      <c r="J683" s="5">
        <f>ROUND(Tabela8_27[[#This Row],[custo_total]]/Tabela8_27[[#This Row],[custo_unitario]],2)</f>
        <v/>
      </c>
      <c r="K683" s="16" t="n">
        <v>76.56466</v>
      </c>
      <c r="L683" s="16" t="n">
        <v>735214.4483</v>
      </c>
      <c r="M683" s="5" t="n">
        <v>67410.42</v>
      </c>
      <c r="N683" s="5">
        <f>ROUND(Tabela8_27[[#This Row],[custo_total]]/Tabela8_27[[#This Row],[area_concorrencia]],2)</f>
        <v/>
      </c>
      <c r="O683" s="5" t="n">
        <v>67410.42</v>
      </c>
      <c r="P683" s="5" t="n">
        <v>176819</v>
      </c>
      <c r="Q683" s="1" t="inlineStr">
        <is>
          <t>Não</t>
        </is>
      </c>
      <c r="R683" s="16" t="n">
        <v>11.92321922055328</v>
      </c>
    </row>
    <row r="684">
      <c r="A684" s="1" t="inlineStr">
        <is>
          <t>KTB04</t>
        </is>
      </c>
      <c r="B684" s="2" t="inlineStr">
        <is>
          <t>KOTA BULAN</t>
        </is>
      </c>
      <c r="C684" s="1" t="n">
        <v>7</v>
      </c>
      <c r="D684" s="3" t="n">
        <v>44256</v>
      </c>
      <c r="E684" s="1" t="n">
        <v>33</v>
      </c>
      <c r="F684" s="2" t="inlineStr">
        <is>
          <t>LGR CONSTRUTORA</t>
        </is>
      </c>
      <c r="G684" s="1" t="inlineStr">
        <is>
          <t>O5C20</t>
        </is>
      </c>
      <c r="H684" s="15" t="inlineStr">
        <is>
          <t>MEIO-FIO CONJUGADO COM SARJETA</t>
        </is>
      </c>
      <c r="I684" s="1" t="inlineStr">
        <is>
          <t>M</t>
        </is>
      </c>
      <c r="J684" s="5">
        <f>ROUND(Tabela8_27[[#This Row],[custo_total]]/Tabela8_27[[#This Row],[custo_unitario]],2)</f>
        <v/>
      </c>
      <c r="K684" s="16" t="n">
        <v>44.16807</v>
      </c>
      <c r="L684" s="16" t="n">
        <v>424125.1719</v>
      </c>
      <c r="M684" s="5" t="n">
        <v>67410.42</v>
      </c>
      <c r="N684" s="5">
        <f>ROUND(Tabela8_27[[#This Row],[custo_total]]/Tabela8_27[[#This Row],[area_concorrencia]],2)</f>
        <v/>
      </c>
      <c r="O684" s="5" t="n">
        <v>67410.42</v>
      </c>
      <c r="P684" s="5" t="n">
        <v>176819</v>
      </c>
      <c r="Q684" s="1" t="inlineStr">
        <is>
          <t>Sim</t>
        </is>
      </c>
      <c r="R684" s="16" t="n">
        <v>6.878180119027109</v>
      </c>
    </row>
    <row r="685">
      <c r="A685" s="1" t="inlineStr">
        <is>
          <t>ARL23</t>
        </is>
      </c>
      <c r="B685" s="2" t="inlineStr">
        <is>
          <t>SOLANGE</t>
        </is>
      </c>
      <c r="C685" s="1" t="n">
        <v>10</v>
      </c>
      <c r="D685" s="3" t="n">
        <v>44317</v>
      </c>
      <c r="E685" s="1" t="n">
        <v>3</v>
      </c>
      <c r="F685" s="2" t="inlineStr">
        <is>
          <t>LAGUIR</t>
        </is>
      </c>
      <c r="G685" s="1" t="inlineStr">
        <is>
          <t>O5C20</t>
        </is>
      </c>
      <c r="H685" s="15" t="inlineStr">
        <is>
          <t>MEIO-FIO CONJUGADO COM SARJETA</t>
        </is>
      </c>
      <c r="I685" s="1" t="inlineStr">
        <is>
          <t>M</t>
        </is>
      </c>
      <c r="J685" s="5">
        <f>ROUND(Tabela8_27[[#This Row],[custo_total]]/Tabela8_27[[#This Row],[custo_unitario]],2)</f>
        <v/>
      </c>
      <c r="K685" s="16" t="n">
        <v>28</v>
      </c>
      <c r="L685" s="16" t="n">
        <v>269865.81</v>
      </c>
      <c r="M685" s="5" t="n">
        <v>164431.77</v>
      </c>
      <c r="N685" s="5">
        <f>ROUND(Tabela8_27[[#This Row],[custo_total]]/Tabela8_27[[#This Row],[area_concorrencia]],2)</f>
        <v/>
      </c>
      <c r="O685" s="5" t="n">
        <v>510860.96</v>
      </c>
      <c r="P685" s="5" t="n">
        <v>837719.48</v>
      </c>
      <c r="Q685" s="1" t="inlineStr">
        <is>
          <t>Não</t>
        </is>
      </c>
      <c r="R685" s="16" t="n">
        <v>1.739580616598969</v>
      </c>
    </row>
    <row r="686">
      <c r="A686" s="1" t="inlineStr">
        <is>
          <t>ARL23</t>
        </is>
      </c>
      <c r="B686" s="2" t="inlineStr">
        <is>
          <t>SOLANGE</t>
        </is>
      </c>
      <c r="C686" s="1" t="n">
        <v>10</v>
      </c>
      <c r="D686" s="3" t="n">
        <v>44317</v>
      </c>
      <c r="E686" s="1" t="n">
        <v>6</v>
      </c>
      <c r="F686" s="2" t="inlineStr">
        <is>
          <t>CTB</t>
        </is>
      </c>
      <c r="G686" s="1" t="inlineStr">
        <is>
          <t>O5C20</t>
        </is>
      </c>
      <c r="H686" s="15" t="inlineStr">
        <is>
          <t>MEIO-FIO CONJUGADO COM SARJETA</t>
        </is>
      </c>
      <c r="I686" s="1" t="inlineStr">
        <is>
          <t>M</t>
        </is>
      </c>
      <c r="J686" s="5">
        <f>ROUND(Tabela8_27[[#This Row],[custo_total]]/Tabela8_27[[#This Row],[custo_unitario]],2)</f>
        <v/>
      </c>
      <c r="K686" s="16" t="n">
        <v>38</v>
      </c>
      <c r="L686" s="16" t="n">
        <v>366246.46</v>
      </c>
      <c r="M686" s="5" t="n">
        <v>164431.77</v>
      </c>
      <c r="N686" s="5">
        <f>ROUND(Tabela8_27[[#This Row],[custo_total]]/Tabela8_27[[#This Row],[area_concorrencia]],2)</f>
        <v/>
      </c>
      <c r="O686" s="5" t="n">
        <v>510860.96</v>
      </c>
      <c r="P686" s="5" t="n">
        <v>837719.48</v>
      </c>
      <c r="Q686" s="1" t="inlineStr">
        <is>
          <t>Não</t>
        </is>
      </c>
      <c r="R686" s="16" t="n">
        <v>2.360859431263226</v>
      </c>
    </row>
    <row r="687">
      <c r="A687" s="1" t="inlineStr">
        <is>
          <t>LRA04</t>
        </is>
      </c>
      <c r="B687" s="2" t="inlineStr">
        <is>
          <t>PARK JARDINS</t>
        </is>
      </c>
      <c r="C687" s="1" t="n">
        <v>11</v>
      </c>
      <c r="D687" s="3" t="n">
        <v>44317</v>
      </c>
      <c r="E687" s="1" t="n">
        <v>6</v>
      </c>
      <c r="F687" s="2" t="inlineStr">
        <is>
          <t>CTB</t>
        </is>
      </c>
      <c r="G687" s="1" t="inlineStr">
        <is>
          <t>O5C20</t>
        </is>
      </c>
      <c r="H687" s="15" t="inlineStr">
        <is>
          <t>MEIO-FIO CONJUGADO COM SARJETA</t>
        </is>
      </c>
      <c r="I687" s="1" t="inlineStr">
        <is>
          <t>M</t>
        </is>
      </c>
      <c r="J687" s="5">
        <f>ROUND(Tabela8_27[[#This Row],[custo_total]]/Tabela8_27[[#This Row],[custo_unitario]],2)</f>
        <v/>
      </c>
      <c r="K687" s="16" t="n">
        <v>42.04</v>
      </c>
      <c r="L687" s="16" t="n">
        <v>362623.22</v>
      </c>
      <c r="M687" s="5" t="n">
        <v>124233.66</v>
      </c>
      <c r="N687" s="5">
        <f>ROUND(Tabela8_27[[#This Row],[custo_total]]/Tabela8_27[[#This Row],[area_concorrencia]],2)</f>
        <v/>
      </c>
      <c r="O687" s="5" t="n">
        <v>630550.8199999999</v>
      </c>
      <c r="P687" s="5" t="n">
        <v>996055.73</v>
      </c>
      <c r="Q687" s="1" t="inlineStr">
        <is>
          <t>Não</t>
        </is>
      </c>
      <c r="R687" s="16" t="n">
        <v>3.093846449390342</v>
      </c>
    </row>
    <row r="688">
      <c r="A688" s="1" t="inlineStr">
        <is>
          <t>LRA04</t>
        </is>
      </c>
      <c r="B688" s="2" t="inlineStr">
        <is>
          <t>PARK JARDINS</t>
        </is>
      </c>
      <c r="C688" s="1" t="n">
        <v>11</v>
      </c>
      <c r="D688" s="3" t="n">
        <v>44317</v>
      </c>
      <c r="E688" s="1" t="n">
        <v>36</v>
      </c>
      <c r="F688" s="2" t="inlineStr">
        <is>
          <t>TEHAL ENGENHARIA</t>
        </is>
      </c>
      <c r="G688" s="1" t="inlineStr">
        <is>
          <t>O5C20</t>
        </is>
      </c>
      <c r="H688" s="15" t="inlineStr">
        <is>
          <t>MEIO-FIO CONJUGADO COM SARJETA</t>
        </is>
      </c>
      <c r="I688" s="1" t="inlineStr">
        <is>
          <t>M</t>
        </is>
      </c>
      <c r="J688" s="5">
        <f>ROUND(Tabela8_27[[#This Row],[custo_total]]/Tabela8_27[[#This Row],[custo_unitario]],2)</f>
        <v/>
      </c>
      <c r="K688" s="16" t="n">
        <v>42</v>
      </c>
      <c r="L688" s="16" t="n">
        <v>362279.4</v>
      </c>
      <c r="M688" s="5" t="n">
        <v>124233.66</v>
      </c>
      <c r="N688" s="5">
        <f>ROUND(Tabela8_27[[#This Row],[custo_total]]/Tabela8_27[[#This Row],[area_concorrencia]],2)</f>
        <v/>
      </c>
      <c r="O688" s="5" t="n">
        <v>630550.8199999999</v>
      </c>
      <c r="P688" s="5" t="n">
        <v>996055.73</v>
      </c>
      <c r="Q688" s="1" t="inlineStr">
        <is>
          <t>Não</t>
        </is>
      </c>
      <c r="R688" s="16" t="n">
        <v>3.090913029169129</v>
      </c>
    </row>
    <row r="689">
      <c r="A689" s="1" t="inlineStr">
        <is>
          <t>LFT04</t>
        </is>
      </c>
      <c r="B689" s="2" t="inlineStr">
        <is>
          <t>CIDADE NOVA 2</t>
        </is>
      </c>
      <c r="C689" s="1" t="n">
        <v>12</v>
      </c>
      <c r="D689" s="3" t="n">
        <v>44317</v>
      </c>
      <c r="E689" s="1" t="n">
        <v>6</v>
      </c>
      <c r="F689" s="2" t="inlineStr">
        <is>
          <t>CTB</t>
        </is>
      </c>
      <c r="G689" s="1" t="inlineStr">
        <is>
          <t>O5C20</t>
        </is>
      </c>
      <c r="H689" s="15" t="inlineStr">
        <is>
          <t>MEIO-FIO CONJUGADO COM SARJETA</t>
        </is>
      </c>
      <c r="I689" s="1" t="inlineStr">
        <is>
          <t>M</t>
        </is>
      </c>
      <c r="J689" s="5">
        <f>ROUND(Tabela8_27[[#This Row],[custo_total]]/Tabela8_27[[#This Row],[custo_unitario]],2)</f>
        <v/>
      </c>
      <c r="K689" s="16" t="n">
        <v>37.27</v>
      </c>
      <c r="L689" s="16" t="n">
        <v>441450.76</v>
      </c>
      <c r="M689" s="5" t="n">
        <v>186068.64</v>
      </c>
      <c r="N689" s="5">
        <f>ROUND(Tabela8_27[[#This Row],[custo_total]]/Tabela8_27[[#This Row],[area_concorrencia]],2)</f>
        <v/>
      </c>
      <c r="O689" s="5" t="n">
        <v>378937.47</v>
      </c>
      <c r="P689" s="5" t="n">
        <v>584784.83</v>
      </c>
      <c r="Q689" s="1" t="inlineStr">
        <is>
          <t>Não</t>
        </is>
      </c>
      <c r="R689" s="16" t="n">
        <v>2.514730857604488</v>
      </c>
    </row>
    <row r="690">
      <c r="A690" s="1" t="inlineStr">
        <is>
          <t>LFT04</t>
        </is>
      </c>
      <c r="B690" s="2" t="inlineStr">
        <is>
          <t>CIDADE NOVA 2</t>
        </is>
      </c>
      <c r="C690" s="1" t="n">
        <v>12</v>
      </c>
      <c r="D690" s="3" t="n">
        <v>44317</v>
      </c>
      <c r="E690" s="1" t="n">
        <v>36</v>
      </c>
      <c r="F690" s="2" t="inlineStr">
        <is>
          <t>TEHAL ENGENHARIA</t>
        </is>
      </c>
      <c r="G690" s="1" t="inlineStr">
        <is>
          <t>O5C20</t>
        </is>
      </c>
      <c r="H690" s="15" t="inlineStr">
        <is>
          <t>MEIO-FIO CONJUGADO COM SARJETA</t>
        </is>
      </c>
      <c r="I690" s="1" t="inlineStr">
        <is>
          <t>M</t>
        </is>
      </c>
      <c r="J690" s="5">
        <f>ROUND(Tabela8_27[[#This Row],[custo_total]]/Tabela8_27[[#This Row],[custo_unitario]],2)</f>
        <v/>
      </c>
      <c r="K690" s="16" t="n">
        <v>42</v>
      </c>
      <c r="L690" s="16" t="n">
        <v>497445.06</v>
      </c>
      <c r="M690" s="5" t="n">
        <v>186068.64</v>
      </c>
      <c r="N690" s="5">
        <f>ROUND(Tabela8_27[[#This Row],[custo_total]]/Tabela8_27[[#This Row],[area_concorrencia]],2)</f>
        <v/>
      </c>
      <c r="O690" s="5" t="n">
        <v>378937.47</v>
      </c>
      <c r="P690" s="5" t="n">
        <v>584784.83</v>
      </c>
      <c r="Q690" s="1" t="inlineStr">
        <is>
          <t>Não</t>
        </is>
      </c>
      <c r="R690" s="16" t="n">
        <v>2.833703225122811</v>
      </c>
    </row>
    <row r="691">
      <c r="A691" s="1" t="inlineStr">
        <is>
          <t>EJE04</t>
        </is>
      </c>
      <c r="B691" s="2" t="inlineStr">
        <is>
          <t>JARDIM EUROPA</t>
        </is>
      </c>
      <c r="C691" s="1" t="n">
        <v>14</v>
      </c>
      <c r="D691" s="3" t="n">
        <v>44317</v>
      </c>
      <c r="E691" s="1" t="n">
        <v>2</v>
      </c>
      <c r="F691" s="2" t="inlineStr">
        <is>
          <t>DEDICATO</t>
        </is>
      </c>
      <c r="G691" s="1" t="inlineStr">
        <is>
          <t>O5C20</t>
        </is>
      </c>
      <c r="H691" s="15" t="inlineStr">
        <is>
          <t>MEIO-FIO CONJUGADO COM SARJETA</t>
        </is>
      </c>
      <c r="I691" s="1" t="inlineStr">
        <is>
          <t>M</t>
        </is>
      </c>
      <c r="J691" s="5">
        <f>ROUND(Tabela8_27[[#This Row],[custo_total]]/Tabela8_27[[#This Row],[custo_unitario]],2)</f>
        <v/>
      </c>
      <c r="K691" s="16" t="n">
        <v>80.14</v>
      </c>
      <c r="L691" s="16" t="n">
        <v>235830.01</v>
      </c>
      <c r="M691" s="5" t="n">
        <v>181690.83</v>
      </c>
      <c r="N691" s="5">
        <f>ROUND(Tabela8_27[[#This Row],[custo_total]]/Tabela8_27[[#This Row],[area_concorrencia]],2)</f>
        <v/>
      </c>
      <c r="O691" s="5" t="n">
        <v>393426.11</v>
      </c>
      <c r="P691" s="5" t="n">
        <v>971799</v>
      </c>
      <c r="Q691" s="1" t="inlineStr">
        <is>
          <t>Não</t>
        </is>
      </c>
      <c r="R691" s="16" t="n">
        <v>1.375778397838631</v>
      </c>
    </row>
    <row r="692">
      <c r="A692" s="1" t="inlineStr">
        <is>
          <t>EJE04</t>
        </is>
      </c>
      <c r="B692" s="2" t="inlineStr">
        <is>
          <t>JARDIM EUROPA</t>
        </is>
      </c>
      <c r="C692" s="1" t="n">
        <v>14</v>
      </c>
      <c r="D692" s="3" t="n">
        <v>44317</v>
      </c>
      <c r="E692" s="1" t="n">
        <v>3</v>
      </c>
      <c r="F692" s="2" t="inlineStr">
        <is>
          <t>LAGUIR</t>
        </is>
      </c>
      <c r="G692" s="1" t="inlineStr">
        <is>
          <t>O5C20</t>
        </is>
      </c>
      <c r="H692" s="15" t="inlineStr">
        <is>
          <t>MEIO-FIO CONJUGADO COM SARJETA</t>
        </is>
      </c>
      <c r="I692" s="1" t="inlineStr">
        <is>
          <t>M</t>
        </is>
      </c>
      <c r="J692" s="5">
        <f>ROUND(Tabela8_27[[#This Row],[custo_total]]/Tabela8_27[[#This Row],[custo_unitario]],2)</f>
        <v/>
      </c>
      <c r="K692" s="16" t="n">
        <v>26.95</v>
      </c>
      <c r="L692" s="16" t="n">
        <v>717636.88</v>
      </c>
      <c r="M692" s="5" t="n">
        <v>181690.83</v>
      </c>
      <c r="N692" s="5">
        <f>ROUND(Tabela8_27[[#This Row],[custo_total]]/Tabela8_27[[#This Row],[area_concorrencia]],2)</f>
        <v/>
      </c>
      <c r="O692" s="5" t="n">
        <v>393426.11</v>
      </c>
      <c r="P692" s="5" t="n">
        <v>971799</v>
      </c>
      <c r="Q692" s="1" t="inlineStr">
        <is>
          <t>Sim</t>
        </is>
      </c>
      <c r="R692" s="16" t="n">
        <v>4.186529598147047</v>
      </c>
    </row>
    <row r="693">
      <c r="A693" s="1" t="inlineStr">
        <is>
          <t>EJE04</t>
        </is>
      </c>
      <c r="B693" s="2" t="inlineStr">
        <is>
          <t>JARDIM EUROPA</t>
        </is>
      </c>
      <c r="C693" s="1" t="n">
        <v>14</v>
      </c>
      <c r="D693" s="3" t="n">
        <v>44317</v>
      </c>
      <c r="E693" s="1" t="n">
        <v>5</v>
      </c>
      <c r="F693" s="2" t="inlineStr">
        <is>
          <t>OTIMUS</t>
        </is>
      </c>
      <c r="G693" s="1" t="inlineStr">
        <is>
          <t>O5C20</t>
        </is>
      </c>
      <c r="H693" s="15" t="inlineStr">
        <is>
          <t>MEIO-FIO CONJUGADO COM SARJETA</t>
        </is>
      </c>
      <c r="I693" s="1" t="inlineStr">
        <is>
          <t>M</t>
        </is>
      </c>
      <c r="J693" s="5">
        <f>ROUND(Tabela8_27[[#This Row],[custo_total]]/Tabela8_27[[#This Row],[custo_unitario]],2)</f>
        <v/>
      </c>
      <c r="K693" s="16" t="n">
        <v>55.01</v>
      </c>
      <c r="L693" s="16" t="n">
        <v>1153313.01</v>
      </c>
      <c r="M693" s="5" t="n">
        <v>181690.83</v>
      </c>
      <c r="N693" s="5">
        <f>ROUND(Tabela8_27[[#This Row],[custo_total]]/Tabela8_27[[#This Row],[area_concorrencia]],2)</f>
        <v/>
      </c>
      <c r="O693" s="5" t="n">
        <v>393426.11</v>
      </c>
      <c r="P693" s="5" t="n">
        <v>971799</v>
      </c>
      <c r="Q693" s="1" t="inlineStr">
        <is>
          <t>Não</t>
        </is>
      </c>
      <c r="R693" s="16" t="n">
        <v>6.728164600867588</v>
      </c>
    </row>
    <row r="694">
      <c r="A694" s="1" t="inlineStr">
        <is>
          <t>EJE04</t>
        </is>
      </c>
      <c r="B694" s="2" t="inlineStr">
        <is>
          <t>JARDIM EUROPA</t>
        </is>
      </c>
      <c r="C694" s="1" t="n">
        <v>14</v>
      </c>
      <c r="D694" s="3" t="n">
        <v>44317</v>
      </c>
      <c r="E694" s="1" t="n">
        <v>38</v>
      </c>
      <c r="F694" s="2" t="inlineStr">
        <is>
          <t>CONVEXA</t>
        </is>
      </c>
      <c r="G694" s="1" t="inlineStr">
        <is>
          <t>O5C20</t>
        </is>
      </c>
      <c r="H694" s="15" t="inlineStr">
        <is>
          <t>MEIO-FIO CONJUGADO COM SARJETA</t>
        </is>
      </c>
      <c r="I694" s="1" t="inlineStr">
        <is>
          <t>M</t>
        </is>
      </c>
      <c r="J694" s="5">
        <f>ROUND(Tabela8_27[[#This Row],[custo_total]]/Tabela8_27[[#This Row],[custo_unitario]],2)</f>
        <v/>
      </c>
      <c r="K694" s="16" t="n">
        <v>35.38</v>
      </c>
      <c r="L694" s="16" t="n">
        <v>937604.64</v>
      </c>
      <c r="M694" s="5" t="n">
        <v>181690.83</v>
      </c>
      <c r="N694" s="5">
        <f>ROUND(Tabela8_27[[#This Row],[custo_total]]/Tabela8_27[[#This Row],[area_concorrencia]],2)</f>
        <v/>
      </c>
      <c r="O694" s="5" t="n">
        <v>393426.11</v>
      </c>
      <c r="P694" s="5" t="n">
        <v>971799</v>
      </c>
      <c r="Q694" s="1" t="inlineStr">
        <is>
          <t>Não</t>
        </is>
      </c>
      <c r="R694" s="16" t="n">
        <v>5.469771253562118</v>
      </c>
    </row>
    <row r="695">
      <c r="A695" s="32" t="inlineStr">
        <is>
          <t>BJA04</t>
        </is>
      </c>
      <c r="B695" s="33" t="inlineStr">
        <is>
          <t>RESIDENCIAL BENJAMIM</t>
        </is>
      </c>
      <c r="C695" s="32" t="n">
        <v>18</v>
      </c>
      <c r="D695" s="34" t="n">
        <v>44355</v>
      </c>
      <c r="E695" s="32" t="n">
        <v>3</v>
      </c>
      <c r="F695" s="33" t="inlineStr">
        <is>
          <t>LAGUIR</t>
        </is>
      </c>
      <c r="G695" s="32" t="inlineStr">
        <is>
          <t>O5C20</t>
        </is>
      </c>
      <c r="H695" s="36" t="inlineStr">
        <is>
          <t>MEIO-FIO CONJUGADO COM SARJETA</t>
        </is>
      </c>
      <c r="I695" s="32" t="inlineStr">
        <is>
          <t>M</t>
        </is>
      </c>
      <c r="J695" s="37" t="n">
        <v>5889.78</v>
      </c>
      <c r="K695" s="38">
        <f>ROUND(Tabela8_27[[#This Row],[custo_total]]/Tabela8_27[[#This Row],[quantitativo]],2)</f>
        <v/>
      </c>
      <c r="L695" s="38" t="n">
        <v>214284.734384368</v>
      </c>
      <c r="M695" s="37" t="n">
        <v>136964.42</v>
      </c>
      <c r="N695" s="37">
        <f>ROUND(Tabela8_27[[#This Row],[custo_total]]/Tabela8_27[[#This Row],[area_concorrencia]],2)</f>
        <v/>
      </c>
      <c r="O695" s="37" t="n">
        <v>136964.42</v>
      </c>
      <c r="P695" s="37" t="n">
        <v>260815</v>
      </c>
      <c r="Q695" s="93" t="inlineStr">
        <is>
          <t>Não</t>
        </is>
      </c>
      <c r="R695" s="16" t="n">
        <v>1.623244336674921</v>
      </c>
    </row>
    <row r="696">
      <c r="A696" s="32" t="inlineStr">
        <is>
          <t>BJA04</t>
        </is>
      </c>
      <c r="B696" s="33" t="inlineStr">
        <is>
          <t>RESIDENCIAL BENJAMIM</t>
        </is>
      </c>
      <c r="C696" s="32" t="n">
        <v>18</v>
      </c>
      <c r="D696" s="34" t="n">
        <v>44355</v>
      </c>
      <c r="E696" s="32" t="n">
        <v>6</v>
      </c>
      <c r="F696" s="33" t="inlineStr">
        <is>
          <t>CTB</t>
        </is>
      </c>
      <c r="G696" s="32" t="inlineStr">
        <is>
          <t>O5C20</t>
        </is>
      </c>
      <c r="H696" s="36" t="inlineStr">
        <is>
          <t>MEIO-FIO CONJUGADO COM SARJETA</t>
        </is>
      </c>
      <c r="I696" s="32" t="inlineStr">
        <is>
          <t>M</t>
        </is>
      </c>
      <c r="J696" s="37" t="n">
        <v>5889.78</v>
      </c>
      <c r="K696" s="38">
        <f>ROUND(Tabela8_27[[#This Row],[custo_total]]/Tabela8_27[[#This Row],[quantitativo]],2)</f>
        <v/>
      </c>
      <c r="L696" s="38" t="n">
        <v>200252.52</v>
      </c>
      <c r="M696" s="37" t="n">
        <v>136964.42</v>
      </c>
      <c r="N696" s="37">
        <f>ROUND(Tabela8_27[[#This Row],[custo_total]]/Tabela8_27[[#This Row],[area_concorrencia]],2)</f>
        <v/>
      </c>
      <c r="O696" s="37" t="n">
        <v>136964.42</v>
      </c>
      <c r="P696" s="37" t="n">
        <v>260815</v>
      </c>
      <c r="Q696" s="93" t="inlineStr">
        <is>
          <t>Não</t>
        </is>
      </c>
      <c r="R696" s="16" t="n">
        <v>1.516947858785942</v>
      </c>
    </row>
    <row r="697">
      <c r="A697" s="32" t="inlineStr">
        <is>
          <t>BJA04</t>
        </is>
      </c>
      <c r="B697" s="33" t="inlineStr">
        <is>
          <t>RESIDENCIAL BENJAMIM</t>
        </is>
      </c>
      <c r="C697" s="32" t="n">
        <v>18</v>
      </c>
      <c r="D697" s="34" t="n">
        <v>44355</v>
      </c>
      <c r="E697" s="32" t="n">
        <v>11</v>
      </c>
      <c r="F697" s="33" t="inlineStr">
        <is>
          <t>ARQUIENGE</t>
        </is>
      </c>
      <c r="G697" s="32" t="inlineStr">
        <is>
          <t>O5C20</t>
        </is>
      </c>
      <c r="H697" s="36" t="inlineStr">
        <is>
          <t>MEIO-FIO CONJUGADO COM SARJETA</t>
        </is>
      </c>
      <c r="I697" s="32" t="inlineStr">
        <is>
          <t>M</t>
        </is>
      </c>
      <c r="J697" s="37" t="n">
        <v>5889.78</v>
      </c>
      <c r="K697" s="38">
        <f>ROUND(Tabela8_27[[#This Row],[custo_total]]/Tabela8_27[[#This Row],[quantitativo]],2)</f>
        <v/>
      </c>
      <c r="L697" s="38" t="n">
        <v>183006.39</v>
      </c>
      <c r="M697" s="37" t="n">
        <v>136964.42</v>
      </c>
      <c r="N697" s="37">
        <f>ROUND(Tabela8_27[[#This Row],[custo_total]]/Tabela8_27[[#This Row],[area_concorrencia]],2)</f>
        <v/>
      </c>
      <c r="O697" s="37" t="n">
        <v>136964.42</v>
      </c>
      <c r="P697" s="37" t="n">
        <v>260815</v>
      </c>
      <c r="Q697" s="93" t="inlineStr">
        <is>
          <t>Sim</t>
        </is>
      </c>
      <c r="R697" s="16" t="n">
        <v>1.386305408065003</v>
      </c>
    </row>
    <row r="698">
      <c r="A698" s="32" t="inlineStr">
        <is>
          <t>BJA04</t>
        </is>
      </c>
      <c r="B698" s="33" t="inlineStr">
        <is>
          <t>RESIDENCIAL BENJAMIM</t>
        </is>
      </c>
      <c r="C698" s="32" t="n">
        <v>18</v>
      </c>
      <c r="D698" s="34" t="n">
        <v>44355</v>
      </c>
      <c r="E698" s="32" t="n">
        <v>16</v>
      </c>
      <c r="F698" s="33" t="inlineStr">
        <is>
          <t>TERRAMAX</t>
        </is>
      </c>
      <c r="G698" s="32" t="inlineStr">
        <is>
          <t>O5C20</t>
        </is>
      </c>
      <c r="H698" s="36" t="inlineStr">
        <is>
          <t>MEIO-FIO CONJUGADO COM SARJETA</t>
        </is>
      </c>
      <c r="I698" s="32" t="inlineStr">
        <is>
          <t>M</t>
        </is>
      </c>
      <c r="J698" s="37" t="n">
        <v>5889.78</v>
      </c>
      <c r="K698" s="38">
        <f>ROUND(Tabela8_27[[#This Row],[custo_total]]/Tabela8_27[[#This Row],[quantitativo]],2)</f>
        <v/>
      </c>
      <c r="L698" s="38" t="n">
        <v>263214.263488176</v>
      </c>
      <c r="M698" s="37" t="n">
        <v>136964.42</v>
      </c>
      <c r="N698" s="37">
        <f>ROUND(Tabela8_27[[#This Row],[custo_total]]/Tabela8_27[[#This Row],[area_concorrencia]],2)</f>
        <v/>
      </c>
      <c r="O698" s="37" t="n">
        <v>136964.42</v>
      </c>
      <c r="P698" s="37" t="n">
        <v>260815</v>
      </c>
      <c r="Q698" s="93" t="inlineStr">
        <is>
          <t>Não</t>
        </is>
      </c>
      <c r="R698" s="16" t="n">
        <v>1.993894076340749</v>
      </c>
    </row>
    <row r="699">
      <c r="A699" s="9" t="inlineStr">
        <is>
          <t>KTB04</t>
        </is>
      </c>
      <c r="B699" s="10" t="inlineStr">
        <is>
          <t>KOTA BULAN</t>
        </is>
      </c>
      <c r="C699" s="9" t="n">
        <v>23</v>
      </c>
      <c r="D699" s="11" t="n">
        <v>44427</v>
      </c>
      <c r="E699" s="9" t="n">
        <v>33</v>
      </c>
      <c r="F699" s="10" t="inlineStr">
        <is>
          <t>LGR CONSTRUTORA</t>
        </is>
      </c>
      <c r="G699" s="10" t="inlineStr">
        <is>
          <t>O5C20</t>
        </is>
      </c>
      <c r="H699" s="12" t="inlineStr">
        <is>
          <t>MEIO-FIO CONJUGADO COM SARJETA</t>
        </is>
      </c>
      <c r="I699" s="9" t="inlineStr">
        <is>
          <t>M</t>
        </is>
      </c>
      <c r="J699" s="13">
        <f>ROUND(Tabela8_27[[#This Row],[custo_total]]/Tabela8_27[[#This Row],[custo_unitario]],2)</f>
        <v/>
      </c>
      <c r="K699" s="53" t="n">
        <v>44.2125041993478</v>
      </c>
      <c r="L699" s="53" t="n">
        <v>424551.897949363</v>
      </c>
      <c r="M699" s="13" t="n"/>
      <c r="N699" s="13">
        <f>ROUND(Tabela8_27[[#This Row],[custo_total]]/Tabela8_27[[#This Row],[area_concorrencia]],2)</f>
        <v/>
      </c>
      <c r="O699" s="13" t="n"/>
      <c r="P699" s="13" t="n"/>
      <c r="Q699" s="24" t="inlineStr">
        <is>
          <t>Sim</t>
        </is>
      </c>
      <c r="R699" s="16" t="n">
        <v>-1</v>
      </c>
    </row>
    <row r="700">
      <c r="A700" s="54" t="inlineStr">
        <is>
          <t>KTB04</t>
        </is>
      </c>
      <c r="B700" s="54" t="inlineStr">
        <is>
          <t>KOTA BULAN</t>
        </is>
      </c>
      <c r="C700" s="54" t="n">
        <v>23</v>
      </c>
      <c r="D700" s="55" t="n">
        <v>44427</v>
      </c>
      <c r="E700" s="54" t="n">
        <v>59</v>
      </c>
      <c r="F700" s="54" t="inlineStr">
        <is>
          <t>CONVERD ENGENHARIA</t>
        </is>
      </c>
      <c r="G700" s="54" t="inlineStr">
        <is>
          <t>O5C20</t>
        </is>
      </c>
      <c r="H700" s="54" t="inlineStr">
        <is>
          <t>MEIO-FIO CONJUGADO COM SARJETA</t>
        </is>
      </c>
      <c r="I700" s="56" t="inlineStr">
        <is>
          <t>M</t>
        </is>
      </c>
      <c r="J700" s="57">
        <f>ROUND(Tabela8_27[[#This Row],[custo_total]]/Tabela8_27[[#This Row],[custo_unitario]],2)</f>
        <v/>
      </c>
      <c r="K700" s="58" t="n"/>
      <c r="L700" s="58" t="n"/>
      <c r="M700" s="57" t="n"/>
      <c r="N700" s="57">
        <f>ROUND(Tabela8_27[[#This Row],[custo_total]]/Tabela8_27[[#This Row],[area_concorrencia]],2)</f>
        <v/>
      </c>
      <c r="O700" s="57" t="n"/>
      <c r="P700" s="57" t="n"/>
      <c r="Q700" s="24" t="inlineStr">
        <is>
          <t>Não</t>
        </is>
      </c>
      <c r="R700" s="16" t="n">
        <v>-1</v>
      </c>
    </row>
    <row r="701">
      <c r="A701" s="59" t="inlineStr">
        <is>
          <t>KTB04</t>
        </is>
      </c>
      <c r="B701" s="59" t="inlineStr">
        <is>
          <t>KOTA BULAN</t>
        </is>
      </c>
      <c r="C701" s="59" t="n">
        <v>23</v>
      </c>
      <c r="D701" s="60" t="n">
        <v>44427</v>
      </c>
      <c r="E701" s="59" t="n">
        <v>8</v>
      </c>
      <c r="F701" s="59" t="inlineStr">
        <is>
          <t>CETRIA</t>
        </is>
      </c>
      <c r="G701" s="59" t="inlineStr">
        <is>
          <t>O5C20</t>
        </is>
      </c>
      <c r="H701" s="59" t="inlineStr">
        <is>
          <t>MEIO-FIO CONJUGADO COM SARJETA</t>
        </is>
      </c>
      <c r="I701" s="61" t="inlineStr">
        <is>
          <t>M</t>
        </is>
      </c>
      <c r="J701" s="62">
        <f>ROUND(Tabela8_27[[#This Row],[custo_total]]/Tabela8_27[[#This Row],[custo_unitario]],2)</f>
        <v/>
      </c>
      <c r="K701" s="63" t="n"/>
      <c r="L701" s="63" t="n"/>
      <c r="M701" s="62" t="n"/>
      <c r="N701" s="62">
        <f>ROUND(Tabela8_27[[#This Row],[custo_total]]/Tabela8_27[[#This Row],[area_concorrencia]],2)</f>
        <v/>
      </c>
      <c r="O701" s="62" t="n"/>
      <c r="P701" s="62" t="n"/>
      <c r="Q701" s="24" t="inlineStr">
        <is>
          <t>Não</t>
        </is>
      </c>
      <c r="R701" s="16" t="n">
        <v>-1</v>
      </c>
    </row>
    <row r="702">
      <c r="A702" s="64" t="inlineStr">
        <is>
          <t>KTB04</t>
        </is>
      </c>
      <c r="B702" s="65" t="inlineStr">
        <is>
          <t>KOTA BULAN</t>
        </is>
      </c>
      <c r="C702" s="64" t="n">
        <v>23</v>
      </c>
      <c r="D702" s="66" t="n">
        <v>44427</v>
      </c>
      <c r="E702" s="64" t="n">
        <v>28</v>
      </c>
      <c r="F702" s="65" t="inlineStr">
        <is>
          <t>CARDOSO TERRAPLANAGEM</t>
        </is>
      </c>
      <c r="G702" s="64" t="inlineStr">
        <is>
          <t>O5C20</t>
        </is>
      </c>
      <c r="H702" s="67" t="inlineStr">
        <is>
          <t>MEIO-FIO CONJUGADO COM SARJETA</t>
        </is>
      </c>
      <c r="I702" s="64" t="inlineStr">
        <is>
          <t>M</t>
        </is>
      </c>
      <c r="J702" s="68">
        <f>ROUND(Tabela8_27[[#This Row],[custo_total]]/Tabela8_27[[#This Row],[custo_unitario]],2)</f>
        <v/>
      </c>
      <c r="K702" s="69" t="n"/>
      <c r="L702" s="69" t="n"/>
      <c r="M702" s="68" t="n"/>
      <c r="N702" s="68">
        <f>ROUND(Tabela8_27[[#This Row],[custo_total]]/Tabela8_27[[#This Row],[area_concorrencia]],2)</f>
        <v/>
      </c>
      <c r="O702" s="68" t="n"/>
      <c r="P702" s="68" t="n"/>
      <c r="Q702" s="24" t="inlineStr">
        <is>
          <t>Não</t>
        </is>
      </c>
      <c r="R702" s="16" t="n">
        <v>-1</v>
      </c>
    </row>
    <row r="703">
      <c r="A703" s="70" t="inlineStr">
        <is>
          <t>KTB04</t>
        </is>
      </c>
      <c r="B703" s="71" t="inlineStr">
        <is>
          <t>KOTA BULAN</t>
        </is>
      </c>
      <c r="C703" s="70" t="n">
        <v>23</v>
      </c>
      <c r="D703" s="72" t="n">
        <v>44427</v>
      </c>
      <c r="E703" s="70" t="n">
        <v>29</v>
      </c>
      <c r="F703" s="71" t="inlineStr">
        <is>
          <t>JA ARQUITETURA &amp; CONSTRUÇÃO</t>
        </is>
      </c>
      <c r="G703" s="70" t="inlineStr">
        <is>
          <t>O5C20</t>
        </is>
      </c>
      <c r="H703" s="73" t="inlineStr">
        <is>
          <t>MEIO-FIO CONJUGADO COM SARJETA</t>
        </is>
      </c>
      <c r="I703" s="70" t="inlineStr">
        <is>
          <t>M</t>
        </is>
      </c>
      <c r="J703" s="74">
        <f>ROUND(Tabela8_27[[#This Row],[custo_total]]/Tabela8_27[[#This Row],[custo_unitario]],2)</f>
        <v/>
      </c>
      <c r="K703" s="75" t="n"/>
      <c r="L703" s="75" t="n"/>
      <c r="M703" s="74" t="n"/>
      <c r="N703" s="74">
        <f>ROUND(Tabela8_27[[#This Row],[custo_total]]/Tabela8_27[[#This Row],[area_concorrencia]],2)</f>
        <v/>
      </c>
      <c r="O703" s="74" t="n"/>
      <c r="P703" s="74" t="n"/>
      <c r="Q703" s="24" t="inlineStr">
        <is>
          <t>Não</t>
        </is>
      </c>
      <c r="R703" s="16" t="n">
        <v>-1</v>
      </c>
    </row>
    <row r="704">
      <c r="A704" s="17" t="inlineStr">
        <is>
          <t>KTB04</t>
        </is>
      </c>
      <c r="B704" s="18" t="inlineStr">
        <is>
          <t>KOTA BULAN</t>
        </is>
      </c>
      <c r="C704" s="17" t="n">
        <v>23</v>
      </c>
      <c r="D704" s="76" t="n">
        <v>44427</v>
      </c>
      <c r="E704" s="17" t="n">
        <v>25</v>
      </c>
      <c r="F704" s="18" t="inlineStr">
        <is>
          <t>WORK CONSTRUTORA</t>
        </is>
      </c>
      <c r="G704" s="17" t="inlineStr">
        <is>
          <t>O5C20</t>
        </is>
      </c>
      <c r="H704" s="21" t="inlineStr">
        <is>
          <t>MEIO-FIO CONJUGADO COM SARJETA</t>
        </is>
      </c>
      <c r="I704" s="17" t="inlineStr">
        <is>
          <t>M</t>
        </is>
      </c>
      <c r="J704" s="22">
        <f>ROUND(Tabela8_27[[#This Row],[custo_total]]/Tabela8_27[[#This Row],[custo_unitario]],2)</f>
        <v/>
      </c>
      <c r="K704" s="77" t="n"/>
      <c r="L704" s="77" t="n"/>
      <c r="M704" s="22" t="n"/>
      <c r="N704" s="22">
        <f>ROUND(Tabela8_27[[#This Row],[custo_total]]/Tabela8_27[[#This Row],[area_concorrencia]],2)</f>
        <v/>
      </c>
      <c r="O704" s="22" t="n"/>
      <c r="P704" s="22" t="n"/>
      <c r="Q704" s="24" t="inlineStr">
        <is>
          <t>Não</t>
        </is>
      </c>
      <c r="R704" s="16" t="n">
        <v>-1</v>
      </c>
    </row>
    <row r="705">
      <c r="A705" s="46" t="inlineStr">
        <is>
          <t>KTB04</t>
        </is>
      </c>
      <c r="B705" s="47" t="inlineStr">
        <is>
          <t>KOTA BULAN</t>
        </is>
      </c>
      <c r="C705" s="46" t="n">
        <v>23</v>
      </c>
      <c r="D705" s="78" t="n">
        <v>44427</v>
      </c>
      <c r="E705" s="46" t="n">
        <v>32</v>
      </c>
      <c r="F705" s="47" t="inlineStr">
        <is>
          <t>PORTO BELO</t>
        </is>
      </c>
      <c r="G705" s="46" t="inlineStr">
        <is>
          <t>O5C20</t>
        </is>
      </c>
      <c r="H705" s="50" t="inlineStr">
        <is>
          <t>MEIO-FIO CONJUGADO COM SARJETA</t>
        </is>
      </c>
      <c r="I705" s="46" t="inlineStr">
        <is>
          <t>M</t>
        </is>
      </c>
      <c r="J705" s="51">
        <f>ROUND(Tabela8_27[[#This Row],[custo_total]]/Tabela8_27[[#This Row],[custo_unitario]],2)</f>
        <v/>
      </c>
      <c r="K705" s="79" t="n"/>
      <c r="L705" s="79" t="n"/>
      <c r="M705" s="51" t="n"/>
      <c r="N705" s="51">
        <f>ROUND(Tabela8_27[[#This Row],[custo_total]]/Tabela8_27[[#This Row],[area_concorrencia]],2)</f>
        <v/>
      </c>
      <c r="O705" s="51" t="n"/>
      <c r="P705" s="51" t="n"/>
      <c r="Q705" s="24" t="inlineStr">
        <is>
          <t>Não</t>
        </is>
      </c>
      <c r="R705" s="16" t="n">
        <v>-1</v>
      </c>
    </row>
    <row r="706">
      <c r="A706" s="80" t="inlineStr">
        <is>
          <t>KTB04</t>
        </is>
      </c>
      <c r="B706" s="81" t="inlineStr">
        <is>
          <t>KOTA BULAN</t>
        </is>
      </c>
      <c r="C706" s="80" t="n">
        <v>23</v>
      </c>
      <c r="D706" s="82" t="n">
        <v>44427</v>
      </c>
      <c r="E706" s="80" t="n">
        <v>30</v>
      </c>
      <c r="F706" s="81" t="inlineStr">
        <is>
          <t>MITRO CONSTRUTORA</t>
        </is>
      </c>
      <c r="G706" s="80" t="inlineStr">
        <is>
          <t>O5C20</t>
        </is>
      </c>
      <c r="H706" s="83" t="inlineStr">
        <is>
          <t>MEIO-FIO CONJUGADO COM SARJETA</t>
        </is>
      </c>
      <c r="I706" s="80" t="inlineStr">
        <is>
          <t>M</t>
        </is>
      </c>
      <c r="J706" s="84">
        <f>ROUND(Tabela8_27[[#This Row],[custo_total]]/Tabela8_27[[#This Row],[custo_unitario]],2)</f>
        <v/>
      </c>
      <c r="K706" s="85" t="n"/>
      <c r="L706" s="85" t="n"/>
      <c r="M706" s="84" t="n"/>
      <c r="N706" s="84">
        <f>ROUND(Tabela8_27[[#This Row],[custo_total]]/Tabela8_27[[#This Row],[area_concorrencia]],2)</f>
        <v/>
      </c>
      <c r="O706" s="84" t="n"/>
      <c r="P706" s="84" t="n"/>
      <c r="Q706" s="24" t="inlineStr">
        <is>
          <t>Não</t>
        </is>
      </c>
      <c r="R706" s="16" t="n">
        <v>-1</v>
      </c>
    </row>
    <row r="707">
      <c r="A707" s="86" t="inlineStr">
        <is>
          <t>KTB04</t>
        </is>
      </c>
      <c r="B707" s="87" t="inlineStr">
        <is>
          <t>KOTA BULAN</t>
        </is>
      </c>
      <c r="C707" s="86" t="n">
        <v>23</v>
      </c>
      <c r="D707" s="88" t="n">
        <v>44427</v>
      </c>
      <c r="E707" s="86" t="n">
        <v>31</v>
      </c>
      <c r="F707" s="87" t="inlineStr">
        <is>
          <t>CONSTRUTORA TERRABRASILIS</t>
        </is>
      </c>
      <c r="G707" s="86" t="inlineStr">
        <is>
          <t>O5C20</t>
        </is>
      </c>
      <c r="H707" s="89" t="inlineStr">
        <is>
          <t>MEIO-FIO CONJUGADO COM SARJETA</t>
        </is>
      </c>
      <c r="I707" s="86" t="inlineStr">
        <is>
          <t>M</t>
        </is>
      </c>
      <c r="J707" s="90">
        <f>ROUND(Tabela8_27[[#This Row],[custo_total]]/Tabela8_27[[#This Row],[custo_unitario]],2)</f>
        <v/>
      </c>
      <c r="K707" s="91" t="n"/>
      <c r="L707" s="91" t="n"/>
      <c r="M707" s="90" t="n"/>
      <c r="N707" s="90">
        <f>ROUND(Tabela8_27[[#This Row],[custo_total]]/Tabela8_27[[#This Row],[area_concorrencia]],2)</f>
        <v/>
      </c>
      <c r="O707" s="90" t="n"/>
      <c r="P707" s="90" t="n"/>
      <c r="Q707" s="24" t="inlineStr">
        <is>
          <t>Não</t>
        </is>
      </c>
      <c r="R707" s="16" t="n">
        <v>-1</v>
      </c>
    </row>
    <row r="708">
      <c r="A708" s="1" t="inlineStr">
        <is>
          <t>BJA04</t>
        </is>
      </c>
      <c r="B708" s="2" t="inlineStr">
        <is>
          <t>RESIDENCIAL BENJAMIM</t>
        </is>
      </c>
      <c r="C708" s="1" t="n">
        <v>1</v>
      </c>
      <c r="D708" s="92" t="n">
        <v>43862</v>
      </c>
      <c r="E708" s="1" t="n">
        <v>1</v>
      </c>
      <c r="F708" s="2" t="inlineStr">
        <is>
          <t>AUGE</t>
        </is>
      </c>
      <c r="G708" s="1" t="inlineStr">
        <is>
          <t>O5C2</t>
        </is>
      </c>
      <c r="H708" s="15" t="inlineStr">
        <is>
          <t>MEIO-FIO</t>
        </is>
      </c>
      <c r="I708" s="1" t="inlineStr">
        <is>
          <t>M</t>
        </is>
      </c>
      <c r="J708" s="5">
        <f>ROUND(Tabela8_27[[#This Row],[custo_total]]/Tabela8_27[[#This Row],[custo_unitario]],2)</f>
        <v/>
      </c>
      <c r="K708" s="16" t="n">
        <v>45.96349</v>
      </c>
      <c r="L708" s="16" t="n">
        <v>484972.0147</v>
      </c>
      <c r="M708" s="5" t="n">
        <v>136964.42</v>
      </c>
      <c r="N708" s="8">
        <f>ROUND(Tabela8_27[[#This Row],[custo_total]]/Tabela8_27[[#This Row],[area_concorrencia]],2)</f>
        <v/>
      </c>
      <c r="O708" s="5" t="n">
        <v>136964.42</v>
      </c>
      <c r="P708" s="5" t="n">
        <v>260815</v>
      </c>
      <c r="Q708" s="1" t="inlineStr">
        <is>
          <t>Não</t>
        </is>
      </c>
      <c r="R708" s="16" t="n">
        <v>4.355475384239353</v>
      </c>
    </row>
    <row r="709">
      <c r="A709" s="1" t="inlineStr">
        <is>
          <t>BJA04</t>
        </is>
      </c>
      <c r="B709" s="2" t="inlineStr">
        <is>
          <t>RESIDENCIAL BENJAMIM</t>
        </is>
      </c>
      <c r="C709" s="1" t="n">
        <v>1</v>
      </c>
      <c r="D709" s="92" t="n">
        <v>43862</v>
      </c>
      <c r="E709" s="1" t="n">
        <v>2</v>
      </c>
      <c r="F709" s="2" t="inlineStr">
        <is>
          <t>DEDICATO</t>
        </is>
      </c>
      <c r="G709" s="1" t="inlineStr">
        <is>
          <t>O5C2</t>
        </is>
      </c>
      <c r="H709" s="15" t="inlineStr">
        <is>
          <t>MEIO-FIO</t>
        </is>
      </c>
      <c r="I709" s="1" t="inlineStr">
        <is>
          <t>M</t>
        </is>
      </c>
      <c r="J709" s="5">
        <f>ROUND(Tabela8_27[[#This Row],[custo_total]]/Tabela8_27[[#This Row],[custo_unitario]],2)</f>
        <v/>
      </c>
      <c r="K709" s="16" t="n">
        <v>45.42306</v>
      </c>
      <c r="L709" s="16" t="n">
        <v>479269.7659</v>
      </c>
      <c r="M709" s="5" t="n">
        <v>136964.42</v>
      </c>
      <c r="N709" s="8">
        <f>ROUND(Tabela8_27[[#This Row],[custo_total]]/Tabela8_27[[#This Row],[area_concorrencia]],2)</f>
        <v/>
      </c>
      <c r="O709" s="5" t="n">
        <v>136964.42</v>
      </c>
      <c r="P709" s="5" t="n">
        <v>260815</v>
      </c>
      <c r="Q709" s="1" t="inlineStr">
        <is>
          <t>Não</t>
        </is>
      </c>
      <c r="R709" s="16" t="n">
        <v>4.304264173013955</v>
      </c>
    </row>
    <row r="710">
      <c r="A710" s="1" t="inlineStr">
        <is>
          <t>BJA04</t>
        </is>
      </c>
      <c r="B710" s="2" t="inlineStr">
        <is>
          <t>RESIDENCIAL BENJAMIM</t>
        </is>
      </c>
      <c r="C710" s="1" t="n">
        <v>1</v>
      </c>
      <c r="D710" s="92" t="n">
        <v>43862</v>
      </c>
      <c r="E710" s="1" t="n">
        <v>3</v>
      </c>
      <c r="F710" s="2" t="inlineStr">
        <is>
          <t>LAGUIR</t>
        </is>
      </c>
      <c r="G710" s="1" t="inlineStr">
        <is>
          <t>O5C2</t>
        </is>
      </c>
      <c r="H710" s="15" t="inlineStr">
        <is>
          <t>MEIO-FIO</t>
        </is>
      </c>
      <c r="I710" s="1" t="inlineStr">
        <is>
          <t>M</t>
        </is>
      </c>
      <c r="J710" s="5">
        <f>ROUND(Tabela8_27[[#This Row],[custo_total]]/Tabela8_27[[#This Row],[custo_unitario]],2)</f>
        <v/>
      </c>
      <c r="K710" s="16" t="n">
        <v>48.68725</v>
      </c>
      <c r="L710" s="16" t="n">
        <v>513711.0338</v>
      </c>
      <c r="M710" s="5" t="n">
        <v>136964.42</v>
      </c>
      <c r="N710" s="8">
        <f>ROUND(Tabela8_27[[#This Row],[custo_total]]/Tabela8_27[[#This Row],[area_concorrencia]],2)</f>
        <v/>
      </c>
      <c r="O710" s="5" t="n">
        <v>136964.42</v>
      </c>
      <c r="P710" s="5" t="n">
        <v>260815</v>
      </c>
      <c r="Q710" s="1" t="inlineStr">
        <is>
          <t>Não</t>
        </is>
      </c>
      <c r="R710" s="16" t="n">
        <v>4.613577061167382</v>
      </c>
    </row>
    <row r="711">
      <c r="A711" s="1" t="inlineStr">
        <is>
          <t>BJA04</t>
        </is>
      </c>
      <c r="B711" s="2" t="inlineStr">
        <is>
          <t>RESIDENCIAL BENJAMIM</t>
        </is>
      </c>
      <c r="C711" s="1" t="n">
        <v>1</v>
      </c>
      <c r="D711" s="92" t="n">
        <v>43862</v>
      </c>
      <c r="E711" s="1" t="n">
        <v>4</v>
      </c>
      <c r="F711" s="2" t="inlineStr">
        <is>
          <t>RASSI</t>
        </is>
      </c>
      <c r="G711" s="1" t="inlineStr">
        <is>
          <t>O5C2</t>
        </is>
      </c>
      <c r="H711" s="15" t="inlineStr">
        <is>
          <t>MEIO-FIO</t>
        </is>
      </c>
      <c r="I711" s="1" t="inlineStr">
        <is>
          <t>M</t>
        </is>
      </c>
      <c r="J711" s="5">
        <f>ROUND(Tabela8_27[[#This Row],[custo_total]]/Tabela8_27[[#This Row],[custo_unitario]],2)</f>
        <v/>
      </c>
      <c r="K711" s="16" t="n">
        <v>32.29038</v>
      </c>
      <c r="L711" s="16" t="n">
        <v>340703.679</v>
      </c>
      <c r="M711" s="5" t="n">
        <v>136964.42</v>
      </c>
      <c r="N711" s="8">
        <f>ROUND(Tabela8_27[[#This Row],[custo_total]]/Tabela8_27[[#This Row],[area_concorrencia]],2)</f>
        <v/>
      </c>
      <c r="O711" s="5" t="n">
        <v>136964.42</v>
      </c>
      <c r="P711" s="5" t="n">
        <v>260815</v>
      </c>
      <c r="Q711" s="1" t="inlineStr">
        <is>
          <t>Não</t>
        </is>
      </c>
      <c r="R711" s="16" t="n">
        <v>3.059818798250105</v>
      </c>
    </row>
    <row r="712">
      <c r="A712" s="1" t="inlineStr">
        <is>
          <t>BJA04</t>
        </is>
      </c>
      <c r="B712" s="2" t="inlineStr">
        <is>
          <t>RESIDENCIAL BENJAMIM</t>
        </is>
      </c>
      <c r="C712" s="1" t="n">
        <v>1</v>
      </c>
      <c r="D712" s="92" t="n">
        <v>43862</v>
      </c>
      <c r="E712" s="1" t="n">
        <v>5</v>
      </c>
      <c r="F712" s="2" t="inlineStr">
        <is>
          <t>OTIMUS</t>
        </is>
      </c>
      <c r="G712" s="1" t="inlineStr">
        <is>
          <t>O5C2</t>
        </is>
      </c>
      <c r="H712" s="15" t="inlineStr">
        <is>
          <t>MEIO-FIO</t>
        </is>
      </c>
      <c r="I712" s="1" t="inlineStr">
        <is>
          <t>M</t>
        </is>
      </c>
      <c r="J712" s="5">
        <f>ROUND(Tabela8_27[[#This Row],[custo_total]]/Tabela8_27[[#This Row],[custo_unitario]],2)</f>
        <v/>
      </c>
      <c r="K712" s="16" t="n">
        <v>25.50264</v>
      </c>
      <c r="L712" s="16" t="n">
        <v>269084.5868</v>
      </c>
      <c r="M712" s="5" t="n">
        <v>136964.42</v>
      </c>
      <c r="N712" s="8">
        <f>ROUND(Tabela8_27[[#This Row],[custo_total]]/Tabela8_27[[#This Row],[area_concorrencia]],2)</f>
        <v/>
      </c>
      <c r="O712" s="5" t="n">
        <v>136964.42</v>
      </c>
      <c r="P712" s="5" t="n">
        <v>260815</v>
      </c>
      <c r="Q712" s="1" t="inlineStr">
        <is>
          <t>Não</t>
        </is>
      </c>
      <c r="R712" s="16" t="n">
        <v>2.416616337770752</v>
      </c>
    </row>
    <row r="713">
      <c r="A713" s="1" t="inlineStr">
        <is>
          <t>BJA04</t>
        </is>
      </c>
      <c r="B713" s="2" t="inlineStr">
        <is>
          <t>RESIDENCIAL BENJAMIM</t>
        </is>
      </c>
      <c r="C713" s="1" t="n">
        <v>1</v>
      </c>
      <c r="D713" s="92" t="n">
        <v>43862</v>
      </c>
      <c r="E713" s="1" t="n">
        <v>6</v>
      </c>
      <c r="F713" s="2" t="inlineStr">
        <is>
          <t>CTB</t>
        </is>
      </c>
      <c r="G713" s="1" t="inlineStr">
        <is>
          <t>O5C2</t>
        </is>
      </c>
      <c r="H713" s="15" t="inlineStr">
        <is>
          <t>MEIO-FIO</t>
        </is>
      </c>
      <c r="I713" s="1" t="inlineStr">
        <is>
          <t>M</t>
        </is>
      </c>
      <c r="J713" s="5">
        <f>ROUND(Tabela8_27[[#This Row],[custo_total]]/Tabela8_27[[#This Row],[custo_unitario]],2)</f>
        <v/>
      </c>
      <c r="K713" s="16" t="n">
        <v>26.83708</v>
      </c>
      <c r="L713" s="16" t="n">
        <v>283164.6169</v>
      </c>
      <c r="M713" s="5" t="n">
        <v>136964.42</v>
      </c>
      <c r="N713" s="8">
        <f>ROUND(Tabela8_27[[#This Row],[custo_total]]/Tabela8_27[[#This Row],[area_concorrencia]],2)</f>
        <v/>
      </c>
      <c r="O713" s="5" t="n">
        <v>136964.42</v>
      </c>
      <c r="P713" s="5" t="n">
        <v>260815</v>
      </c>
      <c r="Q713" s="1" t="inlineStr">
        <is>
          <t>Não</t>
        </is>
      </c>
      <c r="R713" s="16" t="n">
        <v>2.543067396081477</v>
      </c>
    </row>
    <row r="714">
      <c r="A714" s="1" t="inlineStr">
        <is>
          <t>BJA04</t>
        </is>
      </c>
      <c r="B714" s="2" t="inlineStr">
        <is>
          <t>RESIDENCIAL BENJAMIM</t>
        </is>
      </c>
      <c r="C714" s="1" t="n">
        <v>1</v>
      </c>
      <c r="D714" s="92" t="n">
        <v>43862</v>
      </c>
      <c r="E714" s="1" t="n">
        <v>7</v>
      </c>
      <c r="F714" s="2" t="inlineStr">
        <is>
          <t>CEMAF</t>
        </is>
      </c>
      <c r="G714" s="1" t="inlineStr">
        <is>
          <t>O5C2</t>
        </is>
      </c>
      <c r="H714" s="15" t="inlineStr">
        <is>
          <t>MEIO-FIO</t>
        </is>
      </c>
      <c r="I714" s="1" t="inlineStr">
        <is>
          <t>M</t>
        </is>
      </c>
      <c r="J714" s="5">
        <f>ROUND(Tabela8_27[[#This Row],[custo_total]]/Tabela8_27[[#This Row],[custo_unitario]],2)</f>
        <v/>
      </c>
      <c r="K714" s="16" t="n">
        <v>32.97998</v>
      </c>
      <c r="L714" s="16" t="n">
        <v>347979.8519</v>
      </c>
      <c r="M714" s="5" t="n">
        <v>136964.42</v>
      </c>
      <c r="N714" s="8">
        <f>ROUND(Tabela8_27[[#This Row],[custo_total]]/Tabela8_27[[#This Row],[area_concorrencia]],2)</f>
        <v/>
      </c>
      <c r="O714" s="5" t="n">
        <v>136964.42</v>
      </c>
      <c r="P714" s="5" t="n">
        <v>260815</v>
      </c>
      <c r="Q714" s="1" t="inlineStr">
        <is>
          <t>Não</t>
        </is>
      </c>
      <c r="R714" s="16" t="n">
        <v>3.12516523267689</v>
      </c>
    </row>
    <row r="715">
      <c r="A715" s="1" t="inlineStr">
        <is>
          <t>BJA04</t>
        </is>
      </c>
      <c r="B715" s="2" t="inlineStr">
        <is>
          <t>RESIDENCIAL BENJAMIM</t>
        </is>
      </c>
      <c r="C715" s="1" t="n">
        <v>1</v>
      </c>
      <c r="D715" s="92" t="n">
        <v>43862</v>
      </c>
      <c r="E715" s="1" t="n">
        <v>8</v>
      </c>
      <c r="F715" s="2" t="inlineStr">
        <is>
          <t>CETRIA</t>
        </is>
      </c>
      <c r="G715" s="1" t="inlineStr">
        <is>
          <t>O5C2</t>
        </is>
      </c>
      <c r="H715" s="15" t="inlineStr">
        <is>
          <t>MEIO-FIO</t>
        </is>
      </c>
      <c r="I715" s="1" t="inlineStr">
        <is>
          <t>M</t>
        </is>
      </c>
      <c r="J715" s="5">
        <f>ROUND(Tabela8_27[[#This Row],[custo_total]]/Tabela8_27[[#This Row],[custo_unitario]],2)</f>
        <v/>
      </c>
      <c r="K715" s="16" t="n">
        <v>21.62046</v>
      </c>
      <c r="L715" s="16" t="n">
        <v>228122.7302</v>
      </c>
      <c r="M715" s="5" t="n">
        <v>136964.42</v>
      </c>
      <c r="N715" s="8">
        <f>ROUND(Tabela8_27[[#This Row],[custo_total]]/Tabela8_27[[#This Row],[area_concorrencia]],2)</f>
        <v/>
      </c>
      <c r="O715" s="5" t="n">
        <v>136964.42</v>
      </c>
      <c r="P715" s="5" t="n">
        <v>260815</v>
      </c>
      <c r="Q715" s="1" t="inlineStr">
        <is>
          <t>Não</t>
        </is>
      </c>
      <c r="R715" s="16" t="n">
        <v>2.048742826091106</v>
      </c>
    </row>
    <row r="716">
      <c r="A716" s="1" t="inlineStr">
        <is>
          <t>BJA04</t>
        </is>
      </c>
      <c r="B716" s="2" t="inlineStr">
        <is>
          <t>RESIDENCIAL BENJAMIM</t>
        </is>
      </c>
      <c r="C716" s="1" t="n">
        <v>1</v>
      </c>
      <c r="D716" s="92" t="n">
        <v>43862</v>
      </c>
      <c r="E716" s="1" t="n">
        <v>9</v>
      </c>
      <c r="F716" s="2" t="inlineStr">
        <is>
          <t>IBIZA</t>
        </is>
      </c>
      <c r="G716" s="1" t="inlineStr">
        <is>
          <t>O5C2</t>
        </is>
      </c>
      <c r="H716" s="15" t="inlineStr">
        <is>
          <t>MEIO-FIO</t>
        </is>
      </c>
      <c r="I716" s="1" t="inlineStr">
        <is>
          <t>M</t>
        </is>
      </c>
      <c r="J716" s="5">
        <f>ROUND(Tabela8_27[[#This Row],[custo_total]]/Tabela8_27[[#This Row],[custo_unitario]],2)</f>
        <v/>
      </c>
      <c r="K716" s="16" t="n">
        <v>27.78935</v>
      </c>
      <c r="L716" s="16" t="n">
        <v>293212.1755</v>
      </c>
      <c r="M716" s="5" t="n">
        <v>136964.42</v>
      </c>
      <c r="N716" s="8">
        <f>ROUND(Tabela8_27[[#This Row],[custo_total]]/Tabela8_27[[#This Row],[area_concorrencia]],2)</f>
        <v/>
      </c>
      <c r="O716" s="5" t="n">
        <v>136964.42</v>
      </c>
      <c r="P716" s="5" t="n">
        <v>260815</v>
      </c>
      <c r="Q716" s="1" t="inlineStr">
        <is>
          <t>Não</t>
        </is>
      </c>
      <c r="R716" s="16" t="n">
        <v>2.633303312438575</v>
      </c>
    </row>
    <row r="717">
      <c r="A717" s="1" t="inlineStr">
        <is>
          <t>BJA04</t>
        </is>
      </c>
      <c r="B717" s="2" t="inlineStr">
        <is>
          <t>RESIDENCIAL BENJAMIM</t>
        </is>
      </c>
      <c r="C717" s="1" t="n">
        <v>1</v>
      </c>
      <c r="D717" s="92" t="n">
        <v>43862</v>
      </c>
      <c r="E717" s="1" t="n">
        <v>10</v>
      </c>
      <c r="F717" s="2" t="inlineStr">
        <is>
          <t>CABRAL BELO</t>
        </is>
      </c>
      <c r="G717" s="1" t="inlineStr">
        <is>
          <t>O5C2</t>
        </is>
      </c>
      <c r="H717" s="15" t="inlineStr">
        <is>
          <t>MEIO-FIO</t>
        </is>
      </c>
      <c r="I717" s="1" t="inlineStr">
        <is>
          <t>M</t>
        </is>
      </c>
      <c r="J717" s="5">
        <f>ROUND(Tabela8_27[[#This Row],[custo_total]]/Tabela8_27[[#This Row],[custo_unitario]],2)</f>
        <v/>
      </c>
      <c r="K717" s="16" t="n">
        <v>25.21785</v>
      </c>
      <c r="L717" s="16" t="n">
        <v>266079.658</v>
      </c>
      <c r="M717" s="5" t="n">
        <v>136964.42</v>
      </c>
      <c r="N717" s="8">
        <f>ROUND(Tabela8_27[[#This Row],[custo_total]]/Tabela8_27[[#This Row],[area_concorrencia]],2)</f>
        <v/>
      </c>
      <c r="O717" s="5" t="n">
        <v>136964.42</v>
      </c>
      <c r="P717" s="5" t="n">
        <v>260815</v>
      </c>
      <c r="Q717" s="1" t="inlineStr">
        <is>
          <t>Não</t>
        </is>
      </c>
      <c r="R717" s="16" t="n">
        <v>2.389629433324548</v>
      </c>
    </row>
    <row r="718">
      <c r="A718" s="1" t="inlineStr">
        <is>
          <t>BJA04</t>
        </is>
      </c>
      <c r="B718" s="2" t="inlineStr">
        <is>
          <t>RESIDENCIAL BENJAMIM</t>
        </is>
      </c>
      <c r="C718" s="1" t="n">
        <v>1</v>
      </c>
      <c r="D718" s="92" t="n">
        <v>43862</v>
      </c>
      <c r="E718" s="1" t="n">
        <v>11</v>
      </c>
      <c r="F718" s="2" t="inlineStr">
        <is>
          <t>ARQUIENGE</t>
        </is>
      </c>
      <c r="G718" s="1" t="inlineStr">
        <is>
          <t>O5C2</t>
        </is>
      </c>
      <c r="H718" s="15" t="inlineStr">
        <is>
          <t>MEIO-FIO</t>
        </is>
      </c>
      <c r="I718" s="1" t="inlineStr">
        <is>
          <t>M</t>
        </is>
      </c>
      <c r="J718" s="5">
        <f>ROUND(Tabela8_27[[#This Row],[custo_total]]/Tabela8_27[[#This Row],[custo_unitario]],2)</f>
        <v/>
      </c>
      <c r="K718" s="16" t="n">
        <v>22.9</v>
      </c>
      <c r="L718" s="16" t="n">
        <v>241623.483</v>
      </c>
      <c r="M718" s="5" t="n">
        <v>136964.42</v>
      </c>
      <c r="N718" s="8">
        <f>ROUND(Tabela8_27[[#This Row],[custo_total]]/Tabela8_27[[#This Row],[area_concorrencia]],2)</f>
        <v/>
      </c>
      <c r="O718" s="5" t="n">
        <v>136964.42</v>
      </c>
      <c r="P718" s="5" t="n">
        <v>260815</v>
      </c>
      <c r="Q718" s="1" t="inlineStr">
        <is>
          <t>Sim</t>
        </is>
      </c>
      <c r="R718" s="16" t="n">
        <v>2.169991464583112</v>
      </c>
    </row>
    <row r="719">
      <c r="A719" s="1" t="inlineStr">
        <is>
          <t>CVE04</t>
        </is>
      </c>
      <c r="B719" s="2" t="inlineStr">
        <is>
          <t>CAMPO VERDE</t>
        </is>
      </c>
      <c r="C719" s="1" t="n">
        <v>4</v>
      </c>
      <c r="D719" s="3" t="n">
        <v>43922</v>
      </c>
      <c r="E719" s="1" t="n">
        <v>2</v>
      </c>
      <c r="F719" s="2" t="inlineStr">
        <is>
          <t>DEDICATO</t>
        </is>
      </c>
      <c r="G719" s="1" t="inlineStr">
        <is>
          <t>O5C2</t>
        </is>
      </c>
      <c r="H719" s="15" t="inlineStr">
        <is>
          <t>MEIO-FIO</t>
        </is>
      </c>
      <c r="I719" s="1" t="inlineStr">
        <is>
          <t>M</t>
        </is>
      </c>
      <c r="J719" s="5">
        <f>ROUND(Tabela8_27[[#This Row],[custo_total]]/Tabela8_27[[#This Row],[custo_unitario]],2)</f>
        <v/>
      </c>
      <c r="K719" s="16" t="n">
        <v>17.865</v>
      </c>
      <c r="L719" s="16" t="n">
        <v>232923.5109</v>
      </c>
      <c r="M719" s="5" t="n">
        <v>328092</v>
      </c>
      <c r="N719" s="5">
        <f>ROUND(Tabela8_27[[#This Row],[custo_total]]/Tabela8_27[[#This Row],[area_concorrencia]],2)</f>
        <v/>
      </c>
      <c r="O719" s="5" t="n">
        <v>328092</v>
      </c>
      <c r="P719" s="5" t="n">
        <v>260815</v>
      </c>
      <c r="Q719" s="1" t="inlineStr">
        <is>
          <t>Não</t>
        </is>
      </c>
      <c r="R719" s="16" t="n">
        <v>0.8691133640821309</v>
      </c>
    </row>
    <row r="720">
      <c r="A720" s="1" t="inlineStr">
        <is>
          <t>CVE04</t>
        </is>
      </c>
      <c r="B720" s="2" t="inlineStr">
        <is>
          <t>CAMPO VERDE</t>
        </is>
      </c>
      <c r="C720" s="1" t="n">
        <v>4</v>
      </c>
      <c r="D720" s="3" t="n">
        <v>43922</v>
      </c>
      <c r="E720" s="1" t="n">
        <v>5</v>
      </c>
      <c r="F720" s="2" t="inlineStr">
        <is>
          <t>OTIMUS</t>
        </is>
      </c>
      <c r="G720" s="1" t="inlineStr">
        <is>
          <t>O5C2</t>
        </is>
      </c>
      <c r="H720" s="15" t="inlineStr">
        <is>
          <t>MEIO-FIO</t>
        </is>
      </c>
      <c r="I720" s="1" t="inlineStr">
        <is>
          <t>M</t>
        </is>
      </c>
      <c r="J720" s="5">
        <f>ROUND(Tabela8_27[[#This Row],[custo_total]]/Tabela8_27[[#This Row],[custo_unitario]],2)</f>
        <v/>
      </c>
      <c r="K720" s="16" t="n">
        <v>18.2105</v>
      </c>
      <c r="L720" s="16" t="n">
        <v>237428.1341</v>
      </c>
      <c r="M720" s="5" t="n">
        <v>328092</v>
      </c>
      <c r="N720" s="5">
        <f>ROUND(Tabela8_27[[#This Row],[custo_total]]/Tabela8_27[[#This Row],[area_concorrencia]],2)</f>
        <v/>
      </c>
      <c r="O720" s="5" t="n">
        <v>328092</v>
      </c>
      <c r="P720" s="5" t="n">
        <v>260815</v>
      </c>
      <c r="Q720" s="1" t="inlineStr">
        <is>
          <t>Não</t>
        </is>
      </c>
      <c r="R720" s="16" t="n">
        <v>0.8859215781097617</v>
      </c>
    </row>
    <row r="721">
      <c r="A721" s="1" t="inlineStr">
        <is>
          <t>CVE04</t>
        </is>
      </c>
      <c r="B721" s="2" t="inlineStr">
        <is>
          <t>CAMPO VERDE</t>
        </is>
      </c>
      <c r="C721" s="1" t="n">
        <v>4</v>
      </c>
      <c r="D721" s="3" t="n">
        <v>43922</v>
      </c>
      <c r="E721" s="1" t="n">
        <v>7</v>
      </c>
      <c r="F721" s="2" t="inlineStr">
        <is>
          <t>CEMAF</t>
        </is>
      </c>
      <c r="G721" s="1" t="inlineStr">
        <is>
          <t>O5C2</t>
        </is>
      </c>
      <c r="H721" s="15" t="inlineStr">
        <is>
          <t>MEIO-FIO</t>
        </is>
      </c>
      <c r="I721" s="1" t="inlineStr">
        <is>
          <t>M</t>
        </is>
      </c>
      <c r="J721" s="5">
        <f>ROUND(Tabela8_27[[#This Row],[custo_total]]/Tabela8_27[[#This Row],[custo_unitario]],2)</f>
        <v/>
      </c>
      <c r="K721" s="16" t="n">
        <v>18.8577</v>
      </c>
      <c r="L721" s="16" t="n">
        <v>245866.3488</v>
      </c>
      <c r="M721" s="5" t="n">
        <v>328092</v>
      </c>
      <c r="N721" s="5">
        <f>ROUND(Tabela8_27[[#This Row],[custo_total]]/Tabela8_27[[#This Row],[area_concorrencia]],2)</f>
        <v/>
      </c>
      <c r="O721" s="5" t="n">
        <v>328092</v>
      </c>
      <c r="P721" s="5" t="n">
        <v>260815</v>
      </c>
      <c r="Q721" s="1" t="inlineStr">
        <is>
          <t>Não</t>
        </is>
      </c>
      <c r="R721" s="16" t="n">
        <v>0.9174073011972558</v>
      </c>
    </row>
    <row r="722">
      <c r="A722" s="1" t="inlineStr">
        <is>
          <t>CVE04</t>
        </is>
      </c>
      <c r="B722" s="2" t="inlineStr">
        <is>
          <t>CAMPO VERDE</t>
        </is>
      </c>
      <c r="C722" s="1" t="n">
        <v>4</v>
      </c>
      <c r="D722" s="3" t="n">
        <v>43922</v>
      </c>
      <c r="E722" s="1" t="n">
        <v>8</v>
      </c>
      <c r="F722" s="2" t="inlineStr">
        <is>
          <t>CETRIA</t>
        </is>
      </c>
      <c r="G722" s="1" t="inlineStr">
        <is>
          <t>O5C2</t>
        </is>
      </c>
      <c r="H722" s="15" t="inlineStr">
        <is>
          <t>MEIO-FIO</t>
        </is>
      </c>
      <c r="I722" s="1" t="inlineStr">
        <is>
          <t>M</t>
        </is>
      </c>
      <c r="J722" s="5">
        <f>ROUND(Tabela8_27[[#This Row],[custo_total]]/Tabela8_27[[#This Row],[custo_unitario]],2)</f>
        <v/>
      </c>
      <c r="K722" s="16" t="n">
        <v>13.26294</v>
      </c>
      <c r="L722" s="16" t="n">
        <v>172921.9865</v>
      </c>
      <c r="M722" s="5" t="n">
        <v>328092</v>
      </c>
      <c r="N722" s="5">
        <f>ROUND(Tabela8_27[[#This Row],[custo_total]]/Tabela8_27[[#This Row],[area_concorrencia]],2)</f>
        <v/>
      </c>
      <c r="O722" s="5" t="n">
        <v>328092</v>
      </c>
      <c r="P722" s="5" t="n">
        <v>260815</v>
      </c>
      <c r="Q722" s="1" t="inlineStr">
        <is>
          <t>Não</t>
        </is>
      </c>
      <c r="R722" s="16" t="n">
        <v>0.6452281645166453</v>
      </c>
    </row>
    <row r="723">
      <c r="A723" s="1" t="inlineStr">
        <is>
          <t>CVE04</t>
        </is>
      </c>
      <c r="B723" s="2" t="inlineStr">
        <is>
          <t>CAMPO VERDE</t>
        </is>
      </c>
      <c r="C723" s="1" t="n">
        <v>4</v>
      </c>
      <c r="D723" s="3" t="n">
        <v>43922</v>
      </c>
      <c r="E723" s="1" t="n">
        <v>9</v>
      </c>
      <c r="F723" s="2" t="inlineStr">
        <is>
          <t>IBIZA</t>
        </is>
      </c>
      <c r="G723" s="1" t="inlineStr">
        <is>
          <t>O5C2</t>
        </is>
      </c>
      <c r="H723" s="15" t="inlineStr">
        <is>
          <t>MEIO-FIO</t>
        </is>
      </c>
      <c r="I723" s="1" t="inlineStr">
        <is>
          <t>M</t>
        </is>
      </c>
      <c r="J723" s="5">
        <f>ROUND(Tabela8_27[[#This Row],[custo_total]]/Tabela8_27[[#This Row],[custo_unitario]],2)</f>
        <v/>
      </c>
      <c r="K723" s="16" t="n">
        <v>30.019</v>
      </c>
      <c r="L723" s="16" t="n">
        <v>391387.1198</v>
      </c>
      <c r="M723" s="5" t="n">
        <v>328092</v>
      </c>
      <c r="N723" s="5">
        <f>ROUND(Tabela8_27[[#This Row],[custo_total]]/Tabela8_27[[#This Row],[area_concorrencia]],2)</f>
        <v/>
      </c>
      <c r="O723" s="5" t="n">
        <v>328092</v>
      </c>
      <c r="P723" s="5" t="n">
        <v>260815</v>
      </c>
      <c r="Q723" s="1" t="inlineStr">
        <is>
          <t>Não</t>
        </is>
      </c>
      <c r="R723" s="16" t="n">
        <v>1.460392620021228</v>
      </c>
    </row>
    <row r="724">
      <c r="A724" s="1" t="inlineStr">
        <is>
          <t>CVE04</t>
        </is>
      </c>
      <c r="B724" s="2" t="inlineStr">
        <is>
          <t>CAMPO VERDE</t>
        </is>
      </c>
      <c r="C724" s="1" t="n">
        <v>4</v>
      </c>
      <c r="D724" s="3" t="n">
        <v>43922</v>
      </c>
      <c r="E724" s="1" t="n">
        <v>11</v>
      </c>
      <c r="F724" s="2" t="inlineStr">
        <is>
          <t>ARQUIENGE</t>
        </is>
      </c>
      <c r="G724" s="1" t="inlineStr">
        <is>
          <t>O5C2</t>
        </is>
      </c>
      <c r="H724" s="15" t="inlineStr">
        <is>
          <t>MEIO-FIO</t>
        </is>
      </c>
      <c r="I724" s="1" t="inlineStr">
        <is>
          <t>M</t>
        </is>
      </c>
      <c r="J724" s="5">
        <f>ROUND(Tabela8_27[[#This Row],[custo_total]]/Tabela8_27[[#This Row],[custo_unitario]],2)</f>
        <v/>
      </c>
      <c r="K724" s="16" t="n">
        <v>24.945</v>
      </c>
      <c r="L724" s="16" t="n">
        <v>325232.409</v>
      </c>
      <c r="M724" s="5" t="n">
        <v>328092</v>
      </c>
      <c r="N724" s="5">
        <f>ROUND(Tabela8_27[[#This Row],[custo_total]]/Tabela8_27[[#This Row],[area_concorrencia]],2)</f>
        <v/>
      </c>
      <c r="O724" s="5" t="n">
        <v>328092</v>
      </c>
      <c r="P724" s="5" t="n">
        <v>260815</v>
      </c>
      <c r="Q724" s="1" t="inlineStr">
        <is>
          <t>Não</t>
        </is>
      </c>
      <c r="R724" s="16" t="n">
        <v>1.21354788102898</v>
      </c>
    </row>
    <row r="725">
      <c r="A725" s="1" t="inlineStr">
        <is>
          <t>CVE04</t>
        </is>
      </c>
      <c r="B725" s="2" t="inlineStr">
        <is>
          <t>CAMPO VERDE</t>
        </is>
      </c>
      <c r="C725" s="1" t="n">
        <v>4</v>
      </c>
      <c r="D725" s="3" t="n">
        <v>43922</v>
      </c>
      <c r="E725" s="1" t="n">
        <v>16</v>
      </c>
      <c r="F725" s="2" t="inlineStr">
        <is>
          <t>TERRAMAX</t>
        </is>
      </c>
      <c r="G725" s="1" t="inlineStr">
        <is>
          <t>O5C2</t>
        </is>
      </c>
      <c r="H725" s="15" t="inlineStr">
        <is>
          <t>MEIO-FIO</t>
        </is>
      </c>
      <c r="I725" s="1" t="inlineStr">
        <is>
          <t>M</t>
        </is>
      </c>
      <c r="J725" s="5">
        <f>ROUND(Tabela8_27[[#This Row],[custo_total]]/Tabela8_27[[#This Row],[custo_unitario]],2)</f>
        <v/>
      </c>
      <c r="K725" s="16" t="n">
        <v>30.081</v>
      </c>
      <c r="L725" s="16" t="n">
        <v>392195.473</v>
      </c>
      <c r="M725" s="5" t="n">
        <v>328092</v>
      </c>
      <c r="N725" s="5">
        <f>ROUND(Tabela8_27[[#This Row],[custo_total]]/Tabela8_27[[#This Row],[area_concorrencia]],2)</f>
        <v/>
      </c>
      <c r="O725" s="5" t="n">
        <v>328092</v>
      </c>
      <c r="P725" s="5" t="n">
        <v>260815</v>
      </c>
      <c r="Q725" s="1" t="inlineStr">
        <is>
          <t>Não</t>
        </is>
      </c>
      <c r="R725" s="16" t="n">
        <v>1.463408848680602</v>
      </c>
    </row>
    <row r="726">
      <c r="A726" s="1" t="inlineStr">
        <is>
          <t>CVE04</t>
        </is>
      </c>
      <c r="B726" s="2" t="inlineStr">
        <is>
          <t>CAMPO VERDE</t>
        </is>
      </c>
      <c r="C726" s="1" t="n">
        <v>4</v>
      </c>
      <c r="D726" s="3" t="n">
        <v>43922</v>
      </c>
      <c r="E726" s="1" t="n">
        <v>17</v>
      </c>
      <c r="F726" s="2" t="inlineStr">
        <is>
          <t>RBP</t>
        </is>
      </c>
      <c r="G726" s="1" t="inlineStr">
        <is>
          <t>O5C2</t>
        </is>
      </c>
      <c r="H726" s="15" t="inlineStr">
        <is>
          <t>MEIO-FIO</t>
        </is>
      </c>
      <c r="I726" s="1" t="inlineStr">
        <is>
          <t>M</t>
        </is>
      </c>
      <c r="J726" s="5">
        <f>ROUND(Tabela8_27[[#This Row],[custo_total]]/Tabela8_27[[#This Row],[custo_unitario]],2)</f>
        <v/>
      </c>
      <c r="K726" s="16" t="n">
        <v>22.6775</v>
      </c>
      <c r="L726" s="16" t="n">
        <v>295668.79</v>
      </c>
      <c r="M726" s="5" t="n">
        <v>328092</v>
      </c>
      <c r="N726" s="5">
        <f>ROUND(Tabela8_27[[#This Row],[custo_total]]/Tabela8_27[[#This Row],[area_concorrencia]],2)</f>
        <v/>
      </c>
      <c r="O726" s="5" t="n">
        <v>328092</v>
      </c>
      <c r="P726" s="5" t="n">
        <v>260815</v>
      </c>
      <c r="Q726" s="1" t="inlineStr">
        <is>
          <t>Não</t>
        </is>
      </c>
      <c r="R726" s="16" t="n">
        <v>1.103236404681006</v>
      </c>
    </row>
    <row r="727">
      <c r="A727" s="1" t="inlineStr">
        <is>
          <t>CVE04</t>
        </is>
      </c>
      <c r="B727" s="2" t="inlineStr">
        <is>
          <t>CAMPO VERDE</t>
        </is>
      </c>
      <c r="C727" s="1" t="n">
        <v>4</v>
      </c>
      <c r="D727" s="3" t="n">
        <v>43922</v>
      </c>
      <c r="E727" s="1" t="n">
        <v>18</v>
      </c>
      <c r="F727" s="2" t="inlineStr">
        <is>
          <t>WF</t>
        </is>
      </c>
      <c r="G727" s="1" t="inlineStr">
        <is>
          <t>O5C2</t>
        </is>
      </c>
      <c r="H727" s="15" t="inlineStr">
        <is>
          <t>MEIO-FIO</t>
        </is>
      </c>
      <c r="I727" s="1" t="inlineStr">
        <is>
          <t>M</t>
        </is>
      </c>
      <c r="J727" s="5">
        <f>ROUND(Tabela8_27[[#This Row],[custo_total]]/Tabela8_27[[#This Row],[custo_unitario]],2)</f>
        <v/>
      </c>
      <c r="K727" s="16" t="n">
        <v>31.87</v>
      </c>
      <c r="L727" s="16" t="n">
        <v>415520.41</v>
      </c>
      <c r="M727" s="5" t="n">
        <v>328092</v>
      </c>
      <c r="N727" s="5">
        <f>ROUND(Tabela8_27[[#This Row],[custo_total]]/Tabela8_27[[#This Row],[area_concorrencia]],2)</f>
        <v/>
      </c>
      <c r="O727" s="5" t="n">
        <v>328092</v>
      </c>
      <c r="P727" s="5" t="n">
        <v>260815</v>
      </c>
      <c r="Q727" s="1" t="inlineStr">
        <is>
          <t>Não</t>
        </is>
      </c>
      <c r="R727" s="16" t="n">
        <v>1.550441773715709</v>
      </c>
    </row>
    <row r="728">
      <c r="A728" s="1" t="inlineStr">
        <is>
          <t>CVE04</t>
        </is>
      </c>
      <c r="B728" s="2" t="inlineStr">
        <is>
          <t>CAMPO VERDE</t>
        </is>
      </c>
      <c r="C728" s="1" t="n">
        <v>4</v>
      </c>
      <c r="D728" s="3" t="n">
        <v>43922</v>
      </c>
      <c r="E728" s="1" t="n">
        <v>19</v>
      </c>
      <c r="F728" s="2" t="inlineStr">
        <is>
          <t>DH</t>
        </is>
      </c>
      <c r="G728" s="1" t="inlineStr">
        <is>
          <t>O5C2</t>
        </is>
      </c>
      <c r="H728" s="15" t="inlineStr">
        <is>
          <t>MEIO-FIO</t>
        </is>
      </c>
      <c r="I728" s="1" t="inlineStr">
        <is>
          <t>M</t>
        </is>
      </c>
      <c r="J728" s="5">
        <f>ROUND(Tabela8_27[[#This Row],[custo_total]]/Tabela8_27[[#This Row],[custo_unitario]],2)</f>
        <v/>
      </c>
      <c r="K728" s="16" t="n">
        <v>17.304</v>
      </c>
      <c r="L728" s="16" t="n">
        <v>225609.2059</v>
      </c>
      <c r="M728" s="5" t="n">
        <v>328092</v>
      </c>
      <c r="N728" s="5">
        <f>ROUND(Tabela8_27[[#This Row],[custo_total]]/Tabela8_27[[#This Row],[area_concorrencia]],2)</f>
        <v/>
      </c>
      <c r="O728" s="5" t="n">
        <v>328092</v>
      </c>
      <c r="P728" s="5" t="n">
        <v>260815</v>
      </c>
      <c r="Q728" s="1" t="inlineStr">
        <is>
          <t>Sim</t>
        </is>
      </c>
      <c r="R728" s="16" t="n">
        <v>0.8418213135720304</v>
      </c>
    </row>
    <row r="729">
      <c r="A729" s="1" t="inlineStr">
        <is>
          <t>LRA04</t>
        </is>
      </c>
      <c r="B729" s="2" t="inlineStr">
        <is>
          <t>PARK JARDINS</t>
        </is>
      </c>
      <c r="C729" s="1" t="n">
        <v>11</v>
      </c>
      <c r="D729" s="3" t="n">
        <v>44317</v>
      </c>
      <c r="E729" s="1" t="n">
        <v>35</v>
      </c>
      <c r="F729" s="2" t="inlineStr">
        <is>
          <t>SHOX DO BRASIL</t>
        </is>
      </c>
      <c r="G729" s="1" t="inlineStr">
        <is>
          <t>O5C2</t>
        </is>
      </c>
      <c r="H729" s="15" t="inlineStr">
        <is>
          <t>MEIO-FIO</t>
        </is>
      </c>
      <c r="I729" s="1" t="inlineStr">
        <is>
          <t>M</t>
        </is>
      </c>
      <c r="J729" s="5">
        <f>ROUND(Tabela8_27[[#This Row],[custo_total]]/Tabela8_27[[#This Row],[custo_unitario]],2)</f>
        <v/>
      </c>
      <c r="K729" s="16" t="n">
        <v>34.5</v>
      </c>
      <c r="L729" s="16" t="n">
        <v>297212.33</v>
      </c>
      <c r="M729" s="5" t="n">
        <v>124233.66</v>
      </c>
      <c r="N729" s="5">
        <f>ROUND(Tabela8_27[[#This Row],[custo_total]]/Tabela8_27[[#This Row],[area_concorrencia]],2)</f>
        <v/>
      </c>
      <c r="O729" s="5" t="n">
        <v>630550.8199999999</v>
      </c>
      <c r="P729" s="5" t="n">
        <v>996055.73</v>
      </c>
      <c r="Q729" s="1" t="inlineStr">
        <is>
          <t>Não</t>
        </is>
      </c>
      <c r="R729" s="16" t="n">
        <v>2.535770632353689</v>
      </c>
    </row>
    <row r="730">
      <c r="A730" s="1" t="inlineStr">
        <is>
          <t>LRA04</t>
        </is>
      </c>
      <c r="B730" s="2" t="inlineStr">
        <is>
          <t>PARK JARDINS</t>
        </is>
      </c>
      <c r="C730" s="1" t="n">
        <v>11</v>
      </c>
      <c r="D730" s="3" t="n">
        <v>44317</v>
      </c>
      <c r="E730" s="1" t="n">
        <v>37</v>
      </c>
      <c r="F730" s="2" t="inlineStr">
        <is>
          <t>STEM</t>
        </is>
      </c>
      <c r="G730" s="1" t="inlineStr">
        <is>
          <t>O5C2</t>
        </is>
      </c>
      <c r="H730" s="15" t="inlineStr">
        <is>
          <t>MEIO-FIO</t>
        </is>
      </c>
      <c r="I730" s="1" t="inlineStr">
        <is>
          <t>M</t>
        </is>
      </c>
      <c r="J730" s="5">
        <f>ROUND(Tabela8_27[[#This Row],[custo_total]]/Tabela8_27[[#This Row],[custo_unitario]],2)</f>
        <v/>
      </c>
      <c r="K730" s="16" t="n">
        <v>84.02</v>
      </c>
      <c r="L730" s="16" t="n">
        <v>723788.87</v>
      </c>
      <c r="M730" s="5" t="n">
        <v>124233.66</v>
      </c>
      <c r="N730" s="5">
        <f>ROUND(Tabela8_27[[#This Row],[custo_total]]/Tabela8_27[[#This Row],[area_concorrencia]],2)</f>
        <v/>
      </c>
      <c r="O730" s="5" t="n">
        <v>630550.8199999999</v>
      </c>
      <c r="P730" s="5" t="n">
        <v>996055.73</v>
      </c>
      <c r="Q730" s="1" t="inlineStr">
        <is>
          <t>Não</t>
        </is>
      </c>
      <c r="R730" s="16" t="n">
        <v>6.175257132066027</v>
      </c>
    </row>
    <row r="731">
      <c r="A731" s="1" t="inlineStr">
        <is>
          <t>LFT04</t>
        </is>
      </c>
      <c r="B731" s="2" t="inlineStr">
        <is>
          <t>CIDADE NOVA 2</t>
        </is>
      </c>
      <c r="C731" s="1" t="n">
        <v>12</v>
      </c>
      <c r="D731" s="3" t="n">
        <v>44317</v>
      </c>
      <c r="E731" s="1" t="n">
        <v>6</v>
      </c>
      <c r="F731" s="2" t="inlineStr">
        <is>
          <t>CTB</t>
        </is>
      </c>
      <c r="G731" s="1" t="inlineStr">
        <is>
          <t>O5C2</t>
        </is>
      </c>
      <c r="H731" s="15" t="inlineStr">
        <is>
          <t>MEIO-FIO</t>
        </is>
      </c>
      <c r="I731" s="1" t="inlineStr">
        <is>
          <t>M</t>
        </is>
      </c>
      <c r="J731" s="5">
        <f>ROUND(Tabela8_27[[#This Row],[custo_total]]/Tabela8_27[[#This Row],[custo_unitario]],2)</f>
        <v/>
      </c>
      <c r="K731" s="16" t="n">
        <v>30.02</v>
      </c>
      <c r="L731" s="16" t="n">
        <v>20324.77</v>
      </c>
      <c r="M731" s="5" t="n">
        <v>186068.64</v>
      </c>
      <c r="N731" s="5">
        <f>ROUND(Tabela8_27[[#This Row],[custo_total]]/Tabela8_27[[#This Row],[area_concorrencia]],2)</f>
        <v/>
      </c>
      <c r="O731" s="5" t="n">
        <v>378937.47</v>
      </c>
      <c r="P731" s="5" t="n">
        <v>584784.83</v>
      </c>
      <c r="Q731" s="1" t="inlineStr">
        <is>
          <t>Não</t>
        </is>
      </c>
      <c r="R731" s="16" t="n">
        <v>0.1157803563249364</v>
      </c>
    </row>
    <row r="732">
      <c r="A732" s="1" t="inlineStr">
        <is>
          <t>LFT04</t>
        </is>
      </c>
      <c r="B732" s="2" t="inlineStr">
        <is>
          <t>CIDADE NOVA 2</t>
        </is>
      </c>
      <c r="C732" s="1" t="n">
        <v>12</v>
      </c>
      <c r="D732" s="3" t="n">
        <v>44317</v>
      </c>
      <c r="E732" s="1" t="n">
        <v>34</v>
      </c>
      <c r="F732" s="2" t="inlineStr">
        <is>
          <t>ROTA CONSTRUÇÕES</t>
        </is>
      </c>
      <c r="G732" s="1" t="inlineStr">
        <is>
          <t>O5C2</t>
        </is>
      </c>
      <c r="H732" s="15" t="inlineStr">
        <is>
          <t>MEIO-FIO</t>
        </is>
      </c>
      <c r="I732" s="1" t="inlineStr">
        <is>
          <t>M</t>
        </is>
      </c>
      <c r="J732" s="5">
        <f>ROUND(Tabela8_27[[#This Row],[custo_total]]/Tabela8_27[[#This Row],[custo_unitario]],2)</f>
        <v/>
      </c>
      <c r="K732" s="16" t="n">
        <v>22.98</v>
      </c>
      <c r="L732" s="16" t="n">
        <v>15558.69</v>
      </c>
      <c r="M732" s="5" t="n">
        <v>186068.64</v>
      </c>
      <c r="N732" s="5">
        <f>ROUND(Tabela8_27[[#This Row],[custo_total]]/Tabela8_27[[#This Row],[area_concorrencia]],2)</f>
        <v/>
      </c>
      <c r="O732" s="5" t="n">
        <v>378937.47</v>
      </c>
      <c r="P732" s="5" t="n">
        <v>584784.83</v>
      </c>
      <c r="Q732" s="1" t="inlineStr">
        <is>
          <t>Não</t>
        </is>
      </c>
      <c r="R732" s="16" t="n">
        <v>0.08863031031343648</v>
      </c>
    </row>
    <row r="733">
      <c r="A733" s="1" t="inlineStr">
        <is>
          <t>LFT04</t>
        </is>
      </c>
      <c r="B733" s="2" t="inlineStr">
        <is>
          <t>CIDADE NOVA 2</t>
        </is>
      </c>
      <c r="C733" s="1" t="n">
        <v>12</v>
      </c>
      <c r="D733" s="3" t="n">
        <v>44317</v>
      </c>
      <c r="E733" s="1" t="n">
        <v>35</v>
      </c>
      <c r="F733" s="2" t="inlineStr">
        <is>
          <t>SHOX DO BRASIL</t>
        </is>
      </c>
      <c r="G733" s="1" t="inlineStr">
        <is>
          <t>O5C2</t>
        </is>
      </c>
      <c r="H733" s="15" t="inlineStr">
        <is>
          <t>MEIO-FIO</t>
        </is>
      </c>
      <c r="I733" s="1" t="inlineStr">
        <is>
          <t>M</t>
        </is>
      </c>
      <c r="J733" s="5">
        <f>ROUND(Tabela8_27[[#This Row],[custo_total]]/Tabela8_27[[#This Row],[custo_unitario]],2)</f>
        <v/>
      </c>
      <c r="K733" s="16" t="n">
        <v>34.5</v>
      </c>
      <c r="L733" s="16" t="n">
        <v>23354.09</v>
      </c>
      <c r="M733" s="5" t="n">
        <v>186068.64</v>
      </c>
      <c r="N733" s="5">
        <f>ROUND(Tabela8_27[[#This Row],[custo_total]]/Tabela8_27[[#This Row],[area_concorrencia]],2)</f>
        <v/>
      </c>
      <c r="O733" s="5" t="n">
        <v>378937.47</v>
      </c>
      <c r="P733" s="5" t="n">
        <v>584784.83</v>
      </c>
      <c r="Q733" s="1" t="inlineStr">
        <is>
          <t>Não</t>
        </is>
      </c>
      <c r="R733" s="16" t="n">
        <v>0.133036923017807</v>
      </c>
    </row>
    <row r="734">
      <c r="A734" s="1" t="inlineStr">
        <is>
          <t>LFT04</t>
        </is>
      </c>
      <c r="B734" s="2" t="inlineStr">
        <is>
          <t>CIDADE NOVA 2</t>
        </is>
      </c>
      <c r="C734" s="1" t="n">
        <v>12</v>
      </c>
      <c r="D734" s="3" t="n">
        <v>44317</v>
      </c>
      <c r="E734" s="1" t="n">
        <v>36</v>
      </c>
      <c r="F734" s="2" t="inlineStr">
        <is>
          <t>TEHAL ENGENHARIA</t>
        </is>
      </c>
      <c r="G734" s="1" t="inlineStr">
        <is>
          <t>O5C2</t>
        </is>
      </c>
      <c r="H734" s="15" t="inlineStr">
        <is>
          <t>MEIO-FIO</t>
        </is>
      </c>
      <c r="I734" s="1" t="inlineStr">
        <is>
          <t>M</t>
        </is>
      </c>
      <c r="J734" s="5">
        <f>ROUND(Tabela8_27[[#This Row],[custo_total]]/Tabela8_27[[#This Row],[custo_unitario]],2)</f>
        <v/>
      </c>
      <c r="K734" s="16" t="n">
        <v>32</v>
      </c>
      <c r="L734" s="16" t="n">
        <v>21661.76</v>
      </c>
      <c r="M734" s="5" t="n">
        <v>186068.64</v>
      </c>
      <c r="N734" s="5">
        <f>ROUND(Tabela8_27[[#This Row],[custo_total]]/Tabela8_27[[#This Row],[area_concorrencia]],2)</f>
        <v/>
      </c>
      <c r="O734" s="5" t="n">
        <v>378937.47</v>
      </c>
      <c r="P734" s="5" t="n">
        <v>584784.83</v>
      </c>
      <c r="Q734" s="1" t="inlineStr">
        <is>
          <t>Não</t>
        </is>
      </c>
      <c r="R734" s="16" t="n">
        <v>0.1233965398587661</v>
      </c>
    </row>
    <row r="735">
      <c r="A735" s="1" t="inlineStr">
        <is>
          <t>LFT04</t>
        </is>
      </c>
      <c r="B735" s="2" t="inlineStr">
        <is>
          <t>CIDADE NOVA 2</t>
        </is>
      </c>
      <c r="C735" s="1" t="n">
        <v>12</v>
      </c>
      <c r="D735" s="3" t="n">
        <v>44317</v>
      </c>
      <c r="E735" s="1" t="n">
        <v>37</v>
      </c>
      <c r="F735" s="2" t="inlineStr">
        <is>
          <t>STEM</t>
        </is>
      </c>
      <c r="G735" s="1" t="inlineStr">
        <is>
          <t>O5C2</t>
        </is>
      </c>
      <c r="H735" s="15" t="inlineStr">
        <is>
          <t>MEIO-FIO</t>
        </is>
      </c>
      <c r="I735" s="1" t="inlineStr">
        <is>
          <t>M</t>
        </is>
      </c>
      <c r="J735" s="5">
        <f>ROUND(Tabela8_27[[#This Row],[custo_total]]/Tabela8_27[[#This Row],[custo_unitario]],2)</f>
        <v/>
      </c>
      <c r="K735" s="16" t="n">
        <v>71.59999999999999</v>
      </c>
      <c r="L735" s="16" t="n">
        <v>48465.72</v>
      </c>
      <c r="M735" s="5" t="n">
        <v>186068.64</v>
      </c>
      <c r="N735" s="5">
        <f>ROUND(Tabela8_27[[#This Row],[custo_total]]/Tabela8_27[[#This Row],[area_concorrencia]],2)</f>
        <v/>
      </c>
      <c r="O735" s="5" t="n">
        <v>378937.47</v>
      </c>
      <c r="P735" s="5" t="n">
        <v>584784.83</v>
      </c>
      <c r="Q735" s="1" t="inlineStr">
        <is>
          <t>Não</t>
        </is>
      </c>
      <c r="R735" s="16" t="n">
        <v>0.2760856989350726</v>
      </c>
    </row>
    <row r="736">
      <c r="A736" s="32" t="inlineStr">
        <is>
          <t>BJA04</t>
        </is>
      </c>
      <c r="B736" s="33" t="inlineStr">
        <is>
          <t>RESIDENCIAL BENJAMIM</t>
        </is>
      </c>
      <c r="C736" s="32" t="n">
        <v>18</v>
      </c>
      <c r="D736" s="34" t="n">
        <v>44355</v>
      </c>
      <c r="E736" s="32" t="n">
        <v>3</v>
      </c>
      <c r="F736" s="33" t="inlineStr">
        <is>
          <t>LAGUIR</t>
        </is>
      </c>
      <c r="G736" s="32" t="inlineStr">
        <is>
          <t>O5C2</t>
        </is>
      </c>
      <c r="H736" s="36" t="inlineStr">
        <is>
          <t>MEIO-FIO</t>
        </is>
      </c>
      <c r="I736" s="32" t="inlineStr">
        <is>
          <t>M</t>
        </is>
      </c>
      <c r="J736" s="37" t="n">
        <v>5889.78</v>
      </c>
      <c r="K736" s="38">
        <f>ROUND(Tabela8_27[[#This Row],[custo_total]]/Tabela8_27[[#This Row],[quantitativo]],2)</f>
        <v/>
      </c>
      <c r="L736" s="38" t="n">
        <v>158228.802304271</v>
      </c>
      <c r="M736" s="37" t="n">
        <v>136964.42</v>
      </c>
      <c r="N736" s="37">
        <f>ROUND(Tabela8_27[[#This Row],[custo_total]]/Tabela8_27[[#This Row],[area_concorrencia]],2)</f>
        <v/>
      </c>
      <c r="O736" s="37" t="n">
        <v>136964.42</v>
      </c>
      <c r="P736" s="37" t="n">
        <v>260815</v>
      </c>
      <c r="Q736" s="93" t="inlineStr">
        <is>
          <t>Não</t>
        </is>
      </c>
      <c r="R736" s="16" t="n">
        <v>1.198610848211688</v>
      </c>
    </row>
    <row r="737">
      <c r="A737" s="32" t="inlineStr">
        <is>
          <t>BJA04</t>
        </is>
      </c>
      <c r="B737" s="33" t="inlineStr">
        <is>
          <t>RESIDENCIAL BENJAMIM</t>
        </is>
      </c>
      <c r="C737" s="32" t="n">
        <v>18</v>
      </c>
      <c r="D737" s="34" t="n">
        <v>44355</v>
      </c>
      <c r="E737" s="32" t="n">
        <v>6</v>
      </c>
      <c r="F737" s="33" t="inlineStr">
        <is>
          <t>CTB</t>
        </is>
      </c>
      <c r="G737" s="32" t="inlineStr">
        <is>
          <t>O5C2</t>
        </is>
      </c>
      <c r="H737" s="36" t="inlineStr">
        <is>
          <t>MEIO-FIO</t>
        </is>
      </c>
      <c r="I737" s="32" t="inlineStr">
        <is>
          <t>M</t>
        </is>
      </c>
      <c r="J737" s="37" t="n">
        <v>5889.78</v>
      </c>
      <c r="K737" s="38">
        <f>ROUND(Tabela8_27[[#This Row],[custo_total]]/Tabela8_27[[#This Row],[quantitativo]],2)</f>
        <v/>
      </c>
      <c r="L737" s="38" t="n">
        <v>164913.84</v>
      </c>
      <c r="M737" s="37" t="n">
        <v>136964.42</v>
      </c>
      <c r="N737" s="37">
        <f>ROUND(Tabela8_27[[#This Row],[custo_total]]/Tabela8_27[[#This Row],[area_concorrencia]],2)</f>
        <v/>
      </c>
      <c r="O737" s="37" t="n">
        <v>136964.42</v>
      </c>
      <c r="P737" s="37" t="n">
        <v>260815</v>
      </c>
      <c r="Q737" s="93" t="inlineStr">
        <is>
          <t>Não</t>
        </is>
      </c>
      <c r="R737" s="16" t="n">
        <v>1.249251177823717</v>
      </c>
    </row>
    <row r="738">
      <c r="A738" s="32" t="inlineStr">
        <is>
          <t>BJA04</t>
        </is>
      </c>
      <c r="B738" s="33" t="inlineStr">
        <is>
          <t>RESIDENCIAL BENJAMIM</t>
        </is>
      </c>
      <c r="C738" s="32" t="n">
        <v>18</v>
      </c>
      <c r="D738" s="34" t="n">
        <v>44355</v>
      </c>
      <c r="E738" s="32" t="n">
        <v>11</v>
      </c>
      <c r="F738" s="33" t="inlineStr">
        <is>
          <t>ARQUIENGE</t>
        </is>
      </c>
      <c r="G738" s="32" t="inlineStr">
        <is>
          <t>O5C2</t>
        </is>
      </c>
      <c r="H738" s="36" t="inlineStr">
        <is>
          <t>MEIO-FIO</t>
        </is>
      </c>
      <c r="I738" s="32" t="inlineStr">
        <is>
          <t>M</t>
        </is>
      </c>
      <c r="J738" s="37" t="n">
        <v>5889.78</v>
      </c>
      <c r="K738" s="38">
        <f>ROUND(Tabela8_27[[#This Row],[custo_total]]/Tabela8_27[[#This Row],[quantitativo]],2)</f>
        <v/>
      </c>
      <c r="L738" s="38" t="n">
        <v>158605.54</v>
      </c>
      <c r="M738" s="37" t="n">
        <v>136964.42</v>
      </c>
      <c r="N738" s="37">
        <f>ROUND(Tabela8_27[[#This Row],[custo_total]]/Tabela8_27[[#This Row],[area_concorrencia]],2)</f>
        <v/>
      </c>
      <c r="O738" s="37" t="n">
        <v>136964.42</v>
      </c>
      <c r="P738" s="37" t="n">
        <v>260815</v>
      </c>
      <c r="Q738" s="93" t="inlineStr">
        <is>
          <t>Sim</t>
        </is>
      </c>
      <c r="R738" s="16" t="n">
        <v>1.201464702140018</v>
      </c>
    </row>
    <row r="739">
      <c r="A739" s="32" t="inlineStr">
        <is>
          <t>BJA04</t>
        </is>
      </c>
      <c r="B739" s="33" t="inlineStr">
        <is>
          <t>RESIDENCIAL BENJAMIM</t>
        </is>
      </c>
      <c r="C739" s="32" t="n">
        <v>18</v>
      </c>
      <c r="D739" s="34" t="n">
        <v>44355</v>
      </c>
      <c r="E739" s="32" t="n">
        <v>16</v>
      </c>
      <c r="F739" s="33" t="inlineStr">
        <is>
          <t>TERRAMAX</t>
        </is>
      </c>
      <c r="G739" s="32" t="inlineStr">
        <is>
          <t>O5C2</t>
        </is>
      </c>
      <c r="H739" s="36" t="inlineStr">
        <is>
          <t>MEIO-FIO</t>
        </is>
      </c>
      <c r="I739" s="32" t="inlineStr">
        <is>
          <t>M</t>
        </is>
      </c>
      <c r="J739" s="37" t="n">
        <v>5889.78</v>
      </c>
      <c r="K739" s="38">
        <f>ROUND(Tabela8_27[[#This Row],[custo_total]]/Tabela8_27[[#This Row],[quantitativo]],2)</f>
        <v/>
      </c>
      <c r="L739" s="38" t="n">
        <v>212267.670905511</v>
      </c>
      <c r="M739" s="37" t="n">
        <v>136964.42</v>
      </c>
      <c r="N739" s="37">
        <f>ROUND(Tabela8_27[[#This Row],[custo_total]]/Tabela8_27[[#This Row],[area_concorrencia]],2)</f>
        <v/>
      </c>
      <c r="O739" s="37" t="n">
        <v>136964.42</v>
      </c>
      <c r="P739" s="37" t="n">
        <v>260815</v>
      </c>
      <c r="Q739" s="93" t="inlineStr">
        <is>
          <t>Não</t>
        </is>
      </c>
      <c r="R739" s="16" t="n">
        <v>1.607964728082293</v>
      </c>
    </row>
    <row r="740">
      <c r="A740" s="9" t="inlineStr">
        <is>
          <t>KTB04</t>
        </is>
      </c>
      <c r="B740" s="10" t="inlineStr">
        <is>
          <t>KOTA BULAN</t>
        </is>
      </c>
      <c r="C740" s="9" t="n">
        <v>23</v>
      </c>
      <c r="D740" s="11" t="n">
        <v>44427</v>
      </c>
      <c r="E740" s="9" t="n">
        <v>33</v>
      </c>
      <c r="F740" s="10" t="inlineStr">
        <is>
          <t>LGR CONSTRUTORA</t>
        </is>
      </c>
      <c r="G740" s="10" t="inlineStr">
        <is>
          <t>O5C2</t>
        </is>
      </c>
      <c r="H740" s="12" t="inlineStr">
        <is>
          <t>MEIO-FIO</t>
        </is>
      </c>
      <c r="I740" s="9" t="inlineStr">
        <is>
          <t>M</t>
        </is>
      </c>
      <c r="J740" s="13">
        <f>ROUND(Tabela8_27[[#This Row],[custo_total]]/Tabela8_27[[#This Row],[custo_unitario]],2)</f>
        <v/>
      </c>
      <c r="K740" s="53" t="n"/>
      <c r="L740" s="53" t="n"/>
      <c r="M740" s="13" t="n"/>
      <c r="N740" s="13">
        <f>ROUND(Tabela8_27[[#This Row],[custo_total]]/Tabela8_27[[#This Row],[area_concorrencia]],2)</f>
        <v/>
      </c>
      <c r="O740" s="13" t="n"/>
      <c r="P740" s="13" t="n"/>
      <c r="Q740" s="24" t="inlineStr">
        <is>
          <t>Sim</t>
        </is>
      </c>
      <c r="R740" s="16" t="n">
        <v>-1</v>
      </c>
    </row>
    <row r="741">
      <c r="A741" s="54" t="inlineStr">
        <is>
          <t>KTB04</t>
        </is>
      </c>
      <c r="B741" s="54" t="inlineStr">
        <is>
          <t>KOTA BULAN</t>
        </is>
      </c>
      <c r="C741" s="54" t="n">
        <v>23</v>
      </c>
      <c r="D741" s="55" t="n">
        <v>44427</v>
      </c>
      <c r="E741" s="54" t="n">
        <v>59</v>
      </c>
      <c r="F741" s="54" t="inlineStr">
        <is>
          <t>CONVERD ENGENHARIA</t>
        </is>
      </c>
      <c r="G741" s="54" t="inlineStr">
        <is>
          <t>O5C2</t>
        </is>
      </c>
      <c r="H741" s="54" t="inlineStr">
        <is>
          <t>MEIO-FIO</t>
        </is>
      </c>
      <c r="I741" s="56" t="inlineStr">
        <is>
          <t>M</t>
        </is>
      </c>
      <c r="J741" s="57">
        <f>ROUND(Tabela8_27[[#This Row],[custo_total]]/Tabela8_27[[#This Row],[custo_unitario]],2)</f>
        <v/>
      </c>
      <c r="K741" s="58" t="n">
        <v>24.5139092388748</v>
      </c>
      <c r="L741" s="58" t="n">
        <v>235395.548883573</v>
      </c>
      <c r="M741" s="57" t="n"/>
      <c r="N741" s="57">
        <f>ROUND(Tabela8_27[[#This Row],[custo_total]]/Tabela8_27[[#This Row],[area_concorrencia]],2)</f>
        <v/>
      </c>
      <c r="O741" s="57" t="n"/>
      <c r="P741" s="57" t="n"/>
      <c r="Q741" s="24" t="inlineStr">
        <is>
          <t>Não</t>
        </is>
      </c>
      <c r="R741" s="16" t="n">
        <v>-1</v>
      </c>
    </row>
    <row r="742">
      <c r="A742" s="59" t="inlineStr">
        <is>
          <t>KTB04</t>
        </is>
      </c>
      <c r="B742" s="59" t="inlineStr">
        <is>
          <t>KOTA BULAN</t>
        </is>
      </c>
      <c r="C742" s="59" t="n">
        <v>23</v>
      </c>
      <c r="D742" s="60" t="n">
        <v>44427</v>
      </c>
      <c r="E742" s="59" t="n">
        <v>8</v>
      </c>
      <c r="F742" s="59" t="inlineStr">
        <is>
          <t>CETRIA</t>
        </is>
      </c>
      <c r="G742" s="59" t="inlineStr">
        <is>
          <t>O5C2</t>
        </is>
      </c>
      <c r="H742" s="59" t="inlineStr">
        <is>
          <t>MEIO-FIO</t>
        </is>
      </c>
      <c r="I742" s="61" t="inlineStr">
        <is>
          <t>M</t>
        </is>
      </c>
      <c r="J742" s="62">
        <f>ROUND(Tabela8_27[[#This Row],[custo_total]]/Tabela8_27[[#This Row],[custo_unitario]],2)</f>
        <v/>
      </c>
      <c r="K742" s="63" t="n">
        <v>24.4022619784811</v>
      </c>
      <c r="L742" s="63" t="n">
        <v>234323.452716224</v>
      </c>
      <c r="M742" s="62" t="n"/>
      <c r="N742" s="62">
        <f>ROUND(Tabela8_27[[#This Row],[custo_total]]/Tabela8_27[[#This Row],[area_concorrencia]],2)</f>
        <v/>
      </c>
      <c r="O742" s="62" t="n"/>
      <c r="P742" s="62" t="n"/>
      <c r="Q742" s="24" t="inlineStr">
        <is>
          <t>Não</t>
        </is>
      </c>
      <c r="R742" s="16" t="n">
        <v>-1</v>
      </c>
    </row>
    <row r="743">
      <c r="A743" s="64" t="inlineStr">
        <is>
          <t>KTB04</t>
        </is>
      </c>
      <c r="B743" s="65" t="inlineStr">
        <is>
          <t>KOTA BULAN</t>
        </is>
      </c>
      <c r="C743" s="64" t="n">
        <v>23</v>
      </c>
      <c r="D743" s="66" t="n">
        <v>44427</v>
      </c>
      <c r="E743" s="64" t="n">
        <v>28</v>
      </c>
      <c r="F743" s="65" t="inlineStr">
        <is>
          <t>CARDOSO TERRAPLANAGEM</t>
        </is>
      </c>
      <c r="G743" s="64" t="inlineStr">
        <is>
          <t>O5C2</t>
        </is>
      </c>
      <c r="H743" s="67" t="inlineStr">
        <is>
          <t>MEIO-FIO</t>
        </is>
      </c>
      <c r="I743" s="64" t="inlineStr">
        <is>
          <t>M</t>
        </is>
      </c>
      <c r="J743" s="68">
        <f>ROUND(Tabela8_27[[#This Row],[custo_total]]/Tabela8_27[[#This Row],[custo_unitario]],2)</f>
        <v/>
      </c>
      <c r="K743" s="69" t="n">
        <v>18.5</v>
      </c>
      <c r="L743" s="69" t="n">
        <v>177646.805</v>
      </c>
      <c r="M743" s="68" t="n"/>
      <c r="N743" s="68">
        <f>ROUND(Tabela8_27[[#This Row],[custo_total]]/Tabela8_27[[#This Row],[area_concorrencia]],2)</f>
        <v/>
      </c>
      <c r="O743" s="68" t="n"/>
      <c r="P743" s="68" t="n"/>
      <c r="Q743" s="24" t="inlineStr">
        <is>
          <t>Não</t>
        </is>
      </c>
      <c r="R743" s="16" t="n">
        <v>-1</v>
      </c>
    </row>
    <row r="744">
      <c r="A744" s="70" t="inlineStr">
        <is>
          <t>KTB04</t>
        </is>
      </c>
      <c r="B744" s="71" t="inlineStr">
        <is>
          <t>KOTA BULAN</t>
        </is>
      </c>
      <c r="C744" s="70" t="n">
        <v>23</v>
      </c>
      <c r="D744" s="72" t="n">
        <v>44427</v>
      </c>
      <c r="E744" s="70" t="n">
        <v>29</v>
      </c>
      <c r="F744" s="71" t="inlineStr">
        <is>
          <t>JA ARQUITETURA &amp; CONSTRUÇÃO</t>
        </is>
      </c>
      <c r="G744" s="70" t="inlineStr">
        <is>
          <t>O5C2</t>
        </is>
      </c>
      <c r="H744" s="73" t="inlineStr">
        <is>
          <t>MEIO-FIO</t>
        </is>
      </c>
      <c r="I744" s="70" t="inlineStr">
        <is>
          <t>M</t>
        </is>
      </c>
      <c r="J744" s="74">
        <f>ROUND(Tabela8_27[[#This Row],[custo_total]]/Tabela8_27[[#This Row],[custo_unitario]],2)</f>
        <v/>
      </c>
      <c r="K744" s="75" t="n">
        <v>40.164927346525</v>
      </c>
      <c r="L744" s="75" t="n">
        <v>385684.919792827</v>
      </c>
      <c r="M744" s="74" t="n"/>
      <c r="N744" s="74">
        <f>ROUND(Tabela8_27[[#This Row],[custo_total]]/Tabela8_27[[#This Row],[area_concorrencia]],2)</f>
        <v/>
      </c>
      <c r="O744" s="74" t="n"/>
      <c r="P744" s="74" t="n"/>
      <c r="Q744" s="24" t="inlineStr">
        <is>
          <t>Não</t>
        </is>
      </c>
      <c r="R744" s="16" t="n">
        <v>-1</v>
      </c>
    </row>
    <row r="745">
      <c r="A745" s="17" t="inlineStr">
        <is>
          <t>KTB04</t>
        </is>
      </c>
      <c r="B745" s="18" t="inlineStr">
        <is>
          <t>KOTA BULAN</t>
        </is>
      </c>
      <c r="C745" s="17" t="n">
        <v>23</v>
      </c>
      <c r="D745" s="76" t="n">
        <v>44427</v>
      </c>
      <c r="E745" s="17" t="n">
        <v>25</v>
      </c>
      <c r="F745" s="18" t="inlineStr">
        <is>
          <t>WORK CONSTRUTORA</t>
        </is>
      </c>
      <c r="G745" s="17" t="inlineStr">
        <is>
          <t>O5C2</t>
        </is>
      </c>
      <c r="H745" s="21" t="inlineStr">
        <is>
          <t>MEIO-FIO</t>
        </is>
      </c>
      <c r="I745" s="17" t="inlineStr">
        <is>
          <t>M</t>
        </is>
      </c>
      <c r="J745" s="22">
        <f>ROUND(Tabela8_27[[#This Row],[custo_total]]/Tabela8_27[[#This Row],[custo_unitario]],2)</f>
        <v/>
      </c>
      <c r="K745" s="77" t="n">
        <v>45.7976435854181</v>
      </c>
      <c r="L745" s="77" t="n">
        <v>439773.246458285</v>
      </c>
      <c r="M745" s="22" t="n"/>
      <c r="N745" s="22">
        <f>ROUND(Tabela8_27[[#This Row],[custo_total]]/Tabela8_27[[#This Row],[area_concorrencia]],2)</f>
        <v/>
      </c>
      <c r="O745" s="22" t="n"/>
      <c r="P745" s="22" t="n"/>
      <c r="Q745" s="24" t="inlineStr">
        <is>
          <t>Não</t>
        </is>
      </c>
      <c r="R745" s="16" t="n">
        <v>-1</v>
      </c>
    </row>
    <row r="746">
      <c r="A746" s="46" t="inlineStr">
        <is>
          <t>KTB04</t>
        </is>
      </c>
      <c r="B746" s="47" t="inlineStr">
        <is>
          <t>KOTA BULAN</t>
        </is>
      </c>
      <c r="C746" s="46" t="n">
        <v>23</v>
      </c>
      <c r="D746" s="78" t="n">
        <v>44427</v>
      </c>
      <c r="E746" s="46" t="n">
        <v>32</v>
      </c>
      <c r="F746" s="47" t="inlineStr">
        <is>
          <t>PORTO BELO</t>
        </is>
      </c>
      <c r="G746" s="46" t="inlineStr">
        <is>
          <t>O5C2</t>
        </is>
      </c>
      <c r="H746" s="50" t="inlineStr">
        <is>
          <t>MEIO-FIO</t>
        </is>
      </c>
      <c r="I746" s="46" t="inlineStr">
        <is>
          <t>M</t>
        </is>
      </c>
      <c r="J746" s="51">
        <f>ROUND(Tabela8_27[[#This Row],[custo_total]]/Tabela8_27[[#This Row],[custo_unitario]],2)</f>
        <v/>
      </c>
      <c r="K746" s="79" t="n">
        <v>34.9565527330642</v>
      </c>
      <c r="L746" s="79" t="n">
        <v>335671.346315831</v>
      </c>
      <c r="M746" s="51" t="n"/>
      <c r="N746" s="51">
        <f>ROUND(Tabela8_27[[#This Row],[custo_total]]/Tabela8_27[[#This Row],[area_concorrencia]],2)</f>
        <v/>
      </c>
      <c r="O746" s="51" t="n"/>
      <c r="P746" s="51" t="n"/>
      <c r="Q746" s="24" t="inlineStr">
        <is>
          <t>Não</t>
        </is>
      </c>
      <c r="R746" s="16" t="n">
        <v>-1</v>
      </c>
    </row>
    <row r="747">
      <c r="A747" s="80" t="inlineStr">
        <is>
          <t>KTB04</t>
        </is>
      </c>
      <c r="B747" s="81" t="inlineStr">
        <is>
          <t>KOTA BULAN</t>
        </is>
      </c>
      <c r="C747" s="80" t="n">
        <v>23</v>
      </c>
      <c r="D747" s="82" t="n">
        <v>44427</v>
      </c>
      <c r="E747" s="80" t="n">
        <v>30</v>
      </c>
      <c r="F747" s="81" t="inlineStr">
        <is>
          <t>MITRO CONSTRUTORA</t>
        </is>
      </c>
      <c r="G747" s="80" t="inlineStr">
        <is>
          <t>O5C2</t>
        </is>
      </c>
      <c r="H747" s="83" t="inlineStr">
        <is>
          <t>MEIO-FIO</t>
        </is>
      </c>
      <c r="I747" s="80" t="inlineStr">
        <is>
          <t>M</t>
        </is>
      </c>
      <c r="J747" s="84">
        <f>ROUND(Tabela8_27[[#This Row],[custo_total]]/Tabela8_27[[#This Row],[custo_unitario]],2)</f>
        <v/>
      </c>
      <c r="K747" s="85" t="n">
        <v>27.5029767627099</v>
      </c>
      <c r="L747" s="85" t="n">
        <v>264098.159453225</v>
      </c>
      <c r="M747" s="84" t="n"/>
      <c r="N747" s="84">
        <f>ROUND(Tabela8_27[[#This Row],[custo_total]]/Tabela8_27[[#This Row],[area_concorrencia]],2)</f>
        <v/>
      </c>
      <c r="O747" s="84" t="n"/>
      <c r="P747" s="84" t="n"/>
      <c r="Q747" s="24" t="inlineStr">
        <is>
          <t>Não</t>
        </is>
      </c>
      <c r="R747" s="16" t="n">
        <v>-1</v>
      </c>
    </row>
    <row r="748">
      <c r="A748" s="86" t="inlineStr">
        <is>
          <t>KTB04</t>
        </is>
      </c>
      <c r="B748" s="87" t="inlineStr">
        <is>
          <t>KOTA BULAN</t>
        </is>
      </c>
      <c r="C748" s="86" t="n">
        <v>23</v>
      </c>
      <c r="D748" s="88" t="n">
        <v>44427</v>
      </c>
      <c r="E748" s="86" t="n">
        <v>31</v>
      </c>
      <c r="F748" s="87" t="inlineStr">
        <is>
          <t>CONSTRUTORA TERRABRASILIS</t>
        </is>
      </c>
      <c r="G748" s="86" t="inlineStr">
        <is>
          <t>O5C2</t>
        </is>
      </c>
      <c r="H748" s="89" t="inlineStr">
        <is>
          <t>MEIO-FIO</t>
        </is>
      </c>
      <c r="I748" s="86" t="inlineStr">
        <is>
          <t>M</t>
        </is>
      </c>
      <c r="J748" s="90">
        <f>ROUND(Tabela8_27[[#This Row],[custo_total]]/Tabela8_27[[#This Row],[custo_unitario]],2)</f>
        <v/>
      </c>
      <c r="K748" s="91" t="n">
        <v>53.5847026459679</v>
      </c>
      <c r="L748" s="91" t="n">
        <v>514548.714698986</v>
      </c>
      <c r="M748" s="90" t="n"/>
      <c r="N748" s="90">
        <f>ROUND(Tabela8_27[[#This Row],[custo_total]]/Tabela8_27[[#This Row],[area_concorrencia]],2)</f>
        <v/>
      </c>
      <c r="O748" s="90" t="n"/>
      <c r="P748" s="90" t="n"/>
      <c r="Q748" s="24" t="inlineStr">
        <is>
          <t>Não</t>
        </is>
      </c>
      <c r="R748" s="16" t="n">
        <v>-1</v>
      </c>
    </row>
    <row r="749" ht="30" customHeight="1">
      <c r="A749" s="1" t="inlineStr">
        <is>
          <t>KTB04</t>
        </is>
      </c>
      <c r="B749" s="2" t="inlineStr">
        <is>
          <t>KOTA BULAN</t>
        </is>
      </c>
      <c r="C749" s="1" t="n">
        <v>7</v>
      </c>
      <c r="D749" s="3" t="n">
        <v>44256</v>
      </c>
      <c r="E749" s="1" t="n">
        <v>8</v>
      </c>
      <c r="F749" s="2" t="inlineStr">
        <is>
          <t>CETRIA</t>
        </is>
      </c>
      <c r="G749" s="1" t="inlineStr">
        <is>
          <t>O5C19</t>
        </is>
      </c>
      <c r="H749" s="15" t="inlineStr">
        <is>
          <t>BUEIRO (TRAVESSIA CORPO D'ÁGUA) - DRENAGEM</t>
        </is>
      </c>
      <c r="I749" s="1" t="inlineStr">
        <is>
          <t>M</t>
        </is>
      </c>
      <c r="J749" s="5">
        <f>ROUND(Tabela8_27[[#This Row],[custo_total]]/Tabela8_27[[#This Row],[custo_unitario]],2)</f>
        <v/>
      </c>
      <c r="K749" s="16" t="n">
        <v>6354.04551</v>
      </c>
      <c r="L749" s="16" t="n">
        <v>654466.6879</v>
      </c>
      <c r="M749" s="5" t="n">
        <v>67410.42</v>
      </c>
      <c r="N749" s="5">
        <f>ROUND(Tabela8_27[[#This Row],[custo_total]]/Tabela8_27[[#This Row],[area_concorrencia]],2)</f>
        <v/>
      </c>
      <c r="O749" s="5" t="n">
        <v>67410.42</v>
      </c>
      <c r="P749" s="5" t="n">
        <v>176819</v>
      </c>
      <c r="Q749" s="1" t="inlineStr">
        <is>
          <t>Não</t>
        </is>
      </c>
      <c r="R749" s="16" t="n">
        <v>10.61370571596413</v>
      </c>
    </row>
    <row r="750" ht="30" customHeight="1">
      <c r="A750" s="1" t="inlineStr">
        <is>
          <t>KTB04</t>
        </is>
      </c>
      <c r="B750" s="2" t="inlineStr">
        <is>
          <t>KOTA BULAN</t>
        </is>
      </c>
      <c r="C750" s="1" t="n">
        <v>7</v>
      </c>
      <c r="D750" s="3" t="n">
        <v>44256</v>
      </c>
      <c r="E750" s="1" t="n">
        <v>25</v>
      </c>
      <c r="F750" s="2" t="inlineStr">
        <is>
          <t>WORK CONSTRUTORA</t>
        </is>
      </c>
      <c r="G750" s="1" t="inlineStr">
        <is>
          <t>O5C19</t>
        </is>
      </c>
      <c r="H750" s="15" t="inlineStr">
        <is>
          <t>BUEIRO (TRAVESSIA CORPO D'ÁGUA) - DRENAGEM</t>
        </is>
      </c>
      <c r="I750" s="1" t="inlineStr">
        <is>
          <t>M</t>
        </is>
      </c>
      <c r="J750" s="5">
        <f>ROUND(Tabela8_27[[#This Row],[custo_total]]/Tabela8_27[[#This Row],[custo_unitario]],2)</f>
        <v/>
      </c>
      <c r="K750" s="16" t="n">
        <v>5593.38279</v>
      </c>
      <c r="L750" s="16" t="n">
        <v>576118.4272</v>
      </c>
      <c r="M750" s="5" t="n">
        <v>67410.42</v>
      </c>
      <c r="N750" s="5">
        <f>ROUND(Tabela8_27[[#This Row],[custo_total]]/Tabela8_27[[#This Row],[area_concorrencia]],2)</f>
        <v/>
      </c>
      <c r="O750" s="5" t="n">
        <v>67410.42</v>
      </c>
      <c r="P750" s="5" t="n">
        <v>176819</v>
      </c>
      <c r="Q750" s="1" t="inlineStr">
        <is>
          <t>Não</t>
        </is>
      </c>
      <c r="R750" s="16" t="n">
        <v>9.343105702546032</v>
      </c>
    </row>
    <row r="751" ht="30" customHeight="1">
      <c r="A751" s="1" t="inlineStr">
        <is>
          <t>KTB04</t>
        </is>
      </c>
      <c r="B751" s="2" t="inlineStr">
        <is>
          <t>KOTA BULAN</t>
        </is>
      </c>
      <c r="C751" s="1" t="n">
        <v>7</v>
      </c>
      <c r="D751" s="3" t="n">
        <v>44256</v>
      </c>
      <c r="E751" s="1" t="n">
        <v>27</v>
      </c>
      <c r="F751" s="2" t="inlineStr">
        <is>
          <t>CONVERD ENGENHARIA</t>
        </is>
      </c>
      <c r="G751" s="1" t="inlineStr">
        <is>
          <t>O5C19</t>
        </is>
      </c>
      <c r="H751" s="15" t="inlineStr">
        <is>
          <t>BUEIRO (TRAVESSIA CORPO D'ÁGUA) - DRENAGEM</t>
        </is>
      </c>
      <c r="I751" s="1" t="inlineStr">
        <is>
          <t>M</t>
        </is>
      </c>
      <c r="J751" s="5">
        <f>ROUND(Tabela8_27[[#This Row],[custo_total]]/Tabela8_27[[#This Row],[custo_unitario]],2)</f>
        <v/>
      </c>
      <c r="K751" s="16" t="n">
        <v>4900</v>
      </c>
      <c r="L751" s="16" t="n">
        <v>504700</v>
      </c>
      <c r="M751" s="5" t="n">
        <v>67410.42</v>
      </c>
      <c r="N751" s="5">
        <f>ROUND(Tabela8_27[[#This Row],[custo_total]]/Tabela8_27[[#This Row],[area_concorrencia]],2)</f>
        <v/>
      </c>
      <c r="O751" s="5" t="n">
        <v>67410.42</v>
      </c>
      <c r="P751" s="5" t="n">
        <v>176819</v>
      </c>
      <c r="Q751" s="1" t="inlineStr">
        <is>
          <t>Não</t>
        </is>
      </c>
      <c r="R751" s="16" t="n">
        <v>8.184889122524115</v>
      </c>
    </row>
    <row r="752" ht="30" customHeight="1">
      <c r="A752" s="1" t="inlineStr">
        <is>
          <t>KTB04</t>
        </is>
      </c>
      <c r="B752" s="2" t="inlineStr">
        <is>
          <t>KOTA BULAN</t>
        </is>
      </c>
      <c r="C752" s="1" t="n">
        <v>7</v>
      </c>
      <c r="D752" s="3" t="n">
        <v>44256</v>
      </c>
      <c r="E752" s="1" t="n">
        <v>28</v>
      </c>
      <c r="F752" s="2" t="inlineStr">
        <is>
          <t>CARDOSO TERRAPLANAGEM</t>
        </is>
      </c>
      <c r="G752" s="1" t="inlineStr">
        <is>
          <t>O5C19</t>
        </is>
      </c>
      <c r="H752" s="15" t="inlineStr">
        <is>
          <t>BUEIRO (TRAVESSIA CORPO D'ÁGUA) - DRENAGEM</t>
        </is>
      </c>
      <c r="I752" s="1" t="inlineStr">
        <is>
          <t>M</t>
        </is>
      </c>
      <c r="J752" s="5">
        <f>ROUND(Tabela8_27[[#This Row],[custo_total]]/Tabela8_27[[#This Row],[custo_unitario]],2)</f>
        <v/>
      </c>
      <c r="K752" s="16" t="n">
        <v>8696.2963</v>
      </c>
      <c r="L752" s="16" t="n">
        <v>895718.5185</v>
      </c>
      <c r="M752" s="5" t="n">
        <v>67410.42</v>
      </c>
      <c r="N752" s="5">
        <f>ROUND(Tabela8_27[[#This Row],[custo_total]]/Tabela8_27[[#This Row],[area_concorrencia]],2)</f>
        <v/>
      </c>
      <c r="O752" s="5" t="n">
        <v>67410.42</v>
      </c>
      <c r="P752" s="5" t="n">
        <v>176819</v>
      </c>
      <c r="Q752" s="1" t="inlineStr">
        <is>
          <t>Não</t>
        </is>
      </c>
      <c r="R752" s="16" t="n">
        <v>14.52616754292464</v>
      </c>
    </row>
    <row r="753" ht="30" customHeight="1">
      <c r="A753" s="1" t="inlineStr">
        <is>
          <t>KTB04</t>
        </is>
      </c>
      <c r="B753" s="2" t="inlineStr">
        <is>
          <t>KOTA BULAN</t>
        </is>
      </c>
      <c r="C753" s="1" t="n">
        <v>7</v>
      </c>
      <c r="D753" s="3" t="n">
        <v>44256</v>
      </c>
      <c r="E753" s="1" t="n">
        <v>29</v>
      </c>
      <c r="F753" s="2" t="inlineStr">
        <is>
          <t>CARDOSO TERRAPLANAGEM</t>
        </is>
      </c>
      <c r="G753" s="1" t="inlineStr">
        <is>
          <t>O5C19</t>
        </is>
      </c>
      <c r="H753" s="15" t="inlineStr">
        <is>
          <t>BUEIRO (TRAVESSIA CORPO D'ÁGUA) - DRENAGEM</t>
        </is>
      </c>
      <c r="I753" s="1" t="inlineStr">
        <is>
          <t>M</t>
        </is>
      </c>
      <c r="J753" s="5">
        <f>ROUND(Tabela8_27[[#This Row],[custo_total]]/Tabela8_27[[#This Row],[custo_unitario]],2)</f>
        <v/>
      </c>
      <c r="K753" s="16" t="n">
        <v>3172.28627</v>
      </c>
      <c r="L753" s="16" t="n">
        <v>326745.4853</v>
      </c>
      <c r="M753" s="5" t="n">
        <v>67410.42</v>
      </c>
      <c r="N753" s="5">
        <f>ROUND(Tabela8_27[[#This Row],[custo_total]]/Tabela8_27[[#This Row],[area_concorrencia]],2)</f>
        <v/>
      </c>
      <c r="O753" s="5" t="n">
        <v>67410.42</v>
      </c>
      <c r="P753" s="5" t="n">
        <v>176819</v>
      </c>
      <c r="Q753" s="1" t="inlineStr">
        <is>
          <t>Não</t>
        </is>
      </c>
      <c r="R753" s="16" t="n">
        <v>5.298941090679282</v>
      </c>
    </row>
    <row r="754" ht="30" customHeight="1">
      <c r="A754" s="1" t="inlineStr">
        <is>
          <t>KTB04</t>
        </is>
      </c>
      <c r="B754" s="2" t="inlineStr">
        <is>
          <t>KOTA BULAN</t>
        </is>
      </c>
      <c r="C754" s="1" t="n">
        <v>7</v>
      </c>
      <c r="D754" s="3" t="n">
        <v>44256</v>
      </c>
      <c r="E754" s="1" t="n">
        <v>30</v>
      </c>
      <c r="F754" s="2" t="inlineStr">
        <is>
          <t>MITRO CONSTRUTORA</t>
        </is>
      </c>
      <c r="G754" s="1" t="inlineStr">
        <is>
          <t>O5C19</t>
        </is>
      </c>
      <c r="H754" s="15" t="inlineStr">
        <is>
          <t>BUEIRO (TRAVESSIA CORPO D'ÁGUA) - DRENAGEM</t>
        </is>
      </c>
      <c r="I754" s="1" t="inlineStr">
        <is>
          <t>M</t>
        </is>
      </c>
      <c r="J754" s="5">
        <f>ROUND(Tabela8_27[[#This Row],[custo_total]]/Tabela8_27[[#This Row],[custo_unitario]],2)</f>
        <v/>
      </c>
      <c r="K754" s="16" t="n">
        <v>5922.36743</v>
      </c>
      <c r="L754" s="16" t="n">
        <v>610003.8451</v>
      </c>
      <c r="M754" s="5" t="n">
        <v>67410.42</v>
      </c>
      <c r="N754" s="5">
        <f>ROUND(Tabela8_27[[#This Row],[custo_total]]/Tabela8_27[[#This Row],[area_concorrencia]],2)</f>
        <v/>
      </c>
      <c r="O754" s="5" t="n">
        <v>67410.42</v>
      </c>
      <c r="P754" s="5" t="n">
        <v>176819</v>
      </c>
      <c r="Q754" s="1" t="inlineStr">
        <is>
          <t>Não</t>
        </is>
      </c>
      <c r="R754" s="16" t="n">
        <v>9.892636886183626</v>
      </c>
    </row>
    <row r="755" ht="30" customHeight="1">
      <c r="A755" s="1" t="inlineStr">
        <is>
          <t>KTB04</t>
        </is>
      </c>
      <c r="B755" s="2" t="inlineStr">
        <is>
          <t>KOTA BULAN</t>
        </is>
      </c>
      <c r="C755" s="1" t="n">
        <v>7</v>
      </c>
      <c r="D755" s="3" t="n">
        <v>44256</v>
      </c>
      <c r="E755" s="1" t="n">
        <v>31</v>
      </c>
      <c r="F755" s="2" t="inlineStr">
        <is>
          <t>CONSTRUTORA TERRABRASILIS</t>
        </is>
      </c>
      <c r="G755" s="1" t="inlineStr">
        <is>
          <t>O5C19</t>
        </is>
      </c>
      <c r="H755" s="15" t="inlineStr">
        <is>
          <t>BUEIRO (TRAVESSIA CORPO D'ÁGUA) - DRENAGEM</t>
        </is>
      </c>
      <c r="I755" s="1" t="inlineStr">
        <is>
          <t>M</t>
        </is>
      </c>
      <c r="J755" s="5">
        <f>ROUND(Tabela8_27[[#This Row],[custo_total]]/Tabela8_27[[#This Row],[custo_unitario]],2)</f>
        <v/>
      </c>
      <c r="K755" s="16" t="n">
        <v>8921.28897</v>
      </c>
      <c r="L755" s="16" t="n">
        <v>918892.764</v>
      </c>
      <c r="M755" s="5" t="n">
        <v>67410.42</v>
      </c>
      <c r="N755" s="5">
        <f>ROUND(Tabela8_27[[#This Row],[custo_total]]/Tabela8_27[[#This Row],[area_concorrencia]],2)</f>
        <v/>
      </c>
      <c r="O755" s="5" t="n">
        <v>67410.42</v>
      </c>
      <c r="P755" s="5" t="n">
        <v>176819</v>
      </c>
      <c r="Q755" s="1" t="inlineStr">
        <is>
          <t>Não</t>
        </is>
      </c>
      <c r="R755" s="16" t="n">
        <v>14.90199205236719</v>
      </c>
    </row>
    <row r="756" ht="30" customHeight="1">
      <c r="A756" s="1" t="inlineStr">
        <is>
          <t>KTB04</t>
        </is>
      </c>
      <c r="B756" s="2" t="inlineStr">
        <is>
          <t>KOTA BULAN</t>
        </is>
      </c>
      <c r="C756" s="1" t="n">
        <v>7</v>
      </c>
      <c r="D756" s="3" t="n">
        <v>44256</v>
      </c>
      <c r="E756" s="1" t="n">
        <v>32</v>
      </c>
      <c r="F756" s="2" t="inlineStr">
        <is>
          <t>PORTO BELO</t>
        </is>
      </c>
      <c r="G756" s="1" t="inlineStr">
        <is>
          <t>O5C19</t>
        </is>
      </c>
      <c r="H756" s="15" t="inlineStr">
        <is>
          <t>BUEIRO (TRAVESSIA CORPO D'ÁGUA) - DRENAGEM</t>
        </is>
      </c>
      <c r="I756" s="1" t="inlineStr">
        <is>
          <t>M</t>
        </is>
      </c>
      <c r="J756" s="5">
        <f>ROUND(Tabela8_27[[#This Row],[custo_total]]/Tabela8_27[[#This Row],[custo_unitario]],2)</f>
        <v/>
      </c>
      <c r="K756" s="16" t="n">
        <v>10014.09022</v>
      </c>
      <c r="L756" s="16" t="n">
        <v>1031451.293</v>
      </c>
      <c r="M756" s="5" t="n">
        <v>67410.42</v>
      </c>
      <c r="N756" s="5">
        <f>ROUND(Tabela8_27[[#This Row],[custo_total]]/Tabela8_27[[#This Row],[area_concorrencia]],2)</f>
        <v/>
      </c>
      <c r="O756" s="5" t="n">
        <v>67410.42</v>
      </c>
      <c r="P756" s="5" t="n">
        <v>176819</v>
      </c>
      <c r="Q756" s="1" t="inlineStr">
        <is>
          <t>Não</t>
        </is>
      </c>
      <c r="R756" s="16" t="n">
        <v>16.72739145727984</v>
      </c>
    </row>
    <row r="757" ht="30" customHeight="1">
      <c r="A757" s="1" t="inlineStr">
        <is>
          <t>KTB04</t>
        </is>
      </c>
      <c r="B757" s="2" t="inlineStr">
        <is>
          <t>KOTA BULAN</t>
        </is>
      </c>
      <c r="C757" s="1" t="n">
        <v>7</v>
      </c>
      <c r="D757" s="3" t="n">
        <v>44256</v>
      </c>
      <c r="E757" s="1" t="n">
        <v>33</v>
      </c>
      <c r="F757" s="2" t="inlineStr">
        <is>
          <t>LGR CONSTRUTORA</t>
        </is>
      </c>
      <c r="G757" s="1" t="inlineStr">
        <is>
          <t>O5C19</t>
        </is>
      </c>
      <c r="H757" s="15" t="inlineStr">
        <is>
          <t>BUEIRO (TRAVESSIA CORPO D'ÁGUA) - DRENAGEM</t>
        </is>
      </c>
      <c r="I757" s="1" t="inlineStr">
        <is>
          <t>M</t>
        </is>
      </c>
      <c r="J757" s="5">
        <f>ROUND(Tabela8_27[[#This Row],[custo_total]]/Tabela8_27[[#This Row],[custo_unitario]],2)</f>
        <v/>
      </c>
      <c r="K757" s="16" t="n">
        <v>4110.58018</v>
      </c>
      <c r="L757" s="16" t="n">
        <v>423389.758</v>
      </c>
      <c r="M757" s="5" t="n">
        <v>67410.42</v>
      </c>
      <c r="N757" s="5">
        <f>ROUND(Tabela8_27[[#This Row],[custo_total]]/Tabela8_27[[#This Row],[area_concorrencia]],2)</f>
        <v/>
      </c>
      <c r="O757" s="5" t="n">
        <v>67410.42</v>
      </c>
      <c r="P757" s="5" t="n">
        <v>176819</v>
      </c>
      <c r="Q757" s="1" t="inlineStr">
        <is>
          <t>Sim</t>
        </is>
      </c>
      <c r="R757" s="16" t="n">
        <v>6.866253665231461</v>
      </c>
    </row>
    <row r="758" ht="30" customHeight="1">
      <c r="A758" s="9" t="inlineStr">
        <is>
          <t>KTB04</t>
        </is>
      </c>
      <c r="B758" s="10" t="inlineStr">
        <is>
          <t>KOTA BULAN</t>
        </is>
      </c>
      <c r="C758" s="9" t="n">
        <v>23</v>
      </c>
      <c r="D758" s="11" t="n">
        <v>44427</v>
      </c>
      <c r="E758" s="9" t="n">
        <v>33</v>
      </c>
      <c r="F758" s="10" t="inlineStr">
        <is>
          <t>LGR CONSTRUTORA</t>
        </is>
      </c>
      <c r="G758" s="10" t="inlineStr">
        <is>
          <t>O5C19</t>
        </is>
      </c>
      <c r="H758" s="12" t="inlineStr">
        <is>
          <t>BUEIRO (TRAVESSIA CORPO D'ÁGUA) - DRENAGEM</t>
        </is>
      </c>
      <c r="I758" s="9" t="inlineStr">
        <is>
          <t>M</t>
        </is>
      </c>
      <c r="J758" s="13">
        <f>ROUND(Tabela8_27[[#This Row],[custo_total]]/Tabela8_27[[#This Row],[custo_unitario]],2)</f>
        <v/>
      </c>
      <c r="K758" s="53" t="n">
        <v>3309.83998909514</v>
      </c>
      <c r="L758" s="53" t="n">
        <v>446828.398527844</v>
      </c>
      <c r="M758" s="13" t="n"/>
      <c r="N758" s="13">
        <f>ROUND(Tabela8_27[[#This Row],[custo_total]]/Tabela8_27[[#This Row],[area_concorrencia]],2)</f>
        <v/>
      </c>
      <c r="O758" s="13" t="n"/>
      <c r="P758" s="13" t="n"/>
      <c r="Q758" s="24" t="inlineStr">
        <is>
          <t>Sim</t>
        </is>
      </c>
      <c r="R758" s="16" t="n">
        <v>-1</v>
      </c>
    </row>
    <row r="759" ht="30" customHeight="1">
      <c r="A759" s="54" t="inlineStr">
        <is>
          <t>KTB04</t>
        </is>
      </c>
      <c r="B759" s="54" t="inlineStr">
        <is>
          <t>KOTA BULAN</t>
        </is>
      </c>
      <c r="C759" s="54" t="n">
        <v>23</v>
      </c>
      <c r="D759" s="55" t="n">
        <v>44427</v>
      </c>
      <c r="E759" s="54" t="n">
        <v>59</v>
      </c>
      <c r="F759" s="54" t="inlineStr">
        <is>
          <t>CONVERD ENGENHARIA</t>
        </is>
      </c>
      <c r="G759" s="54" t="inlineStr">
        <is>
          <t>O5C19</t>
        </is>
      </c>
      <c r="H759" s="54" t="inlineStr">
        <is>
          <t>BUEIRO (TRAVESSIA CORPO D'ÁGUA) - DRENAGEM</t>
        </is>
      </c>
      <c r="I759" s="56" t="inlineStr">
        <is>
          <t>M</t>
        </is>
      </c>
      <c r="J759" s="57">
        <f>ROUND(Tabela8_27[[#This Row],[custo_total]]/Tabela8_27[[#This Row],[custo_unitario]],2)</f>
        <v/>
      </c>
      <c r="K759" s="58" t="n">
        <v>5174.81481481482</v>
      </c>
      <c r="L759" s="58" t="n">
        <v>533005.925925926</v>
      </c>
      <c r="M759" s="57" t="n"/>
      <c r="N759" s="57">
        <f>ROUND(Tabela8_27[[#This Row],[custo_total]]/Tabela8_27[[#This Row],[area_concorrencia]],2)</f>
        <v/>
      </c>
      <c r="O759" s="57" t="n"/>
      <c r="P759" s="57" t="n"/>
      <c r="Q759" s="24" t="inlineStr">
        <is>
          <t>Não</t>
        </is>
      </c>
      <c r="R759" s="16" t="n">
        <v>-1</v>
      </c>
    </row>
    <row r="760" ht="30" customHeight="1">
      <c r="A760" s="59" t="inlineStr">
        <is>
          <t>KTB04</t>
        </is>
      </c>
      <c r="B760" s="59" t="inlineStr">
        <is>
          <t>KOTA BULAN</t>
        </is>
      </c>
      <c r="C760" s="59" t="n">
        <v>23</v>
      </c>
      <c r="D760" s="60" t="n">
        <v>44427</v>
      </c>
      <c r="E760" s="59" t="n">
        <v>8</v>
      </c>
      <c r="F760" s="59" t="inlineStr">
        <is>
          <t>CETRIA</t>
        </is>
      </c>
      <c r="G760" s="59" t="inlineStr">
        <is>
          <t>O5C19</t>
        </is>
      </c>
      <c r="H760" s="59" t="inlineStr">
        <is>
          <t>BUEIRO (TRAVESSIA CORPO D'ÁGUA) - DRENAGEM</t>
        </is>
      </c>
      <c r="I760" s="61" t="inlineStr">
        <is>
          <t>M</t>
        </is>
      </c>
      <c r="J760" s="62">
        <f>ROUND(Tabela8_27[[#This Row],[custo_total]]/Tabela8_27[[#This Row],[custo_unitario]],2)</f>
        <v/>
      </c>
      <c r="K760" s="63" t="n">
        <v>8707.3957037037</v>
      </c>
      <c r="L760" s="63" t="n">
        <v>896861.7574814809</v>
      </c>
      <c r="M760" s="62" t="n"/>
      <c r="N760" s="62">
        <f>ROUND(Tabela8_27[[#This Row],[custo_total]]/Tabela8_27[[#This Row],[area_concorrencia]],2)</f>
        <v/>
      </c>
      <c r="O760" s="62" t="n"/>
      <c r="P760" s="62" t="n"/>
      <c r="Q760" s="24" t="inlineStr">
        <is>
          <t>Não</t>
        </is>
      </c>
      <c r="R760" s="16" t="n">
        <v>-1</v>
      </c>
    </row>
    <row r="761" ht="30" customHeight="1">
      <c r="A761" s="64" t="inlineStr">
        <is>
          <t>KTB04</t>
        </is>
      </c>
      <c r="B761" s="65" t="inlineStr">
        <is>
          <t>KOTA BULAN</t>
        </is>
      </c>
      <c r="C761" s="64" t="n">
        <v>23</v>
      </c>
      <c r="D761" s="66" t="n">
        <v>44427</v>
      </c>
      <c r="E761" s="64" t="n">
        <v>28</v>
      </c>
      <c r="F761" s="65" t="inlineStr">
        <is>
          <t>CARDOSO TERRAPLANAGEM</t>
        </is>
      </c>
      <c r="G761" s="64" t="inlineStr">
        <is>
          <t>O5C19</t>
        </is>
      </c>
      <c r="H761" s="67" t="inlineStr">
        <is>
          <t>BUEIRO (TRAVESSIA CORPO D'ÁGUA) - DRENAGEM</t>
        </is>
      </c>
      <c r="I761" s="64" t="inlineStr">
        <is>
          <t>M</t>
        </is>
      </c>
      <c r="J761" s="68">
        <f>ROUND(Tabela8_27[[#This Row],[custo_total]]/Tabela8_27[[#This Row],[custo_unitario]],2)</f>
        <v/>
      </c>
      <c r="K761" s="69" t="n">
        <v>9562.96296296296</v>
      </c>
      <c r="L761" s="69" t="n">
        <v>984985.1851851851</v>
      </c>
      <c r="M761" s="68" t="n"/>
      <c r="N761" s="68">
        <f>ROUND(Tabela8_27[[#This Row],[custo_total]]/Tabela8_27[[#This Row],[area_concorrencia]],2)</f>
        <v/>
      </c>
      <c r="O761" s="68" t="n"/>
      <c r="P761" s="68" t="n"/>
      <c r="Q761" s="24" t="inlineStr">
        <is>
          <t>Não</t>
        </is>
      </c>
      <c r="R761" s="16" t="n">
        <v>-1</v>
      </c>
    </row>
    <row r="762" ht="30" customHeight="1">
      <c r="A762" s="70" t="inlineStr">
        <is>
          <t>KTB04</t>
        </is>
      </c>
      <c r="B762" s="71" t="inlineStr">
        <is>
          <t>KOTA BULAN</t>
        </is>
      </c>
      <c r="C762" s="70" t="n">
        <v>23</v>
      </c>
      <c r="D762" s="72" t="n">
        <v>44427</v>
      </c>
      <c r="E762" s="70" t="n">
        <v>29</v>
      </c>
      <c r="F762" s="71" t="inlineStr">
        <is>
          <t>JA ARQUITETURA &amp; CONSTRUÇÃO</t>
        </is>
      </c>
      <c r="G762" s="70" t="inlineStr">
        <is>
          <t>O5C19</t>
        </is>
      </c>
      <c r="H762" s="73" t="inlineStr">
        <is>
          <t>BUEIRO (TRAVESSIA CORPO D'ÁGUA) - DRENAGEM</t>
        </is>
      </c>
      <c r="I762" s="70" t="inlineStr">
        <is>
          <t>M</t>
        </is>
      </c>
      <c r="J762" s="74">
        <f>ROUND(Tabela8_27[[#This Row],[custo_total]]/Tabela8_27[[#This Row],[custo_unitario]],2)</f>
        <v/>
      </c>
      <c r="K762" s="75" t="n">
        <v>3172.28626547657</v>
      </c>
      <c r="L762" s="75" t="n">
        <v>326745.485344086</v>
      </c>
      <c r="M762" s="74" t="n"/>
      <c r="N762" s="74">
        <f>ROUND(Tabela8_27[[#This Row],[custo_total]]/Tabela8_27[[#This Row],[area_concorrencia]],2)</f>
        <v/>
      </c>
      <c r="O762" s="74" t="n"/>
      <c r="P762" s="74" t="n"/>
      <c r="Q762" s="24" t="inlineStr">
        <is>
          <t>Não</t>
        </is>
      </c>
      <c r="R762" s="16" t="n">
        <v>-1</v>
      </c>
    </row>
    <row r="763" ht="30" customHeight="1">
      <c r="A763" s="17" t="inlineStr">
        <is>
          <t>KTB04</t>
        </is>
      </c>
      <c r="B763" s="18" t="inlineStr">
        <is>
          <t>KOTA BULAN</t>
        </is>
      </c>
      <c r="C763" s="17" t="n">
        <v>23</v>
      </c>
      <c r="D763" s="76" t="n">
        <v>44427</v>
      </c>
      <c r="E763" s="17" t="n">
        <v>25</v>
      </c>
      <c r="F763" s="18" t="inlineStr">
        <is>
          <t>WORK CONSTRUTORA</t>
        </is>
      </c>
      <c r="G763" s="17" t="inlineStr">
        <is>
          <t>O5C19</t>
        </is>
      </c>
      <c r="H763" s="21" t="inlineStr">
        <is>
          <t>BUEIRO (TRAVESSIA CORPO D'ÁGUA) - DRENAGEM</t>
        </is>
      </c>
      <c r="I763" s="17" t="inlineStr">
        <is>
          <t>M</t>
        </is>
      </c>
      <c r="J763" s="22">
        <f>ROUND(Tabela8_27[[#This Row],[custo_total]]/Tabela8_27[[#This Row],[custo_unitario]],2)</f>
        <v/>
      </c>
      <c r="K763" s="77" t="n">
        <v>5975.95172557886</v>
      </c>
      <c r="L763" s="77" t="n">
        <v>615523.0277346231</v>
      </c>
      <c r="M763" s="22" t="n"/>
      <c r="N763" s="22">
        <f>ROUND(Tabela8_27[[#This Row],[custo_total]]/Tabela8_27[[#This Row],[area_concorrencia]],2)</f>
        <v/>
      </c>
      <c r="O763" s="22" t="n"/>
      <c r="P763" s="22" t="n"/>
      <c r="Q763" s="24" t="inlineStr">
        <is>
          <t>Não</t>
        </is>
      </c>
      <c r="R763" s="16" t="n">
        <v>-1</v>
      </c>
    </row>
    <row r="764" ht="30" customHeight="1">
      <c r="A764" s="46" t="inlineStr">
        <is>
          <t>KTB04</t>
        </is>
      </c>
      <c r="B764" s="47" t="inlineStr">
        <is>
          <t>KOTA BULAN</t>
        </is>
      </c>
      <c r="C764" s="46" t="n">
        <v>23</v>
      </c>
      <c r="D764" s="78" t="n">
        <v>44427</v>
      </c>
      <c r="E764" s="46" t="n">
        <v>32</v>
      </c>
      <c r="F764" s="47" t="inlineStr">
        <is>
          <t>PORTO BELO</t>
        </is>
      </c>
      <c r="G764" s="46" t="inlineStr">
        <is>
          <t>O5C19</t>
        </is>
      </c>
      <c r="H764" s="50" t="inlineStr">
        <is>
          <t>BUEIRO (TRAVESSIA CORPO D'ÁGUA) - DRENAGEM</t>
        </is>
      </c>
      <c r="I764" s="46" t="inlineStr">
        <is>
          <t>M</t>
        </is>
      </c>
      <c r="J764" s="51">
        <f>ROUND(Tabela8_27[[#This Row],[custo_total]]/Tabela8_27[[#This Row],[custo_unitario]],2)</f>
        <v/>
      </c>
      <c r="K764" s="79" t="n">
        <v>10014.0902222222</v>
      </c>
      <c r="L764" s="79" t="n">
        <v>1031451.29288889</v>
      </c>
      <c r="M764" s="51" t="n"/>
      <c r="N764" s="51">
        <f>ROUND(Tabela8_27[[#This Row],[custo_total]]/Tabela8_27[[#This Row],[area_concorrencia]],2)</f>
        <v/>
      </c>
      <c r="O764" s="51" t="n"/>
      <c r="P764" s="51" t="n"/>
      <c r="Q764" s="24" t="inlineStr">
        <is>
          <t>Não</t>
        </is>
      </c>
      <c r="R764" s="16" t="n">
        <v>-1</v>
      </c>
    </row>
    <row r="765" ht="30" customHeight="1">
      <c r="A765" s="80" t="inlineStr">
        <is>
          <t>KTB04</t>
        </is>
      </c>
      <c r="B765" s="81" t="inlineStr">
        <is>
          <t>KOTA BULAN</t>
        </is>
      </c>
      <c r="C765" s="80" t="n">
        <v>23</v>
      </c>
      <c r="D765" s="82" t="n">
        <v>44427</v>
      </c>
      <c r="E765" s="80" t="n">
        <v>30</v>
      </c>
      <c r="F765" s="81" t="inlineStr">
        <is>
          <t>MITRO CONSTRUTORA</t>
        </is>
      </c>
      <c r="G765" s="80" t="inlineStr">
        <is>
          <t>O5C19</t>
        </is>
      </c>
      <c r="H765" s="83" t="inlineStr">
        <is>
          <t>BUEIRO (TRAVESSIA CORPO D'ÁGUA) - DRENAGEM</t>
        </is>
      </c>
      <c r="I765" s="80" t="inlineStr">
        <is>
          <t>M</t>
        </is>
      </c>
      <c r="J765" s="84">
        <f>ROUND(Tabela8_27[[#This Row],[custo_total]]/Tabela8_27[[#This Row],[custo_unitario]],2)</f>
        <v/>
      </c>
      <c r="K765" s="85" t="n">
        <v>5922.36742773853</v>
      </c>
      <c r="L765" s="85" t="n">
        <v>610003.845057069</v>
      </c>
      <c r="M765" s="84" t="n"/>
      <c r="N765" s="84">
        <f>ROUND(Tabela8_27[[#This Row],[custo_total]]/Tabela8_27[[#This Row],[area_concorrencia]],2)</f>
        <v/>
      </c>
      <c r="O765" s="84" t="n"/>
      <c r="P765" s="84" t="n"/>
      <c r="Q765" s="24" t="inlineStr">
        <is>
          <t>Não</t>
        </is>
      </c>
      <c r="R765" s="16" t="n">
        <v>-1</v>
      </c>
    </row>
    <row r="766" ht="30" customHeight="1">
      <c r="A766" s="86" t="inlineStr">
        <is>
          <t>KTB04</t>
        </is>
      </c>
      <c r="B766" s="87" t="inlineStr">
        <is>
          <t>KOTA BULAN</t>
        </is>
      </c>
      <c r="C766" s="86" t="n">
        <v>23</v>
      </c>
      <c r="D766" s="88" t="n">
        <v>44427</v>
      </c>
      <c r="E766" s="86" t="n">
        <v>31</v>
      </c>
      <c r="F766" s="87" t="inlineStr">
        <is>
          <t>CONSTRUTORA TERRABRASILIS</t>
        </is>
      </c>
      <c r="G766" s="86" t="inlineStr">
        <is>
          <t>O5C19</t>
        </is>
      </c>
      <c r="H766" s="89" t="inlineStr">
        <is>
          <t>BUEIRO (TRAVESSIA CORPO D'ÁGUA) - DRENAGEM</t>
        </is>
      </c>
      <c r="I766" s="86" t="inlineStr">
        <is>
          <t>M</t>
        </is>
      </c>
      <c r="J766" s="90">
        <f>ROUND(Tabela8_27[[#This Row],[custo_total]]/Tabela8_27[[#This Row],[custo_unitario]],2)</f>
        <v/>
      </c>
      <c r="K766" s="91" t="n">
        <v>8902.037733883421</v>
      </c>
      <c r="L766" s="91" t="n">
        <v>916909.886589993</v>
      </c>
      <c r="M766" s="90" t="n"/>
      <c r="N766" s="90">
        <f>ROUND(Tabela8_27[[#This Row],[custo_total]]/Tabela8_27[[#This Row],[area_concorrencia]],2)</f>
        <v/>
      </c>
      <c r="O766" s="90" t="n"/>
      <c r="P766" s="90" t="n"/>
      <c r="Q766" s="24" t="inlineStr">
        <is>
          <t>Não</t>
        </is>
      </c>
      <c r="R766" s="16" t="n">
        <v>-1</v>
      </c>
    </row>
    <row r="767">
      <c r="A767" s="1" t="inlineStr">
        <is>
          <t>BJA04</t>
        </is>
      </c>
      <c r="B767" s="2" t="inlineStr">
        <is>
          <t>RESIDENCIAL BENJAMIM</t>
        </is>
      </c>
      <c r="C767" s="1" t="n">
        <v>1</v>
      </c>
      <c r="D767" s="92" t="n">
        <v>43862</v>
      </c>
      <c r="E767" s="1" t="n">
        <v>1</v>
      </c>
      <c r="F767" s="2" t="inlineStr">
        <is>
          <t>AUGE</t>
        </is>
      </c>
      <c r="G767" s="1" t="inlineStr">
        <is>
          <t>O5C18</t>
        </is>
      </c>
      <c r="H767" s="15" t="inlineStr">
        <is>
          <t>DESCIDAS D'ÁGUA</t>
        </is>
      </c>
      <c r="I767" s="1" t="inlineStr">
        <is>
          <t>UN</t>
        </is>
      </c>
      <c r="J767" s="5">
        <f>ROUND(Tabela8_27[[#This Row],[custo_total]]/Tabela8_27[[#This Row],[custo_unitario]],2)</f>
        <v/>
      </c>
      <c r="K767" s="16" t="n">
        <v>102.79681</v>
      </c>
      <c r="L767" s="16" t="n">
        <v>205.59361</v>
      </c>
      <c r="M767" s="5" t="n">
        <v>136964.42</v>
      </c>
      <c r="N767" s="8">
        <f>ROUND(Tabela8_27[[#This Row],[custo_total]]/Tabela8_27[[#This Row],[area_concorrencia]],2)</f>
        <v/>
      </c>
      <c r="O767" s="5" t="n">
        <v>136964.42</v>
      </c>
      <c r="P767" s="5" t="n">
        <v>260815</v>
      </c>
      <c r="Q767" s="1" t="inlineStr">
        <is>
          <t>Não</t>
        </is>
      </c>
      <c r="R767" s="16" t="n">
        <v>0.001846411504931535</v>
      </c>
    </row>
    <row r="768">
      <c r="A768" s="1" t="inlineStr">
        <is>
          <t>BJA04</t>
        </is>
      </c>
      <c r="B768" s="2" t="inlineStr">
        <is>
          <t>RESIDENCIAL BENJAMIM</t>
        </is>
      </c>
      <c r="C768" s="1" t="n">
        <v>1</v>
      </c>
      <c r="D768" s="92" t="n">
        <v>43862</v>
      </c>
      <c r="E768" s="1" t="n">
        <v>2</v>
      </c>
      <c r="F768" s="2" t="inlineStr">
        <is>
          <t>DEDICATO</t>
        </is>
      </c>
      <c r="G768" s="1" t="inlineStr">
        <is>
          <t>O5C18</t>
        </is>
      </c>
      <c r="H768" s="15" t="inlineStr">
        <is>
          <t>DESCIDAS D'ÁGUA</t>
        </is>
      </c>
      <c r="I768" s="1" t="inlineStr">
        <is>
          <t>UN</t>
        </is>
      </c>
      <c r="J768" s="5">
        <f>ROUND(Tabela8_27[[#This Row],[custo_total]]/Tabela8_27[[#This Row],[custo_unitario]],2)</f>
        <v/>
      </c>
      <c r="K768" s="16" t="n">
        <v>136.16633</v>
      </c>
      <c r="L768" s="16" t="n">
        <v>272.33265</v>
      </c>
      <c r="M768" s="5" t="n">
        <v>136964.42</v>
      </c>
      <c r="N768" s="8">
        <f>ROUND(Tabela8_27[[#This Row],[custo_total]]/Tabela8_27[[#This Row],[area_concorrencia]],2)</f>
        <v/>
      </c>
      <c r="O768" s="5" t="n">
        <v>136964.42</v>
      </c>
      <c r="P768" s="5" t="n">
        <v>260815</v>
      </c>
      <c r="Q768" s="1" t="inlineStr">
        <is>
          <t>Não</t>
        </is>
      </c>
      <c r="R768" s="16" t="n">
        <v>0.002445786803045547</v>
      </c>
    </row>
    <row r="769">
      <c r="A769" s="1" t="inlineStr">
        <is>
          <t>BJA04</t>
        </is>
      </c>
      <c r="B769" s="2" t="inlineStr">
        <is>
          <t>RESIDENCIAL BENJAMIM</t>
        </is>
      </c>
      <c r="C769" s="1" t="n">
        <v>1</v>
      </c>
      <c r="D769" s="92" t="n">
        <v>43862</v>
      </c>
      <c r="E769" s="1" t="n">
        <v>3</v>
      </c>
      <c r="F769" s="2" t="inlineStr">
        <is>
          <t>LAGUIR</t>
        </is>
      </c>
      <c r="G769" s="1" t="inlineStr">
        <is>
          <t>O5C18</t>
        </is>
      </c>
      <c r="H769" s="15" t="inlineStr">
        <is>
          <t>DESCIDAS D'ÁGUA</t>
        </is>
      </c>
      <c r="I769" s="1" t="inlineStr">
        <is>
          <t>UN</t>
        </is>
      </c>
      <c r="J769" s="5">
        <f>ROUND(Tabela8_27[[#This Row],[custo_total]]/Tabela8_27[[#This Row],[custo_unitario]],2)</f>
        <v/>
      </c>
      <c r="K769" s="16" t="n">
        <v>145.43603</v>
      </c>
      <c r="L769" s="16" t="n">
        <v>290.87207</v>
      </c>
      <c r="M769" s="5" t="n">
        <v>136964.42</v>
      </c>
      <c r="N769" s="8">
        <f>ROUND(Tabela8_27[[#This Row],[custo_total]]/Tabela8_27[[#This Row],[area_concorrencia]],2)</f>
        <v/>
      </c>
      <c r="O769" s="5" t="n">
        <v>136964.42</v>
      </c>
      <c r="P769" s="5" t="n">
        <v>260815</v>
      </c>
      <c r="Q769" s="1" t="inlineStr">
        <is>
          <t>Não</t>
        </is>
      </c>
      <c r="R769" s="16" t="n">
        <v>0.002612287106156903</v>
      </c>
    </row>
    <row r="770">
      <c r="A770" s="1" t="inlineStr">
        <is>
          <t>BJA04</t>
        </is>
      </c>
      <c r="B770" s="2" t="inlineStr">
        <is>
          <t>RESIDENCIAL BENJAMIM</t>
        </is>
      </c>
      <c r="C770" s="1" t="n">
        <v>1</v>
      </c>
      <c r="D770" s="92" t="n">
        <v>43862</v>
      </c>
      <c r="E770" s="1" t="n">
        <v>5</v>
      </c>
      <c r="F770" s="2" t="inlineStr">
        <is>
          <t>OTIMUS</t>
        </is>
      </c>
      <c r="G770" s="1" t="inlineStr">
        <is>
          <t>O5C18</t>
        </is>
      </c>
      <c r="H770" s="15" t="inlineStr">
        <is>
          <t>DESCIDAS D'ÁGUA</t>
        </is>
      </c>
      <c r="I770" s="1" t="inlineStr">
        <is>
          <t>UN</t>
        </is>
      </c>
      <c r="J770" s="5">
        <f>ROUND(Tabela8_27[[#This Row],[custo_total]]/Tabela8_27[[#This Row],[custo_unitario]],2)</f>
        <v/>
      </c>
      <c r="K770" s="16" t="n">
        <v>88.10720000000001</v>
      </c>
      <c r="L770" s="16" t="n">
        <v>176.21439</v>
      </c>
      <c r="M770" s="5" t="n">
        <v>136964.42</v>
      </c>
      <c r="N770" s="8">
        <f>ROUND(Tabela8_27[[#This Row],[custo_total]]/Tabela8_27[[#This Row],[area_concorrencia]],2)</f>
        <v/>
      </c>
      <c r="O770" s="5" t="n">
        <v>136964.42</v>
      </c>
      <c r="P770" s="5" t="n">
        <v>260815</v>
      </c>
      <c r="Q770" s="1" t="inlineStr">
        <is>
          <t>Não</t>
        </is>
      </c>
      <c r="R770" s="16" t="n">
        <v>0.001582560260654465</v>
      </c>
    </row>
    <row r="771">
      <c r="A771" s="1" t="inlineStr">
        <is>
          <t>BJA04</t>
        </is>
      </c>
      <c r="B771" s="2" t="inlineStr">
        <is>
          <t>RESIDENCIAL BENJAMIM</t>
        </is>
      </c>
      <c r="C771" s="1" t="n">
        <v>1</v>
      </c>
      <c r="D771" s="92" t="n">
        <v>43862</v>
      </c>
      <c r="E771" s="1" t="n">
        <v>6</v>
      </c>
      <c r="F771" s="2" t="inlineStr">
        <is>
          <t>CTB</t>
        </is>
      </c>
      <c r="G771" s="1" t="inlineStr">
        <is>
          <t>O5C18</t>
        </is>
      </c>
      <c r="H771" s="15" t="inlineStr">
        <is>
          <t>DESCIDAS D'ÁGUA</t>
        </is>
      </c>
      <c r="I771" s="1" t="inlineStr">
        <is>
          <t>UN</t>
        </is>
      </c>
      <c r="J771" s="5">
        <f>ROUND(Tabela8_27[[#This Row],[custo_total]]/Tabela8_27[[#This Row],[custo_unitario]],2)</f>
        <v/>
      </c>
      <c r="K771" s="16" t="n">
        <v>82.51076</v>
      </c>
      <c r="L771" s="16" t="n">
        <v>165.02153</v>
      </c>
      <c r="M771" s="5" t="n">
        <v>136964.42</v>
      </c>
      <c r="N771" s="8">
        <f>ROUND(Tabela8_27[[#This Row],[custo_total]]/Tabela8_27[[#This Row],[area_concorrencia]],2)</f>
        <v/>
      </c>
      <c r="O771" s="5" t="n">
        <v>136964.42</v>
      </c>
      <c r="P771" s="5" t="n">
        <v>260815</v>
      </c>
      <c r="Q771" s="1" t="inlineStr">
        <is>
          <t>Não</t>
        </is>
      </c>
      <c r="R771" s="16" t="n">
        <v>0.001482038530056477</v>
      </c>
    </row>
    <row r="772">
      <c r="A772" s="1" t="inlineStr">
        <is>
          <t>BJA04</t>
        </is>
      </c>
      <c r="B772" s="2" t="inlineStr">
        <is>
          <t>RESIDENCIAL BENJAMIM</t>
        </is>
      </c>
      <c r="C772" s="1" t="n">
        <v>1</v>
      </c>
      <c r="D772" s="92" t="n">
        <v>43862</v>
      </c>
      <c r="E772" s="1" t="n">
        <v>7</v>
      </c>
      <c r="F772" s="2" t="inlineStr">
        <is>
          <t>CEMAF</t>
        </is>
      </c>
      <c r="G772" s="1" t="inlineStr">
        <is>
          <t>O5C18</t>
        </is>
      </c>
      <c r="H772" s="15" t="inlineStr">
        <is>
          <t>DESCIDAS D'ÁGUA</t>
        </is>
      </c>
      <c r="I772" s="1" t="inlineStr">
        <is>
          <t>UN</t>
        </is>
      </c>
      <c r="J772" s="5">
        <f>ROUND(Tabela8_27[[#This Row],[custo_total]]/Tabela8_27[[#This Row],[custo_unitario]],2)</f>
        <v/>
      </c>
      <c r="K772" s="16" t="n">
        <v>102.6827</v>
      </c>
      <c r="L772" s="16" t="n">
        <v>205.3654</v>
      </c>
      <c r="M772" s="5" t="n">
        <v>136964.42</v>
      </c>
      <c r="N772" s="8">
        <f>ROUND(Tabela8_27[[#This Row],[custo_total]]/Tabela8_27[[#This Row],[area_concorrencia]],2)</f>
        <v/>
      </c>
      <c r="O772" s="5" t="n">
        <v>136964.42</v>
      </c>
      <c r="P772" s="5" t="n">
        <v>260815</v>
      </c>
      <c r="Q772" s="1" t="inlineStr">
        <is>
          <t>Não</t>
        </is>
      </c>
      <c r="R772" s="16" t="n">
        <v>0.001844361978345858</v>
      </c>
    </row>
    <row r="773">
      <c r="A773" s="1" t="inlineStr">
        <is>
          <t>BJA04</t>
        </is>
      </c>
      <c r="B773" s="2" t="inlineStr">
        <is>
          <t>RESIDENCIAL BENJAMIM</t>
        </is>
      </c>
      <c r="C773" s="1" t="n">
        <v>1</v>
      </c>
      <c r="D773" s="92" t="n">
        <v>43862</v>
      </c>
      <c r="E773" s="1" t="n">
        <v>8</v>
      </c>
      <c r="F773" s="2" t="inlineStr">
        <is>
          <t>CETRIA</t>
        </is>
      </c>
      <c r="G773" s="1" t="inlineStr">
        <is>
          <t>O5C18</t>
        </is>
      </c>
      <c r="H773" s="15" t="inlineStr">
        <is>
          <t>DESCIDAS D'ÁGUA</t>
        </is>
      </c>
      <c r="I773" s="1" t="inlineStr">
        <is>
          <t>UN</t>
        </is>
      </c>
      <c r="J773" s="5">
        <f>ROUND(Tabela8_27[[#This Row],[custo_total]]/Tabela8_27[[#This Row],[custo_unitario]],2)</f>
        <v/>
      </c>
      <c r="K773" s="16" t="n">
        <v>204.74265</v>
      </c>
      <c r="L773" s="16" t="n">
        <v>409.4853</v>
      </c>
      <c r="M773" s="5" t="n">
        <v>136964.42</v>
      </c>
      <c r="N773" s="8">
        <f>ROUND(Tabela8_27[[#This Row],[custo_total]]/Tabela8_27[[#This Row],[area_concorrencia]],2)</f>
        <v/>
      </c>
      <c r="O773" s="5" t="n">
        <v>136964.42</v>
      </c>
      <c r="P773" s="5" t="n">
        <v>260815</v>
      </c>
      <c r="Q773" s="1" t="inlineStr">
        <is>
          <t>Não</t>
        </is>
      </c>
      <c r="R773" s="16" t="n">
        <v>0.003677538270865234</v>
      </c>
    </row>
    <row r="774">
      <c r="A774" s="1" t="inlineStr">
        <is>
          <t>BJA04</t>
        </is>
      </c>
      <c r="B774" s="2" t="inlineStr">
        <is>
          <t>RESIDENCIAL BENJAMIM</t>
        </is>
      </c>
      <c r="C774" s="1" t="n">
        <v>1</v>
      </c>
      <c r="D774" s="92" t="n">
        <v>43862</v>
      </c>
      <c r="E774" s="1" t="n">
        <v>9</v>
      </c>
      <c r="F774" s="2" t="inlineStr">
        <is>
          <t>IBIZA</t>
        </is>
      </c>
      <c r="G774" s="1" t="inlineStr">
        <is>
          <t>O5C18</t>
        </is>
      </c>
      <c r="H774" s="15" t="inlineStr">
        <is>
          <t>DESCIDAS D'ÁGUA</t>
        </is>
      </c>
      <c r="I774" s="1" t="inlineStr">
        <is>
          <t>UN</t>
        </is>
      </c>
      <c r="J774" s="5">
        <f>ROUND(Tabela8_27[[#This Row],[custo_total]]/Tabela8_27[[#This Row],[custo_unitario]],2)</f>
        <v/>
      </c>
      <c r="K774" s="16" t="n">
        <v>86.7698</v>
      </c>
      <c r="L774" s="16" t="n">
        <v>173.5396</v>
      </c>
      <c r="M774" s="5" t="n">
        <v>136964.42</v>
      </c>
      <c r="N774" s="8">
        <f>ROUND(Tabela8_27[[#This Row],[custo_total]]/Tabela8_27[[#This Row],[area_concorrencia]],2)</f>
        <v/>
      </c>
      <c r="O774" s="5" t="n">
        <v>136964.42</v>
      </c>
      <c r="P774" s="5" t="n">
        <v>260815</v>
      </c>
      <c r="Q774" s="1" t="inlineStr">
        <is>
          <t>Não</t>
        </is>
      </c>
      <c r="R774" s="16" t="n">
        <v>0.001558538293097809</v>
      </c>
    </row>
    <row r="775">
      <c r="A775" s="1" t="inlineStr">
        <is>
          <t>BJA04</t>
        </is>
      </c>
      <c r="B775" s="2" t="inlineStr">
        <is>
          <t>RESIDENCIAL BENJAMIM</t>
        </is>
      </c>
      <c r="C775" s="1" t="n">
        <v>1</v>
      </c>
      <c r="D775" s="92" t="n">
        <v>43862</v>
      </c>
      <c r="E775" s="1" t="n">
        <v>10</v>
      </c>
      <c r="F775" s="2" t="inlineStr">
        <is>
          <t>CABRAL BELO</t>
        </is>
      </c>
      <c r="G775" s="1" t="inlineStr">
        <is>
          <t>O5C18</t>
        </is>
      </c>
      <c r="H775" s="15" t="inlineStr">
        <is>
          <t>DESCIDAS D'ÁGUA</t>
        </is>
      </c>
      <c r="I775" s="1" t="inlineStr">
        <is>
          <t>UN</t>
        </is>
      </c>
      <c r="J775" s="5">
        <f>ROUND(Tabela8_27[[#This Row],[custo_total]]/Tabela8_27[[#This Row],[custo_unitario]],2)</f>
        <v/>
      </c>
      <c r="K775" s="16" t="n">
        <v>58.26468</v>
      </c>
      <c r="L775" s="16" t="n">
        <v>116.52936</v>
      </c>
      <c r="M775" s="5" t="n">
        <v>136964.42</v>
      </c>
      <c r="N775" s="8">
        <f>ROUND(Tabela8_27[[#This Row],[custo_total]]/Tabela8_27[[#This Row],[area_concorrencia]],2)</f>
        <v/>
      </c>
      <c r="O775" s="5" t="n">
        <v>136964.42</v>
      </c>
      <c r="P775" s="5" t="n">
        <v>260815</v>
      </c>
      <c r="Q775" s="1" t="inlineStr">
        <is>
          <t>Não</t>
        </is>
      </c>
      <c r="R775" s="16" t="n">
        <v>0.001046536178659972</v>
      </c>
    </row>
    <row r="776">
      <c r="A776" s="1" t="inlineStr">
        <is>
          <t>BJA04</t>
        </is>
      </c>
      <c r="B776" s="2" t="inlineStr">
        <is>
          <t>RESIDENCIAL BENJAMIM</t>
        </is>
      </c>
      <c r="C776" s="1" t="n">
        <v>1</v>
      </c>
      <c r="D776" s="92" t="n">
        <v>43862</v>
      </c>
      <c r="E776" s="1" t="n">
        <v>11</v>
      </c>
      <c r="F776" s="2" t="inlineStr">
        <is>
          <t>ARQUIENGE</t>
        </is>
      </c>
      <c r="G776" s="1" t="inlineStr">
        <is>
          <t>O5C18</t>
        </is>
      </c>
      <c r="H776" s="15" t="inlineStr">
        <is>
          <t>DESCIDAS D'ÁGUA</t>
        </is>
      </c>
      <c r="I776" s="1" t="inlineStr">
        <is>
          <t>UN</t>
        </is>
      </c>
      <c r="J776" s="5">
        <f>ROUND(Tabela8_27[[#This Row],[custo_total]]/Tabela8_27[[#This Row],[custo_unitario]],2)</f>
        <v/>
      </c>
      <c r="K776" s="16" t="n">
        <v>46.2</v>
      </c>
      <c r="L776" s="16" t="n">
        <v>92.40000000000001</v>
      </c>
      <c r="M776" s="5" t="n">
        <v>136964.42</v>
      </c>
      <c r="N776" s="8">
        <f>ROUND(Tabela8_27[[#This Row],[custo_total]]/Tabela8_27[[#This Row],[area_concorrencia]],2)</f>
        <v/>
      </c>
      <c r="O776" s="5" t="n">
        <v>136964.42</v>
      </c>
      <c r="P776" s="5" t="n">
        <v>260815</v>
      </c>
      <c r="Q776" s="1" t="inlineStr">
        <is>
          <t>Sim</t>
        </is>
      </c>
      <c r="R776" s="16" t="n">
        <v>0.0008298332961597098</v>
      </c>
    </row>
    <row r="777">
      <c r="A777" s="1" t="inlineStr">
        <is>
          <t>LRA04</t>
        </is>
      </c>
      <c r="B777" s="2" t="inlineStr">
        <is>
          <t>PARK JARDINS</t>
        </is>
      </c>
      <c r="C777" s="1" t="n">
        <v>11</v>
      </c>
      <c r="D777" s="3" t="n">
        <v>44317</v>
      </c>
      <c r="E777" s="1" t="n">
        <v>6</v>
      </c>
      <c r="F777" s="2" t="inlineStr">
        <is>
          <t>CTB</t>
        </is>
      </c>
      <c r="G777" s="1" t="inlineStr">
        <is>
          <t>O5C18</t>
        </is>
      </c>
      <c r="H777" s="15" t="inlineStr">
        <is>
          <t>DESCIDAS D'ÁGUA</t>
        </is>
      </c>
      <c r="I777" s="1" t="inlineStr">
        <is>
          <t>UN</t>
        </is>
      </c>
      <c r="J777" s="5">
        <f>ROUND(Tabela8_27[[#This Row],[custo_total]]/Tabela8_27[[#This Row],[custo_unitario]],2)</f>
        <v/>
      </c>
      <c r="K777" s="16" t="n">
        <v>10233.39</v>
      </c>
      <c r="L777" s="16" t="n">
        <v>20466.77</v>
      </c>
      <c r="M777" s="5" t="n">
        <v>124233.66</v>
      </c>
      <c r="N777" s="5">
        <f>ROUND(Tabela8_27[[#This Row],[custo_total]]/Tabela8_27[[#This Row],[area_concorrencia]],2)</f>
        <v/>
      </c>
      <c r="O777" s="5" t="n">
        <v>630550.8199999999</v>
      </c>
      <c r="P777" s="5" t="n">
        <v>996055.73</v>
      </c>
      <c r="Q777" s="1" t="inlineStr">
        <is>
          <t>Não</t>
        </is>
      </c>
      <c r="R777" s="16" t="n">
        <v>0.1746193850878849</v>
      </c>
    </row>
    <row r="778">
      <c r="A778" s="1" t="inlineStr">
        <is>
          <t>LRA04</t>
        </is>
      </c>
      <c r="B778" s="2" t="inlineStr">
        <is>
          <t>PARK JARDINS</t>
        </is>
      </c>
      <c r="C778" s="1" t="n">
        <v>11</v>
      </c>
      <c r="D778" s="3" t="n">
        <v>44317</v>
      </c>
      <c r="E778" s="1" t="n">
        <v>36</v>
      </c>
      <c r="F778" s="2" t="inlineStr">
        <is>
          <t>TEHAL ENGENHARIA</t>
        </is>
      </c>
      <c r="G778" s="1" t="inlineStr">
        <is>
          <t>O5C18</t>
        </is>
      </c>
      <c r="H778" s="15" t="inlineStr">
        <is>
          <t>DESCIDAS D'ÁGUA</t>
        </is>
      </c>
      <c r="I778" s="1" t="inlineStr">
        <is>
          <t>UN</t>
        </is>
      </c>
      <c r="J778" s="5">
        <f>ROUND(Tabela8_27[[#This Row],[custo_total]]/Tabela8_27[[#This Row],[custo_unitario]],2)</f>
        <v/>
      </c>
      <c r="K778" s="16" t="n">
        <v>1500</v>
      </c>
      <c r="L778" s="16" t="n">
        <v>3000</v>
      </c>
      <c r="M778" s="5" t="n">
        <v>124233.66</v>
      </c>
      <c r="N778" s="5">
        <f>ROUND(Tabela8_27[[#This Row],[custo_total]]/Tabela8_27[[#This Row],[area_concorrencia]],2)</f>
        <v/>
      </c>
      <c r="O778" s="5" t="n">
        <v>630550.8199999999</v>
      </c>
      <c r="P778" s="5" t="n">
        <v>996055.73</v>
      </c>
      <c r="Q778" s="1" t="inlineStr">
        <is>
          <t>Não</t>
        </is>
      </c>
      <c r="R778" s="16" t="n">
        <v>0.02559554611028778</v>
      </c>
    </row>
    <row r="779">
      <c r="A779" s="1" t="inlineStr">
        <is>
          <t>BJA04</t>
        </is>
      </c>
      <c r="B779" s="2" t="inlineStr">
        <is>
          <t>RESIDENCIAL BENJAMIM</t>
        </is>
      </c>
      <c r="C779" s="1" t="n">
        <v>1</v>
      </c>
      <c r="D779" s="92" t="n">
        <v>43862</v>
      </c>
      <c r="E779" s="1" t="n">
        <v>1</v>
      </c>
      <c r="F779" s="2" t="inlineStr">
        <is>
          <t>AUGE</t>
        </is>
      </c>
      <c r="G779" s="1" t="inlineStr">
        <is>
          <t>O5C17</t>
        </is>
      </c>
      <c r="H779" s="15" t="inlineStr">
        <is>
          <t>DISSIPADOR</t>
        </is>
      </c>
      <c r="I779" s="1" t="inlineStr">
        <is>
          <t>UN</t>
        </is>
      </c>
      <c r="J779" s="5">
        <f>ROUND(Tabela8_27[[#This Row],[custo_total]]/Tabela8_27[[#This Row],[custo_unitario]],2)</f>
        <v/>
      </c>
      <c r="K779" s="16" t="n">
        <v>71481.05650999999</v>
      </c>
      <c r="L779" s="16" t="n">
        <v>142962.113</v>
      </c>
      <c r="M779" s="5" t="n">
        <v>136964.42</v>
      </c>
      <c r="N779" s="8">
        <f>ROUND(Tabela8_27[[#This Row],[custo_total]]/Tabela8_27[[#This Row],[area_concorrencia]],2)</f>
        <v/>
      </c>
      <c r="O779" s="5" t="n">
        <v>136964.42</v>
      </c>
      <c r="P779" s="5" t="n">
        <v>260815</v>
      </c>
      <c r="Q779" s="1" t="inlineStr">
        <is>
          <t>Não</t>
        </is>
      </c>
      <c r="R779" s="16" t="n">
        <v>1.2839255568912</v>
      </c>
    </row>
    <row r="780">
      <c r="A780" s="1" t="inlineStr">
        <is>
          <t>BJA04</t>
        </is>
      </c>
      <c r="B780" s="2" t="inlineStr">
        <is>
          <t>RESIDENCIAL BENJAMIM</t>
        </is>
      </c>
      <c r="C780" s="1" t="n">
        <v>1</v>
      </c>
      <c r="D780" s="92" t="n">
        <v>43862</v>
      </c>
      <c r="E780" s="1" t="n">
        <v>2</v>
      </c>
      <c r="F780" s="2" t="inlineStr">
        <is>
          <t>DEDICATO</t>
        </is>
      </c>
      <c r="G780" s="1" t="inlineStr">
        <is>
          <t>O5C17</t>
        </is>
      </c>
      <c r="H780" s="15" t="inlineStr">
        <is>
          <t>DISSIPADOR</t>
        </is>
      </c>
      <c r="I780" s="1" t="inlineStr">
        <is>
          <t>UN</t>
        </is>
      </c>
      <c r="J780" s="5">
        <f>ROUND(Tabela8_27[[#This Row],[custo_total]]/Tabela8_27[[#This Row],[custo_unitario]],2)</f>
        <v/>
      </c>
      <c r="K780" s="16" t="n">
        <v>75993.31164</v>
      </c>
      <c r="L780" s="16" t="n">
        <v>151986.6233</v>
      </c>
      <c r="M780" s="5" t="n">
        <v>136964.42</v>
      </c>
      <c r="N780" s="8">
        <f>ROUND(Tabela8_27[[#This Row],[custo_total]]/Tabela8_27[[#This Row],[area_concorrencia]],2)</f>
        <v/>
      </c>
      <c r="O780" s="5" t="n">
        <v>136964.42</v>
      </c>
      <c r="P780" s="5" t="n">
        <v>260815</v>
      </c>
      <c r="Q780" s="1" t="inlineStr">
        <is>
          <t>Não</t>
        </is>
      </c>
      <c r="R780" s="16" t="n">
        <v>1.364973599407177</v>
      </c>
    </row>
    <row r="781">
      <c r="A781" s="1" t="inlineStr">
        <is>
          <t>BJA04</t>
        </is>
      </c>
      <c r="B781" s="2" t="inlineStr">
        <is>
          <t>RESIDENCIAL BENJAMIM</t>
        </is>
      </c>
      <c r="C781" s="1" t="n">
        <v>1</v>
      </c>
      <c r="D781" s="92" t="n">
        <v>43862</v>
      </c>
      <c r="E781" s="1" t="n">
        <v>3</v>
      </c>
      <c r="F781" s="2" t="inlineStr">
        <is>
          <t>LAGUIR</t>
        </is>
      </c>
      <c r="G781" s="1" t="inlineStr">
        <is>
          <t>O5C17</t>
        </is>
      </c>
      <c r="H781" s="15" t="inlineStr">
        <is>
          <t>DISSIPADOR</t>
        </is>
      </c>
      <c r="I781" s="1" t="inlineStr">
        <is>
          <t>UN</t>
        </is>
      </c>
      <c r="J781" s="5">
        <f>ROUND(Tabela8_27[[#This Row],[custo_total]]/Tabela8_27[[#This Row],[custo_unitario]],2)</f>
        <v/>
      </c>
      <c r="K781" s="16" t="n">
        <v>91980.29235</v>
      </c>
      <c r="L781" s="16" t="n">
        <v>183960.5847</v>
      </c>
      <c r="M781" s="5" t="n">
        <v>136964.42</v>
      </c>
      <c r="N781" s="8">
        <f>ROUND(Tabela8_27[[#This Row],[custo_total]]/Tabela8_27[[#This Row],[area_concorrencia]],2)</f>
        <v/>
      </c>
      <c r="O781" s="5" t="n">
        <v>136964.42</v>
      </c>
      <c r="P781" s="5" t="n">
        <v>260815</v>
      </c>
      <c r="Q781" s="1" t="inlineStr">
        <is>
          <t>Não</t>
        </is>
      </c>
      <c r="R781" s="16" t="n">
        <v>1.652127904383858</v>
      </c>
    </row>
    <row r="782">
      <c r="A782" s="1" t="inlineStr">
        <is>
          <t>BJA04</t>
        </is>
      </c>
      <c r="B782" s="2" t="inlineStr">
        <is>
          <t>RESIDENCIAL BENJAMIM</t>
        </is>
      </c>
      <c r="C782" s="1" t="n">
        <v>1</v>
      </c>
      <c r="D782" s="92" t="n">
        <v>43862</v>
      </c>
      <c r="E782" s="1" t="n">
        <v>4</v>
      </c>
      <c r="F782" s="2" t="inlineStr">
        <is>
          <t>RASSI</t>
        </is>
      </c>
      <c r="G782" s="1" t="inlineStr">
        <is>
          <t>O5C17</t>
        </is>
      </c>
      <c r="H782" s="15" t="inlineStr">
        <is>
          <t>DISSIPADOR</t>
        </is>
      </c>
      <c r="I782" s="1" t="inlineStr">
        <is>
          <t>UN</t>
        </is>
      </c>
      <c r="J782" s="5">
        <f>ROUND(Tabela8_27[[#This Row],[custo_total]]/Tabela8_27[[#This Row],[custo_unitario]],2)</f>
        <v/>
      </c>
      <c r="K782" s="16" t="n">
        <v>75773.64903</v>
      </c>
      <c r="L782" s="16" t="n">
        <v>151547.2981</v>
      </c>
      <c r="M782" s="5" t="n">
        <v>136964.42</v>
      </c>
      <c r="N782" s="8">
        <f>ROUND(Tabela8_27[[#This Row],[custo_total]]/Tabela8_27[[#This Row],[area_concorrencia]],2)</f>
        <v/>
      </c>
      <c r="O782" s="5" t="n">
        <v>136964.42</v>
      </c>
      <c r="P782" s="5" t="n">
        <v>260815</v>
      </c>
      <c r="Q782" s="1" t="inlineStr">
        <is>
          <t>Não</t>
        </is>
      </c>
      <c r="R782" s="16" t="n">
        <v>1.361028072580315</v>
      </c>
    </row>
    <row r="783">
      <c r="A783" s="1" t="inlineStr">
        <is>
          <t>BJA04</t>
        </is>
      </c>
      <c r="B783" s="2" t="inlineStr">
        <is>
          <t>RESIDENCIAL BENJAMIM</t>
        </is>
      </c>
      <c r="C783" s="1" t="n">
        <v>1</v>
      </c>
      <c r="D783" s="92" t="n">
        <v>43862</v>
      </c>
      <c r="E783" s="1" t="n">
        <v>5</v>
      </c>
      <c r="F783" s="2" t="inlineStr">
        <is>
          <t>OTIMUS</t>
        </is>
      </c>
      <c r="G783" s="1" t="inlineStr">
        <is>
          <t>O5C17</t>
        </is>
      </c>
      <c r="H783" s="15" t="inlineStr">
        <is>
          <t>DISSIPADOR</t>
        </is>
      </c>
      <c r="I783" s="1" t="inlineStr">
        <is>
          <t>UN</t>
        </is>
      </c>
      <c r="J783" s="5">
        <f>ROUND(Tabela8_27[[#This Row],[custo_total]]/Tabela8_27[[#This Row],[custo_unitario]],2)</f>
        <v/>
      </c>
      <c r="K783" s="16" t="n">
        <v>47712.38536</v>
      </c>
      <c r="L783" s="16" t="n">
        <v>95424.77072</v>
      </c>
      <c r="M783" s="5" t="n">
        <v>136964.42</v>
      </c>
      <c r="N783" s="8">
        <f>ROUND(Tabela8_27[[#This Row],[custo_total]]/Tabela8_27[[#This Row],[area_concorrencia]],2)</f>
        <v/>
      </c>
      <c r="O783" s="5" t="n">
        <v>136964.42</v>
      </c>
      <c r="P783" s="5" t="n">
        <v>260815</v>
      </c>
      <c r="Q783" s="1" t="inlineStr">
        <is>
          <t>Não</t>
        </is>
      </c>
      <c r="R783" s="16" t="n">
        <v>0.8569983985050017</v>
      </c>
    </row>
    <row r="784">
      <c r="A784" s="1" t="inlineStr">
        <is>
          <t>BJA04</t>
        </is>
      </c>
      <c r="B784" s="2" t="inlineStr">
        <is>
          <t>RESIDENCIAL BENJAMIM</t>
        </is>
      </c>
      <c r="C784" s="1" t="n">
        <v>1</v>
      </c>
      <c r="D784" s="92" t="n">
        <v>43862</v>
      </c>
      <c r="E784" s="1" t="n">
        <v>6</v>
      </c>
      <c r="F784" s="2" t="inlineStr">
        <is>
          <t>CTB</t>
        </is>
      </c>
      <c r="G784" s="1" t="inlineStr">
        <is>
          <t>O5C17</t>
        </is>
      </c>
      <c r="H784" s="15" t="inlineStr">
        <is>
          <t>DISSIPADOR</t>
        </is>
      </c>
      <c r="I784" s="1" t="inlineStr">
        <is>
          <t>UN</t>
        </is>
      </c>
      <c r="J784" s="5">
        <f>ROUND(Tabela8_27[[#This Row],[custo_total]]/Tabela8_27[[#This Row],[custo_unitario]],2)</f>
        <v/>
      </c>
      <c r="K784" s="16" t="n">
        <v>44974.83566</v>
      </c>
      <c r="L784" s="16" t="n">
        <v>89949.67133</v>
      </c>
      <c r="M784" s="5" t="n">
        <v>136964.42</v>
      </c>
      <c r="N784" s="8">
        <f>ROUND(Tabela8_27[[#This Row],[custo_total]]/Tabela8_27[[#This Row],[area_concorrencia]],2)</f>
        <v/>
      </c>
      <c r="O784" s="5" t="n">
        <v>136964.42</v>
      </c>
      <c r="P784" s="5" t="n">
        <v>260815</v>
      </c>
      <c r="Q784" s="1" t="inlineStr">
        <is>
          <t>Não</t>
        </is>
      </c>
      <c r="R784" s="16" t="n">
        <v>0.8078271888339442</v>
      </c>
    </row>
    <row r="785">
      <c r="A785" s="1" t="inlineStr">
        <is>
          <t>BJA04</t>
        </is>
      </c>
      <c r="B785" s="2" t="inlineStr">
        <is>
          <t>RESIDENCIAL BENJAMIM</t>
        </is>
      </c>
      <c r="C785" s="1" t="n">
        <v>1</v>
      </c>
      <c r="D785" s="92" t="n">
        <v>43862</v>
      </c>
      <c r="E785" s="1" t="n">
        <v>7</v>
      </c>
      <c r="F785" s="2" t="inlineStr">
        <is>
          <t>CEMAF</t>
        </is>
      </c>
      <c r="G785" s="1" t="inlineStr">
        <is>
          <t>O5C17</t>
        </is>
      </c>
      <c r="H785" s="15" t="inlineStr">
        <is>
          <t>DISSIPADOR</t>
        </is>
      </c>
      <c r="I785" s="1" t="inlineStr">
        <is>
          <t>UN</t>
        </is>
      </c>
      <c r="J785" s="5">
        <f>ROUND(Tabela8_27[[#This Row],[custo_total]]/Tabela8_27[[#This Row],[custo_unitario]],2)</f>
        <v/>
      </c>
      <c r="K785" s="16" t="n">
        <v>63559.27705</v>
      </c>
      <c r="L785" s="16" t="n">
        <v>127118.5541</v>
      </c>
      <c r="M785" s="5" t="n">
        <v>136964.42</v>
      </c>
      <c r="N785" s="8">
        <f>ROUND(Tabela8_27[[#This Row],[custo_total]]/Tabela8_27[[#This Row],[area_concorrencia]],2)</f>
        <v/>
      </c>
      <c r="O785" s="5" t="n">
        <v>136964.42</v>
      </c>
      <c r="P785" s="5" t="n">
        <v>260815</v>
      </c>
      <c r="Q785" s="1" t="inlineStr">
        <is>
          <t>Não</t>
        </is>
      </c>
      <c r="R785" s="16" t="n">
        <v>1.141636458353456</v>
      </c>
    </row>
    <row r="786" customFormat="1" s="283">
      <c r="A786" s="1" t="inlineStr">
        <is>
          <t>BJA04</t>
        </is>
      </c>
      <c r="B786" s="2" t="inlineStr">
        <is>
          <t>RESIDENCIAL BENJAMIM</t>
        </is>
      </c>
      <c r="C786" s="1" t="n">
        <v>1</v>
      </c>
      <c r="D786" s="92" t="n">
        <v>43862</v>
      </c>
      <c r="E786" s="1" t="n">
        <v>8</v>
      </c>
      <c r="F786" s="2" t="inlineStr">
        <is>
          <t>CETRIA</t>
        </is>
      </c>
      <c r="G786" s="1" t="inlineStr">
        <is>
          <t>O5C17</t>
        </is>
      </c>
      <c r="H786" s="15" t="inlineStr">
        <is>
          <t>DISSIPADOR</t>
        </is>
      </c>
      <c r="I786" s="1" t="inlineStr">
        <is>
          <t>UN</t>
        </is>
      </c>
      <c r="J786" s="5">
        <f>ROUND(Tabela8_27[[#This Row],[custo_total]]/Tabela8_27[[#This Row],[custo_unitario]],2)</f>
        <v/>
      </c>
      <c r="K786" s="16" t="n">
        <v>101492.0782</v>
      </c>
      <c r="L786" s="16" t="n">
        <v>202984.1565</v>
      </c>
      <c r="M786" s="5" t="n">
        <v>136964.42</v>
      </c>
      <c r="N786" s="8">
        <f>ROUND(Tabela8_27[[#This Row],[custo_total]]/Tabela8_27[[#This Row],[area_concorrencia]],2)</f>
        <v/>
      </c>
      <c r="O786" s="5" t="n">
        <v>136964.42</v>
      </c>
      <c r="P786" s="5" t="n">
        <v>260815</v>
      </c>
      <c r="Q786" s="1" t="inlineStr">
        <is>
          <t>Não</t>
        </is>
      </c>
      <c r="R786" s="16" t="n">
        <v>1.822976316629799</v>
      </c>
    </row>
    <row r="787" customFormat="1" s="284">
      <c r="A787" s="1" t="inlineStr">
        <is>
          <t>BJA04</t>
        </is>
      </c>
      <c r="B787" s="2" t="inlineStr">
        <is>
          <t>RESIDENCIAL BENJAMIM</t>
        </is>
      </c>
      <c r="C787" s="1" t="n">
        <v>1</v>
      </c>
      <c r="D787" s="92" t="n">
        <v>43862</v>
      </c>
      <c r="E787" s="1" t="n">
        <v>9</v>
      </c>
      <c r="F787" s="2" t="inlineStr">
        <is>
          <t>IBIZA</t>
        </is>
      </c>
      <c r="G787" s="1" t="inlineStr">
        <is>
          <t>O5C17</t>
        </is>
      </c>
      <c r="H787" s="15" t="inlineStr">
        <is>
          <t>DISSIPADOR</t>
        </is>
      </c>
      <c r="I787" s="1" t="inlineStr">
        <is>
          <t>UN</t>
        </is>
      </c>
      <c r="J787" s="5">
        <f>ROUND(Tabela8_27[[#This Row],[custo_total]]/Tabela8_27[[#This Row],[custo_unitario]],2)</f>
        <v/>
      </c>
      <c r="K787" s="16" t="n">
        <v>54777.73388</v>
      </c>
      <c r="L787" s="16" t="n">
        <v>109555.4678</v>
      </c>
      <c r="M787" s="5" t="n">
        <v>136964.42</v>
      </c>
      <c r="N787" s="8">
        <f>ROUND(Tabela8_27[[#This Row],[custo_total]]/Tabela8_27[[#This Row],[area_concorrencia]],2)</f>
        <v/>
      </c>
      <c r="O787" s="5" t="n">
        <v>136964.42</v>
      </c>
      <c r="P787" s="5" t="n">
        <v>260815</v>
      </c>
      <c r="Q787" s="1" t="inlineStr">
        <is>
          <t>Não</t>
        </is>
      </c>
      <c r="R787" s="16" t="n">
        <v>0.9839044908743826</v>
      </c>
    </row>
    <row r="788" customFormat="1" s="284">
      <c r="A788" s="1" t="inlineStr">
        <is>
          <t>BJA04</t>
        </is>
      </c>
      <c r="B788" s="2" t="inlineStr">
        <is>
          <t>RESIDENCIAL BENJAMIM</t>
        </is>
      </c>
      <c r="C788" s="1" t="n">
        <v>1</v>
      </c>
      <c r="D788" s="92" t="n">
        <v>43862</v>
      </c>
      <c r="E788" s="1" t="n">
        <v>10</v>
      </c>
      <c r="F788" s="2" t="inlineStr">
        <is>
          <t>CABRAL BELO</t>
        </is>
      </c>
      <c r="G788" s="1" t="inlineStr">
        <is>
          <t>O5C17</t>
        </is>
      </c>
      <c r="H788" s="15" t="inlineStr">
        <is>
          <t>DISSIPADOR</t>
        </is>
      </c>
      <c r="I788" s="1" t="inlineStr">
        <is>
          <t>UN</t>
        </is>
      </c>
      <c r="J788" s="5">
        <f>ROUND(Tabela8_27[[#This Row],[custo_total]]/Tabela8_27[[#This Row],[custo_unitario]],2)</f>
        <v/>
      </c>
      <c r="K788" s="16" t="n">
        <v>50058.36119</v>
      </c>
      <c r="L788" s="16" t="n">
        <v>100116.7224</v>
      </c>
      <c r="M788" s="5" t="n">
        <v>136964.42</v>
      </c>
      <c r="N788" s="8">
        <f>ROUND(Tabela8_27[[#This Row],[custo_total]]/Tabela8_27[[#This Row],[area_concorrencia]],2)</f>
        <v/>
      </c>
      <c r="O788" s="5" t="n">
        <v>136964.42</v>
      </c>
      <c r="P788" s="5" t="n">
        <v>260815</v>
      </c>
      <c r="Q788" s="1" t="inlineStr">
        <is>
          <t>Não</t>
        </is>
      </c>
      <c r="R788" s="16" t="n">
        <v>0.8991362527045308</v>
      </c>
    </row>
    <row r="789" customFormat="1" s="284">
      <c r="A789" s="1" t="inlineStr">
        <is>
          <t>BJA04</t>
        </is>
      </c>
      <c r="B789" s="2" t="inlineStr">
        <is>
          <t>RESIDENCIAL BENJAMIM</t>
        </is>
      </c>
      <c r="C789" s="1" t="n">
        <v>1</v>
      </c>
      <c r="D789" s="92" t="n">
        <v>43862</v>
      </c>
      <c r="E789" s="1" t="n">
        <v>11</v>
      </c>
      <c r="F789" s="2" t="inlineStr">
        <is>
          <t>ARQUIENGE</t>
        </is>
      </c>
      <c r="G789" s="1" t="inlineStr">
        <is>
          <t>O5C17</t>
        </is>
      </c>
      <c r="H789" s="15" t="inlineStr">
        <is>
          <t>DISSIPADOR</t>
        </is>
      </c>
      <c r="I789" s="1" t="inlineStr">
        <is>
          <t>UN</t>
        </is>
      </c>
      <c r="J789" s="5">
        <f>ROUND(Tabela8_27[[#This Row],[custo_total]]/Tabela8_27[[#This Row],[custo_unitario]],2)</f>
        <v/>
      </c>
      <c r="K789" s="16" t="n">
        <v>44447.14</v>
      </c>
      <c r="L789" s="16" t="n">
        <v>88894.28</v>
      </c>
      <c r="M789" s="5" t="n">
        <v>136964.42</v>
      </c>
      <c r="N789" s="8">
        <f>ROUND(Tabela8_27[[#This Row],[custo_total]]/Tabela8_27[[#This Row],[area_concorrencia]],2)</f>
        <v/>
      </c>
      <c r="O789" s="5" t="n">
        <v>136964.42</v>
      </c>
      <c r="P789" s="5" t="n">
        <v>260815</v>
      </c>
      <c r="Q789" s="1" t="inlineStr">
        <is>
          <t>Sim</t>
        </is>
      </c>
      <c r="R789" s="16" t="n">
        <v>0.7983488461271012</v>
      </c>
    </row>
    <row r="790" customFormat="1" s="284">
      <c r="A790" s="1" t="inlineStr">
        <is>
          <t>CVE04</t>
        </is>
      </c>
      <c r="B790" s="2" t="inlineStr">
        <is>
          <t>CAMPO VERDE</t>
        </is>
      </c>
      <c r="C790" s="1" t="n">
        <v>4</v>
      </c>
      <c r="D790" s="3" t="n">
        <v>43922</v>
      </c>
      <c r="E790" s="1" t="n">
        <v>2</v>
      </c>
      <c r="F790" s="2" t="inlineStr">
        <is>
          <t>DEDICATO</t>
        </is>
      </c>
      <c r="G790" s="1" t="inlineStr">
        <is>
          <t>O5C17</t>
        </is>
      </c>
      <c r="H790" s="15" t="inlineStr">
        <is>
          <t>DISSIPADOR</t>
        </is>
      </c>
      <c r="I790" s="1" t="inlineStr">
        <is>
          <t>UN</t>
        </is>
      </c>
      <c r="J790" s="5">
        <f>ROUND(Tabela8_27[[#This Row],[custo_total]]/Tabela8_27[[#This Row],[custo_unitario]],2)</f>
        <v/>
      </c>
      <c r="K790" s="16" t="n">
        <v>47204.41268</v>
      </c>
      <c r="L790" s="16" t="n">
        <v>47204.41268</v>
      </c>
      <c r="M790" s="5" t="n">
        <v>328092</v>
      </c>
      <c r="N790" s="5">
        <f>ROUND(Tabela8_27[[#This Row],[custo_total]]/Tabela8_27[[#This Row],[area_concorrencia]],2)</f>
        <v/>
      </c>
      <c r="O790" s="5" t="n">
        <v>328092</v>
      </c>
      <c r="P790" s="5" t="n">
        <v>260815</v>
      </c>
      <c r="Q790" s="1" t="inlineStr">
        <is>
          <t>Não</t>
        </is>
      </c>
      <c r="R790" s="16" t="n">
        <v>0.1761350142169611</v>
      </c>
    </row>
    <row r="791" customFormat="1" s="284">
      <c r="A791" s="1" t="inlineStr">
        <is>
          <t>CVE04</t>
        </is>
      </c>
      <c r="B791" s="2" t="inlineStr">
        <is>
          <t>CAMPO VERDE</t>
        </is>
      </c>
      <c r="C791" s="1" t="n">
        <v>4</v>
      </c>
      <c r="D791" s="3" t="n">
        <v>43922</v>
      </c>
      <c r="E791" s="1" t="n">
        <v>5</v>
      </c>
      <c r="F791" s="2" t="inlineStr">
        <is>
          <t>OTIMUS</t>
        </is>
      </c>
      <c r="G791" s="1" t="inlineStr">
        <is>
          <t>O5C17</t>
        </is>
      </c>
      <c r="H791" s="15" t="inlineStr">
        <is>
          <t>DISSIPADOR</t>
        </is>
      </c>
      <c r="I791" s="1" t="inlineStr">
        <is>
          <t>UN</t>
        </is>
      </c>
      <c r="J791" s="5">
        <f>ROUND(Tabela8_27[[#This Row],[custo_total]]/Tabela8_27[[#This Row],[custo_unitario]],2)</f>
        <v/>
      </c>
      <c r="K791" s="16" t="n">
        <v>42138.15588</v>
      </c>
      <c r="L791" s="16" t="n">
        <v>42138.15588</v>
      </c>
      <c r="M791" s="5" t="n">
        <v>328092</v>
      </c>
      <c r="N791" s="5">
        <f>ROUND(Tabela8_27[[#This Row],[custo_total]]/Tabela8_27[[#This Row],[area_concorrencia]],2)</f>
        <v/>
      </c>
      <c r="O791" s="5" t="n">
        <v>328092</v>
      </c>
      <c r="P791" s="5" t="n">
        <v>260815</v>
      </c>
      <c r="Q791" s="1" t="inlineStr">
        <is>
          <t>Não</t>
        </is>
      </c>
      <c r="R791" s="16" t="n">
        <v>0.1572311625888515</v>
      </c>
    </row>
    <row r="792">
      <c r="A792" s="1" t="inlineStr">
        <is>
          <t>CVE04</t>
        </is>
      </c>
      <c r="B792" s="2" t="inlineStr">
        <is>
          <t>CAMPO VERDE</t>
        </is>
      </c>
      <c r="C792" s="1" t="n">
        <v>4</v>
      </c>
      <c r="D792" s="3" t="n">
        <v>43922</v>
      </c>
      <c r="E792" s="1" t="n">
        <v>7</v>
      </c>
      <c r="F792" s="2" t="inlineStr">
        <is>
          <t>CEMAF</t>
        </is>
      </c>
      <c r="G792" s="1" t="inlineStr">
        <is>
          <t>O5C17</t>
        </is>
      </c>
      <c r="H792" s="15" t="inlineStr">
        <is>
          <t>DISSIPADOR</t>
        </is>
      </c>
      <c r="I792" s="1" t="inlineStr">
        <is>
          <t>UN</t>
        </is>
      </c>
      <c r="J792" s="5">
        <f>ROUND(Tabela8_27[[#This Row],[custo_total]]/Tabela8_27[[#This Row],[custo_unitario]],2)</f>
        <v/>
      </c>
      <c r="K792" s="16" t="n">
        <v>56969.17175</v>
      </c>
      <c r="L792" s="16" t="n">
        <v>56969.17175</v>
      </c>
      <c r="M792" s="5" t="n">
        <v>328092</v>
      </c>
      <c r="N792" s="5">
        <f>ROUND(Tabela8_27[[#This Row],[custo_total]]/Tabela8_27[[#This Row],[area_concorrencia]],2)</f>
        <v/>
      </c>
      <c r="O792" s="5" t="n">
        <v>328092</v>
      </c>
      <c r="P792" s="5" t="n">
        <v>260815</v>
      </c>
      <c r="Q792" s="1" t="inlineStr">
        <is>
          <t>Não</t>
        </is>
      </c>
      <c r="R792" s="16" t="n">
        <v>0.2125705057308373</v>
      </c>
    </row>
    <row r="793">
      <c r="A793" s="1" t="inlineStr">
        <is>
          <t>CVE04</t>
        </is>
      </c>
      <c r="B793" s="2" t="inlineStr">
        <is>
          <t>CAMPO VERDE</t>
        </is>
      </c>
      <c r="C793" s="1" t="n">
        <v>4</v>
      </c>
      <c r="D793" s="3" t="n">
        <v>43922</v>
      </c>
      <c r="E793" s="1" t="n">
        <v>8</v>
      </c>
      <c r="F793" s="2" t="inlineStr">
        <is>
          <t>CETRIA</t>
        </is>
      </c>
      <c r="G793" s="1" t="inlineStr">
        <is>
          <t>O5C17</t>
        </is>
      </c>
      <c r="H793" s="15" t="inlineStr">
        <is>
          <t>DISSIPADOR</t>
        </is>
      </c>
      <c r="I793" s="1" t="inlineStr">
        <is>
          <t>UN</t>
        </is>
      </c>
      <c r="J793" s="5">
        <f>ROUND(Tabela8_27[[#This Row],[custo_total]]/Tabela8_27[[#This Row],[custo_unitario]],2)</f>
        <v/>
      </c>
      <c r="K793" s="16" t="n">
        <v>87688.53267</v>
      </c>
      <c r="L793" s="16" t="n">
        <v>87688.53267</v>
      </c>
      <c r="M793" s="5" t="n">
        <v>328092</v>
      </c>
      <c r="N793" s="5">
        <f>ROUND(Tabela8_27[[#This Row],[custo_total]]/Tabela8_27[[#This Row],[area_concorrencia]],2)</f>
        <v/>
      </c>
      <c r="O793" s="5" t="n">
        <v>328092</v>
      </c>
      <c r="P793" s="5" t="n">
        <v>260815</v>
      </c>
      <c r="Q793" s="1" t="inlineStr">
        <is>
          <t>Não</t>
        </is>
      </c>
      <c r="R793" s="16" t="n">
        <v>0.3271944310206151</v>
      </c>
    </row>
    <row r="794">
      <c r="A794" s="1" t="inlineStr">
        <is>
          <t>CVE04</t>
        </is>
      </c>
      <c r="B794" s="2" t="inlineStr">
        <is>
          <t>CAMPO VERDE</t>
        </is>
      </c>
      <c r="C794" s="1" t="n">
        <v>4</v>
      </c>
      <c r="D794" s="3" t="n">
        <v>43922</v>
      </c>
      <c r="E794" s="1" t="n">
        <v>9</v>
      </c>
      <c r="F794" s="2" t="inlineStr">
        <is>
          <t>IBIZA</t>
        </is>
      </c>
      <c r="G794" s="1" t="inlineStr">
        <is>
          <t>O5C17</t>
        </is>
      </c>
      <c r="H794" s="15" t="inlineStr">
        <is>
          <t>DISSIPADOR</t>
        </is>
      </c>
      <c r="I794" s="1" t="inlineStr">
        <is>
          <t>UN</t>
        </is>
      </c>
      <c r="J794" s="5">
        <f>ROUND(Tabela8_27[[#This Row],[custo_total]]/Tabela8_27[[#This Row],[custo_unitario]],2)</f>
        <v/>
      </c>
      <c r="K794" s="16" t="n">
        <v>94149.51793</v>
      </c>
      <c r="L794" s="16" t="n">
        <v>94149.51793</v>
      </c>
      <c r="M794" s="5" t="n">
        <v>328092</v>
      </c>
      <c r="N794" s="5">
        <f>ROUND(Tabela8_27[[#This Row],[custo_total]]/Tabela8_27[[#This Row],[area_concorrencia]],2)</f>
        <v/>
      </c>
      <c r="O794" s="5" t="n">
        <v>328092</v>
      </c>
      <c r="P794" s="5" t="n">
        <v>260815</v>
      </c>
      <c r="Q794" s="1" t="inlineStr">
        <is>
          <t>Não</t>
        </is>
      </c>
      <c r="R794" s="16" t="n">
        <v>0.3513024680878327</v>
      </c>
    </row>
    <row r="795">
      <c r="A795" s="1" t="inlineStr">
        <is>
          <t>CVE04</t>
        </is>
      </c>
      <c r="B795" s="2" t="inlineStr">
        <is>
          <t>CAMPO VERDE</t>
        </is>
      </c>
      <c r="C795" s="1" t="n">
        <v>4</v>
      </c>
      <c r="D795" s="3" t="n">
        <v>43922</v>
      </c>
      <c r="E795" s="1" t="n">
        <v>11</v>
      </c>
      <c r="F795" s="2" t="inlineStr">
        <is>
          <t>ARQUIENGE</t>
        </is>
      </c>
      <c r="G795" s="1" t="inlineStr">
        <is>
          <t>O5C17</t>
        </is>
      </c>
      <c r="H795" s="15" t="inlineStr">
        <is>
          <t>DISSIPADOR</t>
        </is>
      </c>
      <c r="I795" s="1" t="inlineStr">
        <is>
          <t>UN</t>
        </is>
      </c>
      <c r="J795" s="5">
        <f>ROUND(Tabela8_27[[#This Row],[custo_total]]/Tabela8_27[[#This Row],[custo_unitario]],2)</f>
        <v/>
      </c>
      <c r="K795" s="16" t="n">
        <v>75663.363</v>
      </c>
      <c r="L795" s="16" t="n">
        <v>75663.363</v>
      </c>
      <c r="M795" s="5" t="n">
        <v>328092</v>
      </c>
      <c r="N795" s="5">
        <f>ROUND(Tabela8_27[[#This Row],[custo_total]]/Tabela8_27[[#This Row],[area_concorrencia]],2)</f>
        <v/>
      </c>
      <c r="O795" s="5" t="n">
        <v>328092</v>
      </c>
      <c r="P795" s="5" t="n">
        <v>260815</v>
      </c>
      <c r="Q795" s="1" t="inlineStr">
        <is>
          <t>Não</t>
        </is>
      </c>
      <c r="R795" s="16" t="n">
        <v>0.2823246124901916</v>
      </c>
    </row>
    <row r="796">
      <c r="A796" s="1" t="inlineStr">
        <is>
          <t>CVE04</t>
        </is>
      </c>
      <c r="B796" s="2" t="inlineStr">
        <is>
          <t>CAMPO VERDE</t>
        </is>
      </c>
      <c r="C796" s="1" t="n">
        <v>4</v>
      </c>
      <c r="D796" s="3" t="n">
        <v>43922</v>
      </c>
      <c r="E796" s="1" t="n">
        <v>16</v>
      </c>
      <c r="F796" s="2" t="inlineStr">
        <is>
          <t>TERRAMAX</t>
        </is>
      </c>
      <c r="G796" s="1" t="inlineStr">
        <is>
          <t>O5C17</t>
        </is>
      </c>
      <c r="H796" s="15" t="inlineStr">
        <is>
          <t>DISSIPADOR</t>
        </is>
      </c>
      <c r="I796" s="1" t="inlineStr">
        <is>
          <t>UN</t>
        </is>
      </c>
      <c r="J796" s="5">
        <f>ROUND(Tabela8_27[[#This Row],[custo_total]]/Tabela8_27[[#This Row],[custo_unitario]],2)</f>
        <v/>
      </c>
      <c r="K796" s="16" t="n">
        <v>59548.69351</v>
      </c>
      <c r="L796" s="16" t="n">
        <v>59548.69351</v>
      </c>
      <c r="M796" s="5" t="n">
        <v>328092</v>
      </c>
      <c r="N796" s="5">
        <f>ROUND(Tabela8_27[[#This Row],[custo_total]]/Tabela8_27[[#This Row],[area_concorrencia]],2)</f>
        <v/>
      </c>
      <c r="O796" s="5" t="n">
        <v>328092</v>
      </c>
      <c r="P796" s="5" t="n">
        <v>260815</v>
      </c>
      <c r="Q796" s="1" t="inlineStr">
        <is>
          <t>Não</t>
        </is>
      </c>
      <c r="R796" s="16" t="n">
        <v>0.2221955402578119</v>
      </c>
    </row>
    <row r="797">
      <c r="A797" s="1" t="inlineStr">
        <is>
          <t>CVE04</t>
        </is>
      </c>
      <c r="B797" s="2" t="inlineStr">
        <is>
          <t>CAMPO VERDE</t>
        </is>
      </c>
      <c r="C797" s="1" t="n">
        <v>4</v>
      </c>
      <c r="D797" s="3" t="n">
        <v>43922</v>
      </c>
      <c r="E797" s="1" t="n">
        <v>17</v>
      </c>
      <c r="F797" s="2" t="inlineStr">
        <is>
          <t>RBP</t>
        </is>
      </c>
      <c r="G797" s="1" t="inlineStr">
        <is>
          <t>O5C17</t>
        </is>
      </c>
      <c r="H797" s="15" t="inlineStr">
        <is>
          <t>DISSIPADOR</t>
        </is>
      </c>
      <c r="I797" s="1" t="inlineStr">
        <is>
          <t>UN</t>
        </is>
      </c>
      <c r="J797" s="5">
        <f>ROUND(Tabela8_27[[#This Row],[custo_total]]/Tabela8_27[[#This Row],[custo_unitario]],2)</f>
        <v/>
      </c>
      <c r="K797" s="16" t="n">
        <v>26889.87</v>
      </c>
      <c r="L797" s="16" t="n">
        <v>26889.87</v>
      </c>
      <c r="M797" s="5" t="n">
        <v>328092</v>
      </c>
      <c r="N797" s="5">
        <f>ROUND(Tabela8_27[[#This Row],[custo_total]]/Tabela8_27[[#This Row],[area_concorrencia]],2)</f>
        <v/>
      </c>
      <c r="O797" s="5" t="n">
        <v>328092</v>
      </c>
      <c r="P797" s="5" t="n">
        <v>260815</v>
      </c>
      <c r="Q797" s="1" t="inlineStr">
        <is>
          <t>Não</t>
        </is>
      </c>
      <c r="R797" s="16" t="n">
        <v>0.1003348493465937</v>
      </c>
    </row>
    <row r="798">
      <c r="A798" s="1" t="inlineStr">
        <is>
          <t>CVE04</t>
        </is>
      </c>
      <c r="B798" s="2" t="inlineStr">
        <is>
          <t>CAMPO VERDE</t>
        </is>
      </c>
      <c r="C798" s="1" t="n">
        <v>4</v>
      </c>
      <c r="D798" s="3" t="n">
        <v>43922</v>
      </c>
      <c r="E798" s="1" t="n">
        <v>18</v>
      </c>
      <c r="F798" s="2" t="inlineStr">
        <is>
          <t>WF</t>
        </is>
      </c>
      <c r="G798" s="1" t="inlineStr">
        <is>
          <t>O5C17</t>
        </is>
      </c>
      <c r="H798" s="15" t="inlineStr">
        <is>
          <t>DISSIPADOR</t>
        </is>
      </c>
      <c r="I798" s="1" t="inlineStr">
        <is>
          <t>UN</t>
        </is>
      </c>
      <c r="J798" s="5">
        <f>ROUND(Tabela8_27[[#This Row],[custo_total]]/Tabela8_27[[#This Row],[custo_unitario]],2)</f>
        <v/>
      </c>
      <c r="K798" s="16" t="n">
        <v>49173.17</v>
      </c>
      <c r="L798" s="16" t="n">
        <v>49173.17</v>
      </c>
      <c r="M798" s="5" t="n">
        <v>328092</v>
      </c>
      <c r="N798" s="5">
        <f>ROUND(Tabela8_27[[#This Row],[custo_total]]/Tabela8_27[[#This Row],[area_concorrencia]],2)</f>
        <v/>
      </c>
      <c r="O798" s="5" t="n">
        <v>328092</v>
      </c>
      <c r="P798" s="5" t="n">
        <v>260815</v>
      </c>
      <c r="Q798" s="1" t="inlineStr">
        <is>
          <t>Não</t>
        </is>
      </c>
      <c r="R798" s="16" t="n">
        <v>0.1834810880024499</v>
      </c>
    </row>
    <row r="799">
      <c r="A799" s="1" t="inlineStr">
        <is>
          <t>CVE04</t>
        </is>
      </c>
      <c r="B799" s="2" t="inlineStr">
        <is>
          <t>CAMPO VERDE</t>
        </is>
      </c>
      <c r="C799" s="1" t="n">
        <v>4</v>
      </c>
      <c r="D799" s="3" t="n">
        <v>43922</v>
      </c>
      <c r="E799" s="1" t="n">
        <v>19</v>
      </c>
      <c r="F799" s="2" t="inlineStr">
        <is>
          <t>DH</t>
        </is>
      </c>
      <c r="G799" s="1" t="inlineStr">
        <is>
          <t>O5C17</t>
        </is>
      </c>
      <c r="H799" s="15" t="inlineStr">
        <is>
          <t>DISSIPADOR</t>
        </is>
      </c>
      <c r="I799" s="1" t="inlineStr">
        <is>
          <t>UN</t>
        </is>
      </c>
      <c r="J799" s="5">
        <f>ROUND(Tabela8_27[[#This Row],[custo_total]]/Tabela8_27[[#This Row],[custo_unitario]],2)</f>
        <v/>
      </c>
      <c r="K799" s="16" t="n">
        <v>32640.79535</v>
      </c>
      <c r="L799" s="16" t="n">
        <v>32640.79535</v>
      </c>
      <c r="M799" s="5" t="n">
        <v>328092</v>
      </c>
      <c r="N799" s="5">
        <f>ROUND(Tabela8_27[[#This Row],[custo_total]]/Tabela8_27[[#This Row],[area_concorrencia]],2)</f>
        <v/>
      </c>
      <c r="O799" s="5" t="n">
        <v>328092</v>
      </c>
      <c r="P799" s="5" t="n">
        <v>260815</v>
      </c>
      <c r="Q799" s="1" t="inlineStr">
        <is>
          <t>Sim</t>
        </is>
      </c>
      <c r="R799" s="16" t="n">
        <v>0.1217934219836409</v>
      </c>
    </row>
    <row r="800">
      <c r="A800" s="1" t="inlineStr">
        <is>
          <t>KTB04</t>
        </is>
      </c>
      <c r="B800" s="2" t="inlineStr">
        <is>
          <t>KOTA BULAN</t>
        </is>
      </c>
      <c r="C800" s="1" t="n">
        <v>7</v>
      </c>
      <c r="D800" s="3" t="n">
        <v>44256</v>
      </c>
      <c r="E800" s="1" t="n">
        <v>8</v>
      </c>
      <c r="F800" s="2" t="inlineStr">
        <is>
          <t>CETRIA</t>
        </is>
      </c>
      <c r="G800" s="1" t="inlineStr">
        <is>
          <t>O5C17</t>
        </is>
      </c>
      <c r="H800" s="15" t="inlineStr">
        <is>
          <t>DISSIPADOR</t>
        </is>
      </c>
      <c r="I800" s="1" t="inlineStr">
        <is>
          <t>UN</t>
        </is>
      </c>
      <c r="J800" s="5">
        <f>ROUND(Tabela8_27[[#This Row],[custo_total]]/Tabela8_27[[#This Row],[custo_unitario]],2)</f>
        <v/>
      </c>
      <c r="K800" s="16" t="n">
        <v>62771.21667</v>
      </c>
      <c r="L800" s="16" t="n">
        <v>439398.5167</v>
      </c>
      <c r="M800" s="5" t="n">
        <v>67410.42</v>
      </c>
      <c r="N800" s="5">
        <f>ROUND(Tabela8_27[[#This Row],[custo_total]]/Tabela8_27[[#This Row],[area_concorrencia]],2)</f>
        <v/>
      </c>
      <c r="O800" s="5" t="n">
        <v>67410.42</v>
      </c>
      <c r="P800" s="5" t="n">
        <v>176819</v>
      </c>
      <c r="Q800" s="1" t="inlineStr">
        <is>
          <t>Não</t>
        </is>
      </c>
      <c r="R800" s="16" t="n">
        <v>7.125873072698754</v>
      </c>
    </row>
    <row r="801">
      <c r="A801" s="1" t="inlineStr">
        <is>
          <t>KTB04</t>
        </is>
      </c>
      <c r="B801" s="2" t="inlineStr">
        <is>
          <t>KOTA BULAN</t>
        </is>
      </c>
      <c r="C801" s="1" t="n">
        <v>7</v>
      </c>
      <c r="D801" s="3" t="n">
        <v>44256</v>
      </c>
      <c r="E801" s="1" t="n">
        <v>27</v>
      </c>
      <c r="F801" s="2" t="inlineStr">
        <is>
          <t>CONVERD ENGENHARIA</t>
        </is>
      </c>
      <c r="G801" s="1" t="inlineStr">
        <is>
          <t>O5C17</t>
        </is>
      </c>
      <c r="H801" s="15" t="inlineStr">
        <is>
          <t>DISSIPADOR</t>
        </is>
      </c>
      <c r="I801" s="1" t="inlineStr">
        <is>
          <t>UN</t>
        </is>
      </c>
      <c r="J801" s="5">
        <f>ROUND(Tabela8_27[[#This Row],[custo_total]]/Tabela8_27[[#This Row],[custo_unitario]],2)</f>
        <v/>
      </c>
      <c r="K801" s="16" t="n">
        <v>22500</v>
      </c>
      <c r="L801" s="16" t="n">
        <v>157500</v>
      </c>
      <c r="M801" s="5" t="n">
        <v>67410.42</v>
      </c>
      <c r="N801" s="5">
        <f>ROUND(Tabela8_27[[#This Row],[custo_total]]/Tabela8_27[[#This Row],[area_concorrencia]],2)</f>
        <v/>
      </c>
      <c r="O801" s="5" t="n">
        <v>67410.42</v>
      </c>
      <c r="P801" s="5" t="n">
        <v>176819</v>
      </c>
      <c r="Q801" s="1" t="inlineStr">
        <is>
          <t>Não</t>
        </is>
      </c>
      <c r="R801" s="16" t="n">
        <v>2.554230308693379</v>
      </c>
    </row>
    <row r="802">
      <c r="A802" s="1" t="inlineStr">
        <is>
          <t>KTB04</t>
        </is>
      </c>
      <c r="B802" s="2" t="inlineStr">
        <is>
          <t>KOTA BULAN</t>
        </is>
      </c>
      <c r="C802" s="1" t="n">
        <v>7</v>
      </c>
      <c r="D802" s="3" t="n">
        <v>44256</v>
      </c>
      <c r="E802" s="1" t="n">
        <v>28</v>
      </c>
      <c r="F802" s="2" t="inlineStr">
        <is>
          <t>CARDOSO TERRAPLANAGEM</t>
        </is>
      </c>
      <c r="G802" s="1" t="inlineStr">
        <is>
          <t>O5C17</t>
        </is>
      </c>
      <c r="H802" s="15" t="inlineStr">
        <is>
          <t>DISSIPADOR</t>
        </is>
      </c>
      <c r="I802" s="1" t="inlineStr">
        <is>
          <t>UN</t>
        </is>
      </c>
      <c r="J802" s="5">
        <f>ROUND(Tabela8_27[[#This Row],[custo_total]]/Tabela8_27[[#This Row],[custo_unitario]],2)</f>
        <v/>
      </c>
      <c r="K802" s="16" t="n">
        <v>29000</v>
      </c>
      <c r="L802" s="16" t="n">
        <v>203000</v>
      </c>
      <c r="M802" s="5" t="n">
        <v>67410.42</v>
      </c>
      <c r="N802" s="5">
        <f>ROUND(Tabela8_27[[#This Row],[custo_total]]/Tabela8_27[[#This Row],[area_concorrencia]],2)</f>
        <v/>
      </c>
      <c r="O802" s="5" t="n">
        <v>67410.42</v>
      </c>
      <c r="P802" s="5" t="n">
        <v>176819</v>
      </c>
      <c r="Q802" s="1" t="inlineStr">
        <is>
          <t>Não</t>
        </is>
      </c>
      <c r="R802" s="16" t="n">
        <v>3.292119064538133</v>
      </c>
    </row>
    <row r="803">
      <c r="A803" s="1" t="inlineStr">
        <is>
          <t>KTB04</t>
        </is>
      </c>
      <c r="B803" s="2" t="inlineStr">
        <is>
          <t>KOTA BULAN</t>
        </is>
      </c>
      <c r="C803" s="1" t="n">
        <v>7</v>
      </c>
      <c r="D803" s="3" t="n">
        <v>44256</v>
      </c>
      <c r="E803" s="1" t="n">
        <v>29</v>
      </c>
      <c r="F803" s="2" t="inlineStr">
        <is>
          <t>CARDOSO TERRAPLANAGEM</t>
        </is>
      </c>
      <c r="G803" s="1" t="inlineStr">
        <is>
          <t>O5C17</t>
        </is>
      </c>
      <c r="H803" s="15" t="inlineStr">
        <is>
          <t>DISSIPADOR</t>
        </is>
      </c>
      <c r="I803" s="1" t="inlineStr">
        <is>
          <t>UN</t>
        </is>
      </c>
      <c r="J803" s="5">
        <f>ROUND(Tabela8_27[[#This Row],[custo_total]]/Tabela8_27[[#This Row],[custo_unitario]],2)</f>
        <v/>
      </c>
      <c r="K803" s="16" t="n">
        <v>24298.41541</v>
      </c>
      <c r="L803" s="16" t="n">
        <v>170088.9079</v>
      </c>
      <c r="M803" s="5" t="n">
        <v>67410.42</v>
      </c>
      <c r="N803" s="5">
        <f>ROUND(Tabela8_27[[#This Row],[custo_total]]/Tabela8_27[[#This Row],[area_concorrencia]],2)</f>
        <v/>
      </c>
      <c r="O803" s="5" t="n">
        <v>67410.42</v>
      </c>
      <c r="P803" s="5" t="n">
        <v>176819</v>
      </c>
      <c r="Q803" s="1" t="inlineStr">
        <is>
          <t>Não</t>
        </is>
      </c>
      <c r="R803" s="16" t="n">
        <v>2.758388849084043</v>
      </c>
    </row>
    <row r="804">
      <c r="A804" s="1" t="inlineStr">
        <is>
          <t>KTB04</t>
        </is>
      </c>
      <c r="B804" s="2" t="inlineStr">
        <is>
          <t>KOTA BULAN</t>
        </is>
      </c>
      <c r="C804" s="1" t="n">
        <v>7</v>
      </c>
      <c r="D804" s="3" t="n">
        <v>44256</v>
      </c>
      <c r="E804" s="1" t="n">
        <v>30</v>
      </c>
      <c r="F804" s="2" t="inlineStr">
        <is>
          <t>MITRO CONSTRUTORA</t>
        </is>
      </c>
      <c r="G804" s="1" t="inlineStr">
        <is>
          <t>O5C17</t>
        </is>
      </c>
      <c r="H804" s="15" t="inlineStr">
        <is>
          <t>DISSIPADOR</t>
        </is>
      </c>
      <c r="I804" s="1" t="inlineStr">
        <is>
          <t>UN</t>
        </is>
      </c>
      <c r="J804" s="5">
        <f>ROUND(Tabela8_27[[#This Row],[custo_total]]/Tabela8_27[[#This Row],[custo_unitario]],2)</f>
        <v/>
      </c>
      <c r="K804" s="16" t="n">
        <v>27084.44619</v>
      </c>
      <c r="L804" s="16" t="n">
        <v>189591.1233</v>
      </c>
      <c r="M804" s="5" t="n">
        <v>67410.42</v>
      </c>
      <c r="N804" s="5">
        <f>ROUND(Tabela8_27[[#This Row],[custo_total]]/Tabela8_27[[#This Row],[area_concorrencia]],2)</f>
        <v/>
      </c>
      <c r="O804" s="5" t="n">
        <v>67410.42</v>
      </c>
      <c r="P804" s="5" t="n">
        <v>176819</v>
      </c>
      <c r="Q804" s="1" t="inlineStr">
        <is>
          <t>Não</t>
        </is>
      </c>
      <c r="R804" s="16" t="n">
        <v>3.074662815187832</v>
      </c>
    </row>
    <row r="805">
      <c r="A805" s="1" t="inlineStr">
        <is>
          <t>KTB04</t>
        </is>
      </c>
      <c r="B805" s="2" t="inlineStr">
        <is>
          <t>KOTA BULAN</t>
        </is>
      </c>
      <c r="C805" s="1" t="n">
        <v>7</v>
      </c>
      <c r="D805" s="3" t="n">
        <v>44256</v>
      </c>
      <c r="E805" s="1" t="n">
        <v>32</v>
      </c>
      <c r="F805" s="2" t="inlineStr">
        <is>
          <t>PORTO BELO</t>
        </is>
      </c>
      <c r="G805" s="1" t="inlineStr">
        <is>
          <t>O5C17</t>
        </is>
      </c>
      <c r="H805" s="15" t="inlineStr">
        <is>
          <t>DISSIPADOR</t>
        </is>
      </c>
      <c r="I805" s="1" t="inlineStr">
        <is>
          <t>UN</t>
        </is>
      </c>
      <c r="J805" s="5">
        <f>ROUND(Tabela8_27[[#This Row],[custo_total]]/Tabela8_27[[#This Row],[custo_unitario]],2)</f>
        <v/>
      </c>
      <c r="K805" s="16" t="n">
        <v>108546.84</v>
      </c>
      <c r="L805" s="16" t="n">
        <v>759827.88</v>
      </c>
      <c r="M805" s="5" t="n">
        <v>67410.42</v>
      </c>
      <c r="N805" s="5">
        <f>ROUND(Tabela8_27[[#This Row],[custo_total]]/Tabela8_27[[#This Row],[area_concorrencia]],2)</f>
        <v/>
      </c>
      <c r="O805" s="5" t="n">
        <v>67410.42</v>
      </c>
      <c r="P805" s="5" t="n">
        <v>176819</v>
      </c>
      <c r="Q805" s="1" t="inlineStr">
        <is>
          <t>Não</t>
        </is>
      </c>
      <c r="R805" s="16" t="n">
        <v>12.3223834951507</v>
      </c>
    </row>
    <row r="806">
      <c r="A806" s="1" t="inlineStr">
        <is>
          <t>KTB04</t>
        </is>
      </c>
      <c r="B806" s="2" t="inlineStr">
        <is>
          <t>KOTA BULAN</t>
        </is>
      </c>
      <c r="C806" s="1" t="n">
        <v>7</v>
      </c>
      <c r="D806" s="3" t="n">
        <v>44256</v>
      </c>
      <c r="E806" s="1" t="n">
        <v>33</v>
      </c>
      <c r="F806" s="2" t="inlineStr">
        <is>
          <t>LGR CONSTRUTORA</t>
        </is>
      </c>
      <c r="G806" s="1" t="inlineStr">
        <is>
          <t>O5C17</t>
        </is>
      </c>
      <c r="H806" s="15" t="inlineStr">
        <is>
          <t>DISSIPADOR</t>
        </is>
      </c>
      <c r="I806" s="1" t="inlineStr">
        <is>
          <t>UN</t>
        </is>
      </c>
      <c r="J806" s="5">
        <f>ROUND(Tabela8_27[[#This Row],[custo_total]]/Tabela8_27[[#This Row],[custo_unitario]],2)</f>
        <v/>
      </c>
      <c r="K806" s="16" t="n">
        <v>8778.439700000001</v>
      </c>
      <c r="L806" s="16" t="n">
        <v>61449.0779</v>
      </c>
      <c r="M806" s="5" t="n">
        <v>67410.42</v>
      </c>
      <c r="N806" s="5">
        <f>ROUND(Tabela8_27[[#This Row],[custo_total]]/Tabela8_27[[#This Row],[area_concorrencia]],2)</f>
        <v/>
      </c>
      <c r="O806" s="5" t="n">
        <v>67410.42</v>
      </c>
      <c r="P806" s="5" t="n">
        <v>176819</v>
      </c>
      <c r="Q806" s="1" t="inlineStr">
        <is>
          <t>Sim</t>
        </is>
      </c>
      <c r="R806" s="16" t="n">
        <v>0.9965402997678761</v>
      </c>
    </row>
    <row r="807">
      <c r="A807" s="1" t="inlineStr">
        <is>
          <t>ARL23</t>
        </is>
      </c>
      <c r="B807" s="2" t="inlineStr">
        <is>
          <t>SOLANGE</t>
        </is>
      </c>
      <c r="C807" s="1" t="n">
        <v>10</v>
      </c>
      <c r="D807" s="3" t="n">
        <v>44317</v>
      </c>
      <c r="E807" s="1" t="n">
        <v>3</v>
      </c>
      <c r="F807" s="2" t="inlineStr">
        <is>
          <t>LAGUIR</t>
        </is>
      </c>
      <c r="G807" s="1" t="inlineStr">
        <is>
          <t>O5C17</t>
        </is>
      </c>
      <c r="H807" s="15" t="inlineStr">
        <is>
          <t>DISSIPADOR</t>
        </is>
      </c>
      <c r="I807" s="1" t="inlineStr">
        <is>
          <t>UN</t>
        </is>
      </c>
      <c r="J807" s="5">
        <f>ROUND(Tabela8_27[[#This Row],[custo_total]]/Tabela8_27[[#This Row],[custo_unitario]],2)</f>
        <v/>
      </c>
      <c r="K807" s="16" t="n">
        <v>52459.61</v>
      </c>
      <c r="L807" s="16" t="n">
        <v>52459.61</v>
      </c>
      <c r="M807" s="5" t="n">
        <v>164431.77</v>
      </c>
      <c r="N807" s="5">
        <f>ROUND(Tabela8_27[[#This Row],[custo_total]]/Tabela8_27[[#This Row],[area_concorrencia]],2)</f>
        <v/>
      </c>
      <c r="O807" s="5" t="n">
        <v>510860.96</v>
      </c>
      <c r="P807" s="5" t="n">
        <v>837719.48</v>
      </c>
      <c r="Q807" s="1" t="inlineStr">
        <is>
          <t>Não</t>
        </is>
      </c>
      <c r="R807" s="16" t="n">
        <v>0.3381596235193389</v>
      </c>
    </row>
    <row r="808">
      <c r="A808" s="1" t="inlineStr">
        <is>
          <t>ARL23</t>
        </is>
      </c>
      <c r="B808" s="2" t="inlineStr">
        <is>
          <t>SOLANGE</t>
        </is>
      </c>
      <c r="C808" s="1" t="n">
        <v>10</v>
      </c>
      <c r="D808" s="3" t="n">
        <v>44317</v>
      </c>
      <c r="E808" s="1" t="n">
        <v>6</v>
      </c>
      <c r="F808" s="2" t="inlineStr">
        <is>
          <t>CTB</t>
        </is>
      </c>
      <c r="G808" s="1" t="inlineStr">
        <is>
          <t>O5C17</t>
        </is>
      </c>
      <c r="H808" s="15" t="inlineStr">
        <is>
          <t>DISSIPADOR</t>
        </is>
      </c>
      <c r="I808" s="1" t="inlineStr">
        <is>
          <t>UN</t>
        </is>
      </c>
      <c r="J808" s="5">
        <f>ROUND(Tabela8_27[[#This Row],[custo_total]]/Tabela8_27[[#This Row],[custo_unitario]],2)</f>
        <v/>
      </c>
      <c r="K808" s="16" t="n">
        <v>12500</v>
      </c>
      <c r="L808" s="16" t="n">
        <v>12500</v>
      </c>
      <c r="M808" s="5" t="n">
        <v>164431.77</v>
      </c>
      <c r="N808" s="5">
        <f>ROUND(Tabela8_27[[#This Row],[custo_total]]/Tabela8_27[[#This Row],[area_concorrencia]],2)</f>
        <v/>
      </c>
      <c r="O808" s="5" t="n">
        <v>510860.96</v>
      </c>
      <c r="P808" s="5" t="n">
        <v>837719.48</v>
      </c>
      <c r="Q808" s="1" t="inlineStr">
        <is>
          <t>Não</t>
        </is>
      </c>
      <c r="R808" s="16" t="n">
        <v>0.08057618602181252</v>
      </c>
    </row>
    <row r="809">
      <c r="A809" s="1" t="inlineStr">
        <is>
          <t>LRA04</t>
        </is>
      </c>
      <c r="B809" s="2" t="inlineStr">
        <is>
          <t>PARK JARDINS</t>
        </is>
      </c>
      <c r="C809" s="1" t="n">
        <v>11</v>
      </c>
      <c r="D809" s="3" t="n">
        <v>44317</v>
      </c>
      <c r="E809" s="1" t="n">
        <v>6</v>
      </c>
      <c r="F809" s="2" t="inlineStr">
        <is>
          <t>CTB</t>
        </is>
      </c>
      <c r="G809" s="1" t="inlineStr">
        <is>
          <t>O5C17</t>
        </is>
      </c>
      <c r="H809" s="15" t="inlineStr">
        <is>
          <t>DISSIPADOR</t>
        </is>
      </c>
      <c r="I809" s="1" t="inlineStr">
        <is>
          <t>UN</t>
        </is>
      </c>
      <c r="J809" s="5">
        <f>ROUND(Tabela8_27[[#This Row],[custo_total]]/Tabela8_27[[#This Row],[custo_unitario]],2)</f>
        <v/>
      </c>
      <c r="K809" s="16" t="n">
        <v>50018.54</v>
      </c>
      <c r="L809" s="16" t="n">
        <v>50018.54</v>
      </c>
      <c r="M809" s="5" t="n">
        <v>124233.66</v>
      </c>
      <c r="N809" s="5">
        <f>ROUND(Tabela8_27[[#This Row],[custo_total]]/Tabela8_27[[#This Row],[area_concorrencia]],2)</f>
        <v/>
      </c>
      <c r="O809" s="5" t="n">
        <v>630550.8199999999</v>
      </c>
      <c r="P809" s="5" t="n">
        <v>996055.73</v>
      </c>
      <c r="Q809" s="1" t="inlineStr">
        <is>
          <t>Não</t>
        </is>
      </c>
      <c r="R809" s="16" t="n">
        <v>0.4267506156464245</v>
      </c>
    </row>
    <row r="810">
      <c r="A810" s="1" t="inlineStr">
        <is>
          <t>LRA04</t>
        </is>
      </c>
      <c r="B810" s="2" t="inlineStr">
        <is>
          <t>PARK JARDINS</t>
        </is>
      </c>
      <c r="C810" s="1" t="n">
        <v>11</v>
      </c>
      <c r="D810" s="3" t="n">
        <v>44317</v>
      </c>
      <c r="E810" s="1" t="n">
        <v>35</v>
      </c>
      <c r="F810" s="2" t="inlineStr">
        <is>
          <t>SHOX DO BRASIL</t>
        </is>
      </c>
      <c r="G810" s="1" t="inlineStr">
        <is>
          <t>O5C17</t>
        </is>
      </c>
      <c r="H810" s="15" t="inlineStr">
        <is>
          <t>DISSIPADOR</t>
        </is>
      </c>
      <c r="I810" s="1" t="inlineStr">
        <is>
          <t>UN</t>
        </is>
      </c>
      <c r="J810" s="5">
        <f>ROUND(Tabela8_27[[#This Row],[custo_total]]/Tabela8_27[[#This Row],[custo_unitario]],2)</f>
        <v/>
      </c>
      <c r="K810" s="16" t="n">
        <v>46838.37</v>
      </c>
      <c r="L810" s="16" t="n">
        <v>46838.37</v>
      </c>
      <c r="M810" s="5" t="n">
        <v>124233.66</v>
      </c>
      <c r="N810" s="5">
        <f>ROUND(Tabela8_27[[#This Row],[custo_total]]/Tabela8_27[[#This Row],[area_concorrencia]],2)</f>
        <v/>
      </c>
      <c r="O810" s="5" t="n">
        <v>630550.8199999999</v>
      </c>
      <c r="P810" s="5" t="n">
        <v>996055.73</v>
      </c>
      <c r="Q810" s="1" t="inlineStr">
        <is>
          <t>Não</t>
        </is>
      </c>
      <c r="R810" s="16" t="n">
        <v>0.3996178863552399</v>
      </c>
    </row>
    <row r="811">
      <c r="A811" s="1" t="inlineStr">
        <is>
          <t>LRA04</t>
        </is>
      </c>
      <c r="B811" s="2" t="inlineStr">
        <is>
          <t>PARK JARDINS</t>
        </is>
      </c>
      <c r="C811" s="1" t="n">
        <v>11</v>
      </c>
      <c r="D811" s="3" t="n">
        <v>44317</v>
      </c>
      <c r="E811" s="1" t="n">
        <v>36</v>
      </c>
      <c r="F811" s="2" t="inlineStr">
        <is>
          <t>TEHAL ENGENHARIA</t>
        </is>
      </c>
      <c r="G811" s="1" t="inlineStr">
        <is>
          <t>O5C17</t>
        </is>
      </c>
      <c r="H811" s="15" t="inlineStr">
        <is>
          <t>DISSIPADOR</t>
        </is>
      </c>
      <c r="I811" s="1" t="inlineStr">
        <is>
          <t>UN</t>
        </is>
      </c>
      <c r="J811" s="5">
        <f>ROUND(Tabela8_27[[#This Row],[custo_total]]/Tabela8_27[[#This Row],[custo_unitario]],2)</f>
        <v/>
      </c>
      <c r="K811" s="16" t="n">
        <v>52752.3</v>
      </c>
      <c r="L811" s="16" t="n">
        <v>52752.3</v>
      </c>
      <c r="M811" s="5" t="n">
        <v>124233.66</v>
      </c>
      <c r="N811" s="5">
        <f>ROUND(Tabela8_27[[#This Row],[custo_total]]/Tabela8_27[[#This Row],[area_concorrencia]],2)</f>
        <v/>
      </c>
      <c r="O811" s="5" t="n">
        <v>630550.8199999999</v>
      </c>
      <c r="P811" s="5" t="n">
        <v>996055.73</v>
      </c>
      <c r="Q811" s="1" t="inlineStr">
        <is>
          <t>Não</t>
        </is>
      </c>
      <c r="R811" s="16" t="n">
        <v>0.4500746423579112</v>
      </c>
    </row>
    <row r="812">
      <c r="A812" s="1" t="inlineStr">
        <is>
          <t>LFT04</t>
        </is>
      </c>
      <c r="B812" s="2" t="inlineStr">
        <is>
          <t>CIDADE NOVA 2</t>
        </is>
      </c>
      <c r="C812" s="1" t="n">
        <v>12</v>
      </c>
      <c r="D812" s="3" t="n">
        <v>44317</v>
      </c>
      <c r="E812" s="1" t="n">
        <v>6</v>
      </c>
      <c r="F812" s="2" t="inlineStr">
        <is>
          <t>CTB</t>
        </is>
      </c>
      <c r="G812" s="1" t="inlineStr">
        <is>
          <t>O5C17</t>
        </is>
      </c>
      <c r="H812" s="15" t="inlineStr">
        <is>
          <t>DISSIPADOR</t>
        </is>
      </c>
      <c r="I812" s="1" t="inlineStr">
        <is>
          <t>UN</t>
        </is>
      </c>
      <c r="J812" s="5">
        <f>ROUND(Tabela8_27[[#This Row],[custo_total]]/Tabela8_27[[#This Row],[custo_unitario]],2)</f>
        <v/>
      </c>
      <c r="K812" s="16" t="n">
        <v>60655.53</v>
      </c>
      <c r="L812" s="16" t="n">
        <v>60655.53</v>
      </c>
      <c r="M812" s="5" t="n">
        <v>186068.64</v>
      </c>
      <c r="N812" s="5">
        <f>ROUND(Tabela8_27[[#This Row],[custo_total]]/Tabela8_27[[#This Row],[area_concorrencia]],2)</f>
        <v/>
      </c>
      <c r="O812" s="5" t="n">
        <v>378937.47</v>
      </c>
      <c r="P812" s="5" t="n">
        <v>584784.83</v>
      </c>
      <c r="Q812" s="1" t="inlineStr">
        <is>
          <t>Não</t>
        </is>
      </c>
      <c r="R812" s="16" t="n">
        <v>0.3455251339364661</v>
      </c>
    </row>
    <row r="813">
      <c r="A813" s="1" t="inlineStr">
        <is>
          <t>LFT04</t>
        </is>
      </c>
      <c r="B813" s="2" t="inlineStr">
        <is>
          <t>CIDADE NOVA 2</t>
        </is>
      </c>
      <c r="C813" s="1" t="n">
        <v>12</v>
      </c>
      <c r="D813" s="3" t="n">
        <v>44317</v>
      </c>
      <c r="E813" s="1" t="n">
        <v>34</v>
      </c>
      <c r="F813" s="2" t="inlineStr">
        <is>
          <t>ROTA CONSTRUÇÕES</t>
        </is>
      </c>
      <c r="G813" s="1" t="inlineStr">
        <is>
          <t>O5C17</t>
        </is>
      </c>
      <c r="H813" s="15" t="inlineStr">
        <is>
          <t>DISSIPADOR</t>
        </is>
      </c>
      <c r="I813" s="1" t="inlineStr">
        <is>
          <t>UN</t>
        </is>
      </c>
      <c r="J813" s="5">
        <f>ROUND(Tabela8_27[[#This Row],[custo_total]]/Tabela8_27[[#This Row],[custo_unitario]],2)</f>
        <v/>
      </c>
      <c r="K813" s="16" t="n">
        <v>40364.19</v>
      </c>
      <c r="L813" s="16" t="n">
        <v>40364.19</v>
      </c>
      <c r="M813" s="5" t="n">
        <v>186068.64</v>
      </c>
      <c r="N813" s="5">
        <f>ROUND(Tabela8_27[[#This Row],[custo_total]]/Tabela8_27[[#This Row],[area_concorrencia]],2)</f>
        <v/>
      </c>
      <c r="O813" s="5" t="n">
        <v>378937.47</v>
      </c>
      <c r="P813" s="5" t="n">
        <v>584784.83</v>
      </c>
      <c r="Q813" s="1" t="inlineStr">
        <is>
          <t>Não</t>
        </is>
      </c>
      <c r="R813" s="16" t="n">
        <v>0.229935212106579</v>
      </c>
    </row>
    <row r="814">
      <c r="A814" s="1" t="inlineStr">
        <is>
          <t>LFT04</t>
        </is>
      </c>
      <c r="B814" s="2" t="inlineStr">
        <is>
          <t>CIDADE NOVA 2</t>
        </is>
      </c>
      <c r="C814" s="1" t="n">
        <v>12</v>
      </c>
      <c r="D814" s="3" t="n">
        <v>44317</v>
      </c>
      <c r="E814" s="1" t="n">
        <v>35</v>
      </c>
      <c r="F814" s="2" t="inlineStr">
        <is>
          <t>SHOX DO BRASIL</t>
        </is>
      </c>
      <c r="G814" s="1" t="inlineStr">
        <is>
          <t>O5C17</t>
        </is>
      </c>
      <c r="H814" s="15" t="inlineStr">
        <is>
          <t>DISSIPADOR</t>
        </is>
      </c>
      <c r="I814" s="1" t="inlineStr">
        <is>
          <t>UN</t>
        </is>
      </c>
      <c r="J814" s="5">
        <f>ROUND(Tabela8_27[[#This Row],[custo_total]]/Tabela8_27[[#This Row],[custo_unitario]],2)</f>
        <v/>
      </c>
      <c r="K814" s="16" t="n">
        <v>46838.37</v>
      </c>
      <c r="L814" s="16" t="n">
        <v>46838.37</v>
      </c>
      <c r="M814" s="5" t="n">
        <v>186068.64</v>
      </c>
      <c r="N814" s="5">
        <f>ROUND(Tabela8_27[[#This Row],[custo_total]]/Tabela8_27[[#This Row],[area_concorrencia]],2)</f>
        <v/>
      </c>
      <c r="O814" s="5" t="n">
        <v>378937.47</v>
      </c>
      <c r="P814" s="5" t="n">
        <v>584784.83</v>
      </c>
      <c r="Q814" s="1" t="inlineStr">
        <is>
          <t>Não</t>
        </is>
      </c>
      <c r="R814" s="16" t="n">
        <v>0.2668154753180091</v>
      </c>
    </row>
    <row r="815">
      <c r="A815" s="1" t="inlineStr">
        <is>
          <t>LFT04</t>
        </is>
      </c>
      <c r="B815" s="2" t="inlineStr">
        <is>
          <t>CIDADE NOVA 2</t>
        </is>
      </c>
      <c r="C815" s="1" t="n">
        <v>12</v>
      </c>
      <c r="D815" s="3" t="n">
        <v>44317</v>
      </c>
      <c r="E815" s="1" t="n">
        <v>36</v>
      </c>
      <c r="F815" s="2" t="inlineStr">
        <is>
          <t>TEHAL ENGENHARIA</t>
        </is>
      </c>
      <c r="G815" s="1" t="inlineStr">
        <is>
          <t>O5C17</t>
        </is>
      </c>
      <c r="H815" s="15" t="inlineStr">
        <is>
          <t>DISSIPADOR</t>
        </is>
      </c>
      <c r="I815" s="1" t="inlineStr">
        <is>
          <t>UN</t>
        </is>
      </c>
      <c r="J815" s="5">
        <f>ROUND(Tabela8_27[[#This Row],[custo_total]]/Tabela8_27[[#This Row],[custo_unitario]],2)</f>
        <v/>
      </c>
      <c r="K815" s="16" t="n">
        <v>70667</v>
      </c>
      <c r="L815" s="16" t="n">
        <v>70667</v>
      </c>
      <c r="M815" s="5" t="n">
        <v>186068.64</v>
      </c>
      <c r="N815" s="5">
        <f>ROUND(Tabela8_27[[#This Row],[custo_total]]/Tabela8_27[[#This Row],[area_concorrencia]],2)</f>
        <v/>
      </c>
      <c r="O815" s="5" t="n">
        <v>378937.47</v>
      </c>
      <c r="P815" s="5" t="n">
        <v>584784.83</v>
      </c>
      <c r="Q815" s="1" t="inlineStr">
        <is>
          <t>Não</t>
        </is>
      </c>
      <c r="R815" s="16" t="n">
        <v>0.4025556225440327</v>
      </c>
    </row>
    <row r="816">
      <c r="A816" s="1" t="inlineStr">
        <is>
          <t>LFT04</t>
        </is>
      </c>
      <c r="B816" s="2" t="inlineStr">
        <is>
          <t>CIDADE NOVA 2</t>
        </is>
      </c>
      <c r="C816" s="1" t="n">
        <v>12</v>
      </c>
      <c r="D816" s="3" t="n">
        <v>44317</v>
      </c>
      <c r="E816" s="1" t="n">
        <v>37</v>
      </c>
      <c r="F816" s="2" t="inlineStr">
        <is>
          <t>STEM</t>
        </is>
      </c>
      <c r="G816" s="1" t="inlineStr">
        <is>
          <t>O5C17</t>
        </is>
      </c>
      <c r="H816" s="15" t="inlineStr">
        <is>
          <t>DISSIPADOR</t>
        </is>
      </c>
      <c r="I816" s="1" t="inlineStr">
        <is>
          <t>UN</t>
        </is>
      </c>
      <c r="J816" s="5">
        <f>ROUND(Tabela8_27[[#This Row],[custo_total]]/Tabela8_27[[#This Row],[custo_unitario]],2)</f>
        <v/>
      </c>
      <c r="K816" s="16" t="n">
        <v>3952.49</v>
      </c>
      <c r="L816" s="16" t="n">
        <v>3952.49</v>
      </c>
      <c r="M816" s="5" t="n">
        <v>186068.64</v>
      </c>
      <c r="N816" s="5">
        <f>ROUND(Tabela8_27[[#This Row],[custo_total]]/Tabela8_27[[#This Row],[area_concorrencia]],2)</f>
        <v/>
      </c>
      <c r="O816" s="5" t="n">
        <v>378937.47</v>
      </c>
      <c r="P816" s="5" t="n">
        <v>584784.83</v>
      </c>
      <c r="Q816" s="1" t="inlineStr">
        <is>
          <t>Não</t>
        </is>
      </c>
      <c r="R816" s="16" t="n">
        <v>0.02251541840673955</v>
      </c>
    </row>
    <row r="817">
      <c r="A817" s="1" t="inlineStr">
        <is>
          <t>BJ104</t>
        </is>
      </c>
      <c r="B817" s="2" t="inlineStr">
        <is>
          <t>PARQUE DA MATA</t>
        </is>
      </c>
      <c r="C817" s="1" t="n">
        <v>17</v>
      </c>
      <c r="D817" s="3" t="n">
        <v>44287</v>
      </c>
      <c r="E817" s="1" t="n">
        <v>3</v>
      </c>
      <c r="F817" s="2" t="inlineStr">
        <is>
          <t>LAGUIR</t>
        </is>
      </c>
      <c r="G817" s="1" t="inlineStr">
        <is>
          <t>O5C17</t>
        </is>
      </c>
      <c r="H817" s="15" t="inlineStr">
        <is>
          <t>DISSIPADOR</t>
        </is>
      </c>
      <c r="I817" s="1" t="inlineStr">
        <is>
          <t>UN</t>
        </is>
      </c>
      <c r="J817" s="5">
        <f>ROUND(Tabela8_27[[#This Row],[custo_total]]/Tabela8_27[[#This Row],[custo_unitario]],2)</f>
        <v/>
      </c>
      <c r="K817" s="16" t="n">
        <v>17776.95</v>
      </c>
      <c r="L817" s="16" t="n">
        <v>112037.93</v>
      </c>
      <c r="M817" s="5" t="n">
        <v>14161.87</v>
      </c>
      <c r="N817" s="5">
        <f>ROUND(Tabela8_27[[#This Row],[custo_total]]/Tabela8_27[[#This Row],[area_concorrencia]],2)</f>
        <v/>
      </c>
      <c r="O817" s="5" t="n">
        <v>141601.87</v>
      </c>
      <c r="P817" s="5" t="n">
        <v>297637</v>
      </c>
      <c r="Q817" s="1" t="inlineStr">
        <is>
          <t>Não</t>
        </is>
      </c>
      <c r="R817" s="16" t="n">
        <v>8.571524440855422</v>
      </c>
    </row>
    <row r="818">
      <c r="A818" s="1" t="inlineStr">
        <is>
          <t>BJ104</t>
        </is>
      </c>
      <c r="B818" s="2" t="inlineStr">
        <is>
          <t>PARQUE DA MATA</t>
        </is>
      </c>
      <c r="C818" s="1" t="n">
        <v>17</v>
      </c>
      <c r="D818" s="3" t="n">
        <v>44287</v>
      </c>
      <c r="E818" s="1" t="n">
        <v>11</v>
      </c>
      <c r="F818" s="2" t="inlineStr">
        <is>
          <t>ARQUIENGE</t>
        </is>
      </c>
      <c r="G818" s="1" t="inlineStr">
        <is>
          <t>O5C17</t>
        </is>
      </c>
      <c r="H818" s="15" t="inlineStr">
        <is>
          <t>DISSIPADOR</t>
        </is>
      </c>
      <c r="I818" s="1" t="inlineStr">
        <is>
          <t>UN</t>
        </is>
      </c>
      <c r="J818" s="5">
        <f>ROUND(Tabela8_27[[#This Row],[custo_total]]/Tabela8_27[[#This Row],[custo_unitario]],2)</f>
        <v/>
      </c>
      <c r="K818" s="16" t="n">
        <v>18131.07</v>
      </c>
      <c r="L818" s="16" t="n">
        <v>108786.41</v>
      </c>
      <c r="M818" s="5" t="n">
        <v>14161.87</v>
      </c>
      <c r="N818" s="5">
        <f>ROUND(Tabela8_27[[#This Row],[custo_total]]/Tabela8_27[[#This Row],[area_concorrencia]],2)</f>
        <v/>
      </c>
      <c r="O818" s="5" t="n">
        <v>141601.87</v>
      </c>
      <c r="P818" s="5" t="n">
        <v>297637</v>
      </c>
      <c r="Q818" s="1" t="inlineStr">
        <is>
          <t>Sim</t>
        </is>
      </c>
      <c r="R818" s="16" t="n">
        <v>8.322765086323166</v>
      </c>
    </row>
    <row r="819">
      <c r="A819" s="1" t="inlineStr">
        <is>
          <t>BJ104</t>
        </is>
      </c>
      <c r="B819" s="2" t="inlineStr">
        <is>
          <t>PARQUE DA MATA</t>
        </is>
      </c>
      <c r="C819" s="1" t="n">
        <v>17</v>
      </c>
      <c r="D819" s="3" t="n">
        <v>44287</v>
      </c>
      <c r="E819" s="1" t="n">
        <v>41</v>
      </c>
      <c r="F819" s="2" t="inlineStr">
        <is>
          <t>VEN CONSTRUTORA</t>
        </is>
      </c>
      <c r="G819" s="1" t="inlineStr">
        <is>
          <t>O5C17</t>
        </is>
      </c>
      <c r="H819" s="15" t="inlineStr">
        <is>
          <t>DISSIPADOR</t>
        </is>
      </c>
      <c r="I819" s="1" t="inlineStr">
        <is>
          <t>UN</t>
        </is>
      </c>
      <c r="J819" s="5">
        <f>ROUND(Tabela8_27[[#This Row],[custo_total]]/Tabela8_27[[#This Row],[custo_unitario]],2)</f>
        <v/>
      </c>
      <c r="K819" s="16" t="n">
        <v>10202.55</v>
      </c>
      <c r="L819" s="16" t="n">
        <v>67377.60000000001</v>
      </c>
      <c r="M819" s="5" t="n">
        <v>14161.87</v>
      </c>
      <c r="N819" s="5">
        <f>ROUND(Tabela8_27[[#This Row],[custo_total]]/Tabela8_27[[#This Row],[area_concorrencia]],2)</f>
        <v/>
      </c>
      <c r="O819" s="5" t="n">
        <v>141601.87</v>
      </c>
      <c r="P819" s="5" t="n">
        <v>297637</v>
      </c>
      <c r="Q819" s="1" t="inlineStr">
        <is>
          <t>Não</t>
        </is>
      </c>
      <c r="R819" s="16" t="n">
        <v>5.154760938248148</v>
      </c>
    </row>
    <row r="820">
      <c r="A820" s="9" t="inlineStr">
        <is>
          <t>KTB04</t>
        </is>
      </c>
      <c r="B820" s="10" t="inlineStr">
        <is>
          <t>KOTA BULAN</t>
        </is>
      </c>
      <c r="C820" s="9" t="n">
        <v>23</v>
      </c>
      <c r="D820" s="11" t="n">
        <v>44427</v>
      </c>
      <c r="E820" s="9" t="n">
        <v>33</v>
      </c>
      <c r="F820" s="10" t="inlineStr">
        <is>
          <t>LGR CONSTRUTORA</t>
        </is>
      </c>
      <c r="G820" s="10" t="inlineStr">
        <is>
          <t>O5C17</t>
        </is>
      </c>
      <c r="H820" s="12" t="inlineStr">
        <is>
          <t>DISSIPADOR</t>
        </is>
      </c>
      <c r="I820" s="9" t="inlineStr">
        <is>
          <t>UN</t>
        </is>
      </c>
      <c r="J820" s="13">
        <f>ROUND(Tabela8_27[[#This Row],[custo_total]]/Tabela8_27[[#This Row],[custo_unitario]],2)</f>
        <v/>
      </c>
      <c r="K820" s="53" t="n">
        <v>8732.60256391467</v>
      </c>
      <c r="L820" s="53" t="n">
        <v>61128.2179474027</v>
      </c>
      <c r="M820" s="13" t="n"/>
      <c r="N820" s="13">
        <f>ROUND(Tabela8_27[[#This Row],[custo_total]]/Tabela8_27[[#This Row],[area_concorrencia]],2)</f>
        <v/>
      </c>
      <c r="O820" s="13" t="n"/>
      <c r="P820" s="13" t="n"/>
      <c r="Q820" s="24" t="inlineStr">
        <is>
          <t>Sim</t>
        </is>
      </c>
      <c r="R820" s="16" t="n">
        <v>-1</v>
      </c>
    </row>
    <row r="821">
      <c r="A821" s="54" t="inlineStr">
        <is>
          <t>KTB04</t>
        </is>
      </c>
      <c r="B821" s="54" t="inlineStr">
        <is>
          <t>KOTA BULAN</t>
        </is>
      </c>
      <c r="C821" s="54" t="n">
        <v>23</v>
      </c>
      <c r="D821" s="55" t="n">
        <v>44427</v>
      </c>
      <c r="E821" s="54" t="n">
        <v>59</v>
      </c>
      <c r="F821" s="54" t="inlineStr">
        <is>
          <t>CONVERD ENGENHARIA</t>
        </is>
      </c>
      <c r="G821" s="54" t="inlineStr">
        <is>
          <t>O5C17</t>
        </is>
      </c>
      <c r="H821" s="54" t="inlineStr">
        <is>
          <t>DISSIPADOR</t>
        </is>
      </c>
      <c r="I821" s="56" t="inlineStr">
        <is>
          <t>UN</t>
        </is>
      </c>
      <c r="J821" s="57">
        <f>ROUND(Tabela8_27[[#This Row],[custo_total]]/Tabela8_27[[#This Row],[custo_unitario]],2)</f>
        <v/>
      </c>
      <c r="K821" s="58" t="n">
        <v>22500</v>
      </c>
      <c r="L821" s="58" t="n">
        <v>157500</v>
      </c>
      <c r="M821" s="57" t="n"/>
      <c r="N821" s="57">
        <f>ROUND(Tabela8_27[[#This Row],[custo_total]]/Tabela8_27[[#This Row],[area_concorrencia]],2)</f>
        <v/>
      </c>
      <c r="O821" s="57" t="n"/>
      <c r="P821" s="57" t="n"/>
      <c r="Q821" s="24" t="inlineStr">
        <is>
          <t>Não</t>
        </is>
      </c>
      <c r="R821" s="16" t="n">
        <v>-1</v>
      </c>
    </row>
    <row r="822">
      <c r="A822" s="59" t="inlineStr">
        <is>
          <t>KTB04</t>
        </is>
      </c>
      <c r="B822" s="59" t="inlineStr">
        <is>
          <t>KOTA BULAN</t>
        </is>
      </c>
      <c r="C822" s="59" t="n">
        <v>23</v>
      </c>
      <c r="D822" s="60" t="n">
        <v>44427</v>
      </c>
      <c r="E822" s="59" t="n">
        <v>8</v>
      </c>
      <c r="F822" s="59" t="inlineStr">
        <is>
          <t>CETRIA</t>
        </is>
      </c>
      <c r="G822" s="59" t="inlineStr">
        <is>
          <t>O5C17</t>
        </is>
      </c>
      <c r="H822" s="59" t="inlineStr">
        <is>
          <t>DISSIPADOR</t>
        </is>
      </c>
      <c r="I822" s="61" t="inlineStr">
        <is>
          <t>UN</t>
        </is>
      </c>
      <c r="J822" s="62">
        <f>ROUND(Tabela8_27[[#This Row],[custo_total]]/Tabela8_27[[#This Row],[custo_unitario]],2)</f>
        <v/>
      </c>
      <c r="K822" s="63" t="n">
        <v>200201.716666667</v>
      </c>
      <c r="L822" s="63" t="n">
        <v>1401412.01666667</v>
      </c>
      <c r="M822" s="62" t="n"/>
      <c r="N822" s="62">
        <f>ROUND(Tabela8_27[[#This Row],[custo_total]]/Tabela8_27[[#This Row],[area_concorrencia]],2)</f>
        <v/>
      </c>
      <c r="O822" s="62" t="n"/>
      <c r="P822" s="62" t="n"/>
      <c r="Q822" s="24" t="inlineStr">
        <is>
          <t>Não</t>
        </is>
      </c>
      <c r="R822" s="16" t="n">
        <v>-1</v>
      </c>
    </row>
    <row r="823">
      <c r="A823" s="64" t="inlineStr">
        <is>
          <t>KTB04</t>
        </is>
      </c>
      <c r="B823" s="65" t="inlineStr">
        <is>
          <t>KOTA BULAN</t>
        </is>
      </c>
      <c r="C823" s="64" t="n">
        <v>23</v>
      </c>
      <c r="D823" s="66" t="n">
        <v>44427</v>
      </c>
      <c r="E823" s="64" t="n">
        <v>28</v>
      </c>
      <c r="F823" s="65" t="inlineStr">
        <is>
          <t>CARDOSO TERRAPLANAGEM</t>
        </is>
      </c>
      <c r="G823" s="64" t="inlineStr">
        <is>
          <t>O5C17</t>
        </is>
      </c>
      <c r="H823" s="67" t="inlineStr">
        <is>
          <t>DISSIPADOR</t>
        </is>
      </c>
      <c r="I823" s="64" t="inlineStr">
        <is>
          <t>UN</t>
        </is>
      </c>
      <c r="J823" s="68">
        <f>ROUND(Tabela8_27[[#This Row],[custo_total]]/Tabela8_27[[#This Row],[custo_unitario]],2)</f>
        <v/>
      </c>
      <c r="K823" s="69" t="n">
        <v>29000</v>
      </c>
      <c r="L823" s="69" t="n">
        <v>203000</v>
      </c>
      <c r="M823" s="68" t="n"/>
      <c r="N823" s="68">
        <f>ROUND(Tabela8_27[[#This Row],[custo_total]]/Tabela8_27[[#This Row],[area_concorrencia]],2)</f>
        <v/>
      </c>
      <c r="O823" s="68" t="n"/>
      <c r="P823" s="68" t="n"/>
      <c r="Q823" s="24" t="inlineStr">
        <is>
          <t>Não</t>
        </is>
      </c>
      <c r="R823" s="16" t="n">
        <v>-1</v>
      </c>
    </row>
    <row r="824">
      <c r="A824" s="70" t="inlineStr">
        <is>
          <t>KTB04</t>
        </is>
      </c>
      <c r="B824" s="71" t="inlineStr">
        <is>
          <t>KOTA BULAN</t>
        </is>
      </c>
      <c r="C824" s="70" t="n">
        <v>23</v>
      </c>
      <c r="D824" s="72" t="n">
        <v>44427</v>
      </c>
      <c r="E824" s="70" t="n">
        <v>29</v>
      </c>
      <c r="F824" s="71" t="inlineStr">
        <is>
          <t>JA ARQUITETURA &amp; CONSTRUÇÃO</t>
        </is>
      </c>
      <c r="G824" s="70" t="inlineStr">
        <is>
          <t>O5C17</t>
        </is>
      </c>
      <c r="H824" s="73" t="inlineStr">
        <is>
          <t>DISSIPADOR</t>
        </is>
      </c>
      <c r="I824" s="70" t="inlineStr">
        <is>
          <t>UN</t>
        </is>
      </c>
      <c r="J824" s="74">
        <f>ROUND(Tabela8_27[[#This Row],[custo_total]]/Tabela8_27[[#This Row],[custo_unitario]],2)</f>
        <v/>
      </c>
      <c r="K824" s="75" t="n">
        <v>24298.4154107086</v>
      </c>
      <c r="L824" s="75" t="n">
        <v>170088.90787496</v>
      </c>
      <c r="M824" s="74" t="n"/>
      <c r="N824" s="74">
        <f>ROUND(Tabela8_27[[#This Row],[custo_total]]/Tabela8_27[[#This Row],[area_concorrencia]],2)</f>
        <v/>
      </c>
      <c r="O824" s="74" t="n"/>
      <c r="P824" s="74" t="n"/>
      <c r="Q824" s="24" t="inlineStr">
        <is>
          <t>Não</t>
        </is>
      </c>
      <c r="R824" s="16" t="n">
        <v>-1</v>
      </c>
    </row>
    <row r="825">
      <c r="A825" s="17" t="inlineStr">
        <is>
          <t>KTB04</t>
        </is>
      </c>
      <c r="B825" s="18" t="inlineStr">
        <is>
          <t>KOTA BULAN</t>
        </is>
      </c>
      <c r="C825" s="17" t="n">
        <v>23</v>
      </c>
      <c r="D825" s="76" t="n">
        <v>44427</v>
      </c>
      <c r="E825" s="17" t="n">
        <v>25</v>
      </c>
      <c r="F825" s="18" t="inlineStr">
        <is>
          <t>WORK CONSTRUTORA</t>
        </is>
      </c>
      <c r="G825" s="17" t="inlineStr">
        <is>
          <t>O5C17</t>
        </is>
      </c>
      <c r="H825" s="21" t="inlineStr">
        <is>
          <t>DISSIPADOR</t>
        </is>
      </c>
      <c r="I825" s="17" t="inlineStr">
        <is>
          <t>UN</t>
        </is>
      </c>
      <c r="J825" s="22">
        <f>ROUND(Tabela8_27[[#This Row],[custo_total]]/Tabela8_27[[#This Row],[custo_unitario]],2)</f>
        <v/>
      </c>
      <c r="K825" s="77" t="n">
        <v>24335.4783587907</v>
      </c>
      <c r="L825" s="77" t="n">
        <v>170348.348511535</v>
      </c>
      <c r="M825" s="22" t="n"/>
      <c r="N825" s="22">
        <f>ROUND(Tabela8_27[[#This Row],[custo_total]]/Tabela8_27[[#This Row],[area_concorrencia]],2)</f>
        <v/>
      </c>
      <c r="O825" s="22" t="n"/>
      <c r="P825" s="22" t="n"/>
      <c r="Q825" s="24" t="inlineStr">
        <is>
          <t>Não</t>
        </is>
      </c>
      <c r="R825" s="16" t="n">
        <v>-1</v>
      </c>
    </row>
    <row r="826">
      <c r="A826" s="46" t="inlineStr">
        <is>
          <t>KTB04</t>
        </is>
      </c>
      <c r="B826" s="47" t="inlineStr">
        <is>
          <t>KOTA BULAN</t>
        </is>
      </c>
      <c r="C826" s="46" t="n">
        <v>23</v>
      </c>
      <c r="D826" s="78" t="n">
        <v>44427</v>
      </c>
      <c r="E826" s="46" t="n">
        <v>32</v>
      </c>
      <c r="F826" s="47" t="inlineStr">
        <is>
          <t>PORTO BELO</t>
        </is>
      </c>
      <c r="G826" s="46" t="inlineStr">
        <is>
          <t>O5C17</t>
        </is>
      </c>
      <c r="H826" s="50" t="inlineStr">
        <is>
          <t>DISSIPADOR</t>
        </is>
      </c>
      <c r="I826" s="46" t="inlineStr">
        <is>
          <t>UN</t>
        </is>
      </c>
      <c r="J826" s="51">
        <f>ROUND(Tabela8_27[[#This Row],[custo_total]]/Tabela8_27[[#This Row],[custo_unitario]],2)</f>
        <v/>
      </c>
      <c r="K826" s="79" t="n">
        <v>36182.28</v>
      </c>
      <c r="L826" s="79" t="n">
        <v>253275.96</v>
      </c>
      <c r="M826" s="51" t="n"/>
      <c r="N826" s="51">
        <f>ROUND(Tabela8_27[[#This Row],[custo_total]]/Tabela8_27[[#This Row],[area_concorrencia]],2)</f>
        <v/>
      </c>
      <c r="O826" s="51" t="n"/>
      <c r="P826" s="51" t="n"/>
      <c r="Q826" s="24" t="inlineStr">
        <is>
          <t>Não</t>
        </is>
      </c>
      <c r="R826" s="16" t="n">
        <v>-1</v>
      </c>
    </row>
    <row r="827">
      <c r="A827" s="80" t="inlineStr">
        <is>
          <t>KTB04</t>
        </is>
      </c>
      <c r="B827" s="81" t="inlineStr">
        <is>
          <t>KOTA BULAN</t>
        </is>
      </c>
      <c r="C827" s="80" t="n">
        <v>23</v>
      </c>
      <c r="D827" s="82" t="n">
        <v>44427</v>
      </c>
      <c r="E827" s="80" t="n">
        <v>30</v>
      </c>
      <c r="F827" s="81" t="inlineStr">
        <is>
          <t>MITRO CONSTRUTORA</t>
        </is>
      </c>
      <c r="G827" s="80" t="inlineStr">
        <is>
          <t>O5C17</t>
        </is>
      </c>
      <c r="H827" s="83" t="inlineStr">
        <is>
          <t>DISSIPADOR</t>
        </is>
      </c>
      <c r="I827" s="80" t="inlineStr">
        <is>
          <t>UN</t>
        </is>
      </c>
      <c r="J827" s="84">
        <f>ROUND(Tabela8_27[[#This Row],[custo_total]]/Tabela8_27[[#This Row],[custo_unitario]],2)</f>
        <v/>
      </c>
      <c r="K827" s="85" t="n">
        <v>27084.4461868407</v>
      </c>
      <c r="L827" s="85" t="n">
        <v>189591.123307885</v>
      </c>
      <c r="M827" s="84" t="n"/>
      <c r="N827" s="84">
        <f>ROUND(Tabela8_27[[#This Row],[custo_total]]/Tabela8_27[[#This Row],[area_concorrencia]],2)</f>
        <v/>
      </c>
      <c r="O827" s="84" t="n"/>
      <c r="P827" s="84" t="n"/>
      <c r="Q827" s="24" t="inlineStr">
        <is>
          <t>Não</t>
        </is>
      </c>
      <c r="R827" s="16" t="n">
        <v>-1</v>
      </c>
    </row>
    <row r="828">
      <c r="A828" s="86" t="inlineStr">
        <is>
          <t>KTB04</t>
        </is>
      </c>
      <c r="B828" s="87" t="inlineStr">
        <is>
          <t>KOTA BULAN</t>
        </is>
      </c>
      <c r="C828" s="86" t="n">
        <v>23</v>
      </c>
      <c r="D828" s="88" t="n">
        <v>44427</v>
      </c>
      <c r="E828" s="86" t="n">
        <v>31</v>
      </c>
      <c r="F828" s="87" t="inlineStr">
        <is>
          <t>CONSTRUTORA TERRABRASILIS</t>
        </is>
      </c>
      <c r="G828" s="86" t="inlineStr">
        <is>
          <t>O5C17</t>
        </is>
      </c>
      <c r="H828" s="89" t="inlineStr">
        <is>
          <t>DISSIPADOR</t>
        </is>
      </c>
      <c r="I828" s="86" t="inlineStr">
        <is>
          <t>UN</t>
        </is>
      </c>
      <c r="J828" s="90">
        <f>ROUND(Tabela8_27[[#This Row],[custo_total]]/Tabela8_27[[#This Row],[custo_unitario]],2)</f>
        <v/>
      </c>
      <c r="K828" s="91" t="n"/>
      <c r="L828" s="91" t="n">
        <v>0</v>
      </c>
      <c r="M828" s="90" t="n"/>
      <c r="N828" s="90">
        <f>ROUND(Tabela8_27[[#This Row],[custo_total]]/Tabela8_27[[#This Row],[area_concorrencia]],2)</f>
        <v/>
      </c>
      <c r="O828" s="90" t="n"/>
      <c r="P828" s="90" t="n"/>
      <c r="Q828" s="24" t="inlineStr">
        <is>
          <t>Não</t>
        </is>
      </c>
      <c r="R828" s="16" t="n">
        <v>-1</v>
      </c>
    </row>
    <row r="829">
      <c r="A829" s="46" t="n"/>
      <c r="B829" s="47" t="inlineStr">
        <is>
          <t>PARQUE DA MATA</t>
        </is>
      </c>
      <c r="C829" s="46" t="n">
        <v>43</v>
      </c>
      <c r="D829" s="48" t="n">
        <v>44372</v>
      </c>
      <c r="E829" s="46" t="n">
        <v>11</v>
      </c>
      <c r="F829" s="47" t="inlineStr">
        <is>
          <t>ARQUIENGE</t>
        </is>
      </c>
      <c r="G829" s="46" t="inlineStr">
        <is>
          <t>O5C17</t>
        </is>
      </c>
      <c r="H829" s="50" t="inlineStr">
        <is>
          <t>DISSIPADOR</t>
        </is>
      </c>
      <c r="I829" s="46" t="inlineStr">
        <is>
          <t>UN</t>
        </is>
      </c>
      <c r="J829" s="51">
        <f>ROUND(Tabela8_27[[#This Row],[custo_total]]/Tabela8_27[[#This Row],[custo_unitario]],2)</f>
        <v/>
      </c>
      <c r="K829" s="52" t="n">
        <v>12217.6</v>
      </c>
      <c r="L829" s="52" t="n">
        <v>73305.60000000001</v>
      </c>
      <c r="M829" s="51" t="n"/>
      <c r="N829" s="51">
        <f>ROUND(Tabela8_27[[#This Row],[custo_total]]/Tabela8_27[[#This Row],[area_concorrencia]],2)</f>
        <v/>
      </c>
      <c r="O829" s="51" t="n"/>
      <c r="P829" s="51" t="n"/>
      <c r="Q829" s="24" t="inlineStr">
        <is>
          <t>Sim</t>
        </is>
      </c>
      <c r="R829" s="16" t="n">
        <v>-1</v>
      </c>
    </row>
    <row r="830">
      <c r="A830" s="94" t="n"/>
      <c r="B830" s="95" t="inlineStr">
        <is>
          <t>PARQUE DA MATA</t>
        </is>
      </c>
      <c r="C830" s="94" t="n">
        <v>43</v>
      </c>
      <c r="D830" s="96" t="n">
        <v>44372</v>
      </c>
      <c r="E830" s="94" t="n">
        <v>41</v>
      </c>
      <c r="F830" s="95" t="inlineStr">
        <is>
          <t>VEN CONSTRUTORA</t>
        </is>
      </c>
      <c r="G830" s="94" t="inlineStr">
        <is>
          <t>O5C17</t>
        </is>
      </c>
      <c r="H830" s="97" t="inlineStr">
        <is>
          <t>DISSIPADOR</t>
        </is>
      </c>
      <c r="I830" s="94" t="inlineStr">
        <is>
          <t>UN</t>
        </is>
      </c>
      <c r="J830" s="98">
        <f>ROUND(Tabela8_27[[#This Row],[custo_total]]/Tabela8_27[[#This Row],[custo_unitario]],2)</f>
        <v/>
      </c>
      <c r="K830" s="98" t="n">
        <v>9175.50333333333</v>
      </c>
      <c r="L830" s="98" t="n">
        <v>55053.02</v>
      </c>
      <c r="M830" s="98" t="n"/>
      <c r="N830" s="98">
        <f>ROUND(Tabela8_27[[#This Row],[custo_total]]/Tabela8_27[[#This Row],[area_concorrencia]],2)</f>
        <v/>
      </c>
      <c r="O830" s="98" t="n"/>
      <c r="P830" s="98" t="n"/>
      <c r="Q830" s="24" t="inlineStr">
        <is>
          <t>Não</t>
        </is>
      </c>
      <c r="R830" s="16" t="n">
        <v>-1</v>
      </c>
    </row>
    <row r="831">
      <c r="A831" s="100" t="n"/>
      <c r="B831" s="101" t="inlineStr">
        <is>
          <t>PARQUE DA MATA</t>
        </is>
      </c>
      <c r="C831" s="100" t="n">
        <v>43</v>
      </c>
      <c r="D831" s="102" t="n">
        <v>44372</v>
      </c>
      <c r="E831" s="100" t="n">
        <v>3</v>
      </c>
      <c r="F831" s="101" t="inlineStr">
        <is>
          <t>LAGUIR ENGENHARIA</t>
        </is>
      </c>
      <c r="G831" s="100" t="inlineStr">
        <is>
          <t>O5C17</t>
        </is>
      </c>
      <c r="H831" s="101" t="inlineStr">
        <is>
          <t>DISSIPADOR</t>
        </is>
      </c>
      <c r="I831" s="100" t="inlineStr">
        <is>
          <t>UN</t>
        </is>
      </c>
      <c r="J831" s="103">
        <f>ROUND(Tabela8_27[[#This Row],[custo_total]]/Tabela8_27[[#This Row],[custo_unitario]],2)</f>
        <v/>
      </c>
      <c r="K831" s="104" t="n">
        <v>24608.79435546</v>
      </c>
      <c r="L831" s="104" t="n">
        <v>73305.60000000001</v>
      </c>
      <c r="M831" s="103" t="n"/>
      <c r="N831" s="103">
        <f>ROUND(Tabela8_27[[#This Row],[custo_total]]/Tabela8_27[[#This Row],[area_concorrencia]],2)</f>
        <v/>
      </c>
      <c r="O831" s="103" t="n"/>
      <c r="P831" s="103" t="n"/>
      <c r="Q831" s="24" t="inlineStr">
        <is>
          <t>Não</t>
        </is>
      </c>
      <c r="R831" s="16" t="n">
        <v>-1</v>
      </c>
    </row>
    <row r="832">
      <c r="A832" s="1" t="inlineStr">
        <is>
          <t>BJA04</t>
        </is>
      </c>
      <c r="B832" s="2" t="inlineStr">
        <is>
          <t>RESIDENCIAL BENJAMIM</t>
        </is>
      </c>
      <c r="C832" s="1" t="n">
        <v>1</v>
      </c>
      <c r="D832" s="92" t="n">
        <v>43862</v>
      </c>
      <c r="E832" s="1" t="n">
        <v>1</v>
      </c>
      <c r="F832" s="2" t="inlineStr">
        <is>
          <t>AUGE</t>
        </is>
      </c>
      <c r="G832" s="1" t="inlineStr">
        <is>
          <t>O5C16</t>
        </is>
      </c>
      <c r="H832" s="15" t="inlineStr">
        <is>
          <t>DISPOSITIVOS DE VISITA GAP</t>
        </is>
      </c>
      <c r="I832" s="1" t="inlineStr">
        <is>
          <t>UN</t>
        </is>
      </c>
      <c r="J832" s="5">
        <f>ROUND(Tabela8_27[[#This Row],[custo_total]]/Tabela8_27[[#This Row],[custo_unitario]],2)</f>
        <v/>
      </c>
      <c r="K832" s="16" t="n">
        <v>5583.33102</v>
      </c>
      <c r="L832" s="16" t="n">
        <v>167499.9304</v>
      </c>
      <c r="M832" s="5" t="n">
        <v>136964.42</v>
      </c>
      <c r="N832" s="8">
        <f>ROUND(Tabela8_27[[#This Row],[custo_total]]/Tabela8_27[[#This Row],[area_concorrencia]],2)</f>
        <v/>
      </c>
      <c r="O832" s="5" t="n">
        <v>136964.42</v>
      </c>
      <c r="P832" s="5" t="n">
        <v>260815</v>
      </c>
      <c r="Q832" s="1" t="inlineStr">
        <is>
          <t>Não</t>
        </is>
      </c>
      <c r="R832" s="16" t="n">
        <v>1.504296746215952</v>
      </c>
    </row>
    <row r="833">
      <c r="A833" s="1" t="inlineStr">
        <is>
          <t>BJA04</t>
        </is>
      </c>
      <c r="B833" s="2" t="inlineStr">
        <is>
          <t>RESIDENCIAL BENJAMIM</t>
        </is>
      </c>
      <c r="C833" s="1" t="n">
        <v>1</v>
      </c>
      <c r="D833" s="92" t="n">
        <v>43862</v>
      </c>
      <c r="E833" s="1" t="n">
        <v>2</v>
      </c>
      <c r="F833" s="2" t="inlineStr">
        <is>
          <t>DEDICATO</t>
        </is>
      </c>
      <c r="G833" s="1" t="inlineStr">
        <is>
          <t>O5C16</t>
        </is>
      </c>
      <c r="H833" s="15" t="inlineStr">
        <is>
          <t>DISPOSITIVOS DE VISITA GAP</t>
        </is>
      </c>
      <c r="I833" s="1" t="inlineStr">
        <is>
          <t>UN</t>
        </is>
      </c>
      <c r="J833" s="5">
        <f>ROUND(Tabela8_27[[#This Row],[custo_total]]/Tabela8_27[[#This Row],[custo_unitario]],2)</f>
        <v/>
      </c>
      <c r="K833" s="16" t="n">
        <v>2277.48583</v>
      </c>
      <c r="L833" s="16" t="n">
        <v>68324.57476</v>
      </c>
      <c r="M833" s="5" t="n">
        <v>136964.42</v>
      </c>
      <c r="N833" s="8">
        <f>ROUND(Tabela8_27[[#This Row],[custo_total]]/Tabela8_27[[#This Row],[area_concorrencia]],2)</f>
        <v/>
      </c>
      <c r="O833" s="5" t="n">
        <v>136964.42</v>
      </c>
      <c r="P833" s="5" t="n">
        <v>260815</v>
      </c>
      <c r="Q833" s="1" t="inlineStr">
        <is>
          <t>Não</t>
        </is>
      </c>
      <c r="R833" s="16" t="n">
        <v>0.61361479525759</v>
      </c>
    </row>
    <row r="834">
      <c r="A834" s="1" t="inlineStr">
        <is>
          <t>BJA04</t>
        </is>
      </c>
      <c r="B834" s="2" t="inlineStr">
        <is>
          <t>RESIDENCIAL BENJAMIM</t>
        </is>
      </c>
      <c r="C834" s="1" t="n">
        <v>1</v>
      </c>
      <c r="D834" s="92" t="n">
        <v>43862</v>
      </c>
      <c r="E834" s="1" t="n">
        <v>3</v>
      </c>
      <c r="F834" s="2" t="inlineStr">
        <is>
          <t>LAGUIR</t>
        </is>
      </c>
      <c r="G834" s="1" t="inlineStr">
        <is>
          <t>O5C16</t>
        </is>
      </c>
      <c r="H834" s="15" t="inlineStr">
        <is>
          <t>DISPOSITIVOS DE VISITA GAP</t>
        </is>
      </c>
      <c r="I834" s="1" t="inlineStr">
        <is>
          <t>UN</t>
        </is>
      </c>
      <c r="J834" s="5">
        <f>ROUND(Tabela8_27[[#This Row],[custo_total]]/Tabela8_27[[#This Row],[custo_unitario]],2)</f>
        <v/>
      </c>
      <c r="K834" s="16" t="n">
        <v>4276.14578</v>
      </c>
      <c r="L834" s="16" t="n">
        <v>128284.3733</v>
      </c>
      <c r="M834" s="5" t="n">
        <v>136964.42</v>
      </c>
      <c r="N834" s="8">
        <f>ROUND(Tabela8_27[[#This Row],[custo_total]]/Tabela8_27[[#This Row],[area_concorrencia]],2)</f>
        <v/>
      </c>
      <c r="O834" s="5" t="n">
        <v>136964.42</v>
      </c>
      <c r="P834" s="5" t="n">
        <v>260815</v>
      </c>
      <c r="Q834" s="1" t="inlineStr">
        <is>
          <t>Não</t>
        </is>
      </c>
      <c r="R834" s="16" t="n">
        <v>1.152106540490494</v>
      </c>
    </row>
    <row r="835">
      <c r="A835" s="1" t="inlineStr">
        <is>
          <t>BJA04</t>
        </is>
      </c>
      <c r="B835" s="2" t="inlineStr">
        <is>
          <t>RESIDENCIAL BENJAMIM</t>
        </is>
      </c>
      <c r="C835" s="1" t="n">
        <v>1</v>
      </c>
      <c r="D835" s="92" t="n">
        <v>43862</v>
      </c>
      <c r="E835" s="1" t="n">
        <v>4</v>
      </c>
      <c r="F835" s="2" t="inlineStr">
        <is>
          <t>RASSI</t>
        </is>
      </c>
      <c r="G835" s="1" t="inlineStr">
        <is>
          <t>O5C16</t>
        </is>
      </c>
      <c r="H835" s="15" t="inlineStr">
        <is>
          <t>DISPOSITIVOS DE VISITA GAP</t>
        </is>
      </c>
      <c r="I835" s="1" t="inlineStr">
        <is>
          <t>UN</t>
        </is>
      </c>
      <c r="J835" s="5">
        <f>ROUND(Tabela8_27[[#This Row],[custo_total]]/Tabela8_27[[#This Row],[custo_unitario]],2)</f>
        <v/>
      </c>
      <c r="K835" s="16" t="n">
        <v>6025.77287</v>
      </c>
      <c r="L835" s="16" t="n">
        <v>180773.1862</v>
      </c>
      <c r="M835" s="5" t="n">
        <v>136964.42</v>
      </c>
      <c r="N835" s="8">
        <f>ROUND(Tabela8_27[[#This Row],[custo_total]]/Tabela8_27[[#This Row],[area_concorrencia]],2)</f>
        <v/>
      </c>
      <c r="O835" s="5" t="n">
        <v>136964.42</v>
      </c>
      <c r="P835" s="5" t="n">
        <v>260815</v>
      </c>
      <c r="Q835" s="1" t="inlineStr">
        <is>
          <t>Não</t>
        </is>
      </c>
      <c r="R835" s="16" t="n">
        <v>1.623502261489599</v>
      </c>
    </row>
    <row r="836">
      <c r="A836" s="1" t="inlineStr">
        <is>
          <t>BJA04</t>
        </is>
      </c>
      <c r="B836" s="2" t="inlineStr">
        <is>
          <t>RESIDENCIAL BENJAMIM</t>
        </is>
      </c>
      <c r="C836" s="1" t="n">
        <v>1</v>
      </c>
      <c r="D836" s="92" t="n">
        <v>43862</v>
      </c>
      <c r="E836" s="1" t="n">
        <v>5</v>
      </c>
      <c r="F836" s="2" t="inlineStr">
        <is>
          <t>OTIMUS</t>
        </is>
      </c>
      <c r="G836" s="1" t="inlineStr">
        <is>
          <t>O5C16</t>
        </is>
      </c>
      <c r="H836" s="15" t="inlineStr">
        <is>
          <t>DISPOSITIVOS DE VISITA GAP</t>
        </is>
      </c>
      <c r="I836" s="1" t="inlineStr">
        <is>
          <t>UN</t>
        </is>
      </c>
      <c r="J836" s="5">
        <f>ROUND(Tabela8_27[[#This Row],[custo_total]]/Tabela8_27[[#This Row],[custo_unitario]],2)</f>
        <v/>
      </c>
      <c r="K836" s="16" t="n">
        <v>4486.56473</v>
      </c>
      <c r="L836" s="16" t="n">
        <v>134596.9419</v>
      </c>
      <c r="M836" s="5" t="n">
        <v>136964.42</v>
      </c>
      <c r="N836" s="8">
        <f>ROUND(Tabela8_27[[#This Row],[custo_total]]/Tabela8_27[[#This Row],[area_concorrencia]],2)</f>
        <v/>
      </c>
      <c r="O836" s="5" t="n">
        <v>136964.42</v>
      </c>
      <c r="P836" s="5" t="n">
        <v>260815</v>
      </c>
      <c r="Q836" s="1" t="inlineStr">
        <is>
          <t>Não</t>
        </is>
      </c>
      <c r="R836" s="16" t="n">
        <v>1.208798960496688</v>
      </c>
    </row>
    <row r="837">
      <c r="A837" s="1" t="inlineStr">
        <is>
          <t>BJA04</t>
        </is>
      </c>
      <c r="B837" s="2" t="inlineStr">
        <is>
          <t>RESIDENCIAL BENJAMIM</t>
        </is>
      </c>
      <c r="C837" s="1" t="n">
        <v>1</v>
      </c>
      <c r="D837" s="92" t="n">
        <v>43862</v>
      </c>
      <c r="E837" s="1" t="n">
        <v>6</v>
      </c>
      <c r="F837" s="2" t="inlineStr">
        <is>
          <t>CTB</t>
        </is>
      </c>
      <c r="G837" s="1" t="inlineStr">
        <is>
          <t>O5C16</t>
        </is>
      </c>
      <c r="H837" s="15" t="inlineStr">
        <is>
          <t>DISPOSITIVOS DE VISITA GAP</t>
        </is>
      </c>
      <c r="I837" s="1" t="inlineStr">
        <is>
          <t>UN</t>
        </is>
      </c>
      <c r="J837" s="5">
        <f>ROUND(Tabela8_27[[#This Row],[custo_total]]/Tabela8_27[[#This Row],[custo_unitario]],2)</f>
        <v/>
      </c>
      <c r="K837" s="16" t="n">
        <v>5783.82347</v>
      </c>
      <c r="L837" s="16" t="n">
        <v>173514.7042</v>
      </c>
      <c r="M837" s="5" t="n">
        <v>136964.42</v>
      </c>
      <c r="N837" s="8">
        <f>ROUND(Tabela8_27[[#This Row],[custo_total]]/Tabela8_27[[#This Row],[area_concorrencia]],2)</f>
        <v/>
      </c>
      <c r="O837" s="5" t="n">
        <v>136964.42</v>
      </c>
      <c r="P837" s="5" t="n">
        <v>260815</v>
      </c>
      <c r="Q837" s="1" t="inlineStr">
        <is>
          <t>Não</t>
        </is>
      </c>
      <c r="R837" s="16" t="n">
        <v>1.558314706909773</v>
      </c>
    </row>
    <row r="838">
      <c r="A838" s="1" t="inlineStr">
        <is>
          <t>BJA04</t>
        </is>
      </c>
      <c r="B838" s="2" t="inlineStr">
        <is>
          <t>RESIDENCIAL BENJAMIM</t>
        </is>
      </c>
      <c r="C838" s="1" t="n">
        <v>1</v>
      </c>
      <c r="D838" s="92" t="n">
        <v>43862</v>
      </c>
      <c r="E838" s="1" t="n">
        <v>7</v>
      </c>
      <c r="F838" s="2" t="inlineStr">
        <is>
          <t>CEMAF</t>
        </is>
      </c>
      <c r="G838" s="1" t="inlineStr">
        <is>
          <t>O5C16</t>
        </is>
      </c>
      <c r="H838" s="15" t="inlineStr">
        <is>
          <t>DISPOSITIVOS DE VISITA GAP</t>
        </is>
      </c>
      <c r="I838" s="1" t="inlineStr">
        <is>
          <t>UN</t>
        </is>
      </c>
      <c r="J838" s="5">
        <f>ROUND(Tabela8_27[[#This Row],[custo_total]]/Tabela8_27[[#This Row],[custo_unitario]],2)</f>
        <v/>
      </c>
      <c r="K838" s="16" t="n">
        <v>5911.9224</v>
      </c>
      <c r="L838" s="16" t="n">
        <v>177357.672</v>
      </c>
      <c r="M838" s="5" t="n">
        <v>136964.42</v>
      </c>
      <c r="N838" s="8">
        <f>ROUND(Tabela8_27[[#This Row],[custo_total]]/Tabela8_27[[#This Row],[area_concorrencia]],2)</f>
        <v/>
      </c>
      <c r="O838" s="5" t="n">
        <v>136964.42</v>
      </c>
      <c r="P838" s="5" t="n">
        <v>260815</v>
      </c>
      <c r="Q838" s="1" t="inlineStr">
        <is>
          <t>Não</t>
        </is>
      </c>
      <c r="R838" s="16" t="n">
        <v>1.59282793890663</v>
      </c>
    </row>
    <row r="839">
      <c r="A839" s="1" t="inlineStr">
        <is>
          <t>BJA04</t>
        </is>
      </c>
      <c r="B839" s="2" t="inlineStr">
        <is>
          <t>RESIDENCIAL BENJAMIM</t>
        </is>
      </c>
      <c r="C839" s="1" t="n">
        <v>1</v>
      </c>
      <c r="D839" s="92" t="n">
        <v>43862</v>
      </c>
      <c r="E839" s="1" t="n">
        <v>8</v>
      </c>
      <c r="F839" s="2" t="inlineStr">
        <is>
          <t>CETRIA</t>
        </is>
      </c>
      <c r="G839" s="1" t="inlineStr">
        <is>
          <t>O5C16</t>
        </is>
      </c>
      <c r="H839" s="15" t="inlineStr">
        <is>
          <t>DISPOSITIVOS DE VISITA GAP</t>
        </is>
      </c>
      <c r="I839" s="1" t="inlineStr">
        <is>
          <t>UN</t>
        </is>
      </c>
      <c r="J839" s="5">
        <f>ROUND(Tabela8_27[[#This Row],[custo_total]]/Tabela8_27[[#This Row],[custo_unitario]],2)</f>
        <v/>
      </c>
      <c r="K839" s="16" t="n">
        <v>6664.49256</v>
      </c>
      <c r="L839" s="16" t="n">
        <v>199934.7769</v>
      </c>
      <c r="M839" s="5" t="n">
        <v>136964.42</v>
      </c>
      <c r="N839" s="8">
        <f>ROUND(Tabela8_27[[#This Row],[custo_total]]/Tabela8_27[[#This Row],[area_concorrencia]],2)</f>
        <v/>
      </c>
      <c r="O839" s="5" t="n">
        <v>136964.42</v>
      </c>
      <c r="P839" s="5" t="n">
        <v>260815</v>
      </c>
      <c r="Q839" s="1" t="inlineStr">
        <is>
          <t>Não</t>
        </is>
      </c>
      <c r="R839" s="16" t="n">
        <v>1.795590204890511</v>
      </c>
    </row>
    <row r="840">
      <c r="A840" s="1" t="inlineStr">
        <is>
          <t>BJA04</t>
        </is>
      </c>
      <c r="B840" s="2" t="inlineStr">
        <is>
          <t>RESIDENCIAL BENJAMIM</t>
        </is>
      </c>
      <c r="C840" s="1" t="n">
        <v>1</v>
      </c>
      <c r="D840" s="92" t="n">
        <v>43862</v>
      </c>
      <c r="E840" s="1" t="n">
        <v>9</v>
      </c>
      <c r="F840" s="2" t="inlineStr">
        <is>
          <t>IBIZA</t>
        </is>
      </c>
      <c r="G840" s="1" t="inlineStr">
        <is>
          <t>O5C16</t>
        </is>
      </c>
      <c r="H840" s="15" t="inlineStr">
        <is>
          <t>DISPOSITIVOS DE VISITA GAP</t>
        </is>
      </c>
      <c r="I840" s="1" t="inlineStr">
        <is>
          <t>UN</t>
        </is>
      </c>
      <c r="J840" s="5">
        <f>ROUND(Tabela8_27[[#This Row],[custo_total]]/Tabela8_27[[#This Row],[custo_unitario]],2)</f>
        <v/>
      </c>
      <c r="K840" s="16" t="n">
        <v>0.80026</v>
      </c>
      <c r="L840" s="16" t="n">
        <v>138856.1011</v>
      </c>
      <c r="M840" s="5" t="n">
        <v>136964.42</v>
      </c>
      <c r="N840" s="8">
        <f>ROUND(Tabela8_27[[#This Row],[custo_total]]/Tabela8_27[[#This Row],[area_concorrencia]],2)</f>
        <v/>
      </c>
      <c r="O840" s="5" t="n">
        <v>136964.42</v>
      </c>
      <c r="P840" s="5" t="n">
        <v>260815</v>
      </c>
      <c r="Q840" s="1" t="inlineStr">
        <is>
          <t>Não</t>
        </is>
      </c>
      <c r="R840" s="16" t="n">
        <v>1.247049957442629</v>
      </c>
    </row>
    <row r="841">
      <c r="A841" s="1" t="inlineStr">
        <is>
          <t>BJA04</t>
        </is>
      </c>
      <c r="B841" s="2" t="inlineStr">
        <is>
          <t>RESIDENCIAL BENJAMIM</t>
        </is>
      </c>
      <c r="C841" s="1" t="n">
        <v>1</v>
      </c>
      <c r="D841" s="92" t="n">
        <v>43862</v>
      </c>
      <c r="E841" s="1" t="n">
        <v>10</v>
      </c>
      <c r="F841" s="2" t="inlineStr">
        <is>
          <t>CABRAL BELO</t>
        </is>
      </c>
      <c r="G841" s="1" t="inlineStr">
        <is>
          <t>O5C16</t>
        </is>
      </c>
      <c r="H841" s="15" t="inlineStr">
        <is>
          <t>DISPOSITIVOS DE VISITA GAP</t>
        </is>
      </c>
      <c r="I841" s="1" t="inlineStr">
        <is>
          <t>UN</t>
        </is>
      </c>
      <c r="J841" s="5">
        <f>ROUND(Tabela8_27[[#This Row],[custo_total]]/Tabela8_27[[#This Row],[custo_unitario]],2)</f>
        <v/>
      </c>
      <c r="K841" s="16" t="n">
        <v>3232.51428</v>
      </c>
      <c r="L841" s="16" t="n">
        <v>96975.42836000001</v>
      </c>
      <c r="M841" s="5" t="n">
        <v>136964.42</v>
      </c>
      <c r="N841" s="8">
        <f>ROUND(Tabela8_27[[#This Row],[custo_total]]/Tabela8_27[[#This Row],[area_concorrencia]],2)</f>
        <v/>
      </c>
      <c r="O841" s="5" t="n">
        <v>136964.42</v>
      </c>
      <c r="P841" s="5" t="n">
        <v>260815</v>
      </c>
      <c r="Q841" s="1" t="inlineStr">
        <is>
          <t>Não</t>
        </is>
      </c>
      <c r="R841" s="16" t="n">
        <v>0.870924668425093</v>
      </c>
    </row>
    <row r="842">
      <c r="A842" s="1" t="inlineStr">
        <is>
          <t>BJA04</t>
        </is>
      </c>
      <c r="B842" s="2" t="inlineStr">
        <is>
          <t>RESIDENCIAL BENJAMIM</t>
        </is>
      </c>
      <c r="C842" s="1" t="n">
        <v>1</v>
      </c>
      <c r="D842" s="92" t="n">
        <v>43862</v>
      </c>
      <c r="E842" s="1" t="n">
        <v>11</v>
      </c>
      <c r="F842" s="2" t="inlineStr">
        <is>
          <t>ARQUIENGE</t>
        </is>
      </c>
      <c r="G842" s="1" t="inlineStr">
        <is>
          <t>O5C16</t>
        </is>
      </c>
      <c r="H842" s="15" t="inlineStr">
        <is>
          <t>DISPOSITIVOS DE VISITA GAP</t>
        </is>
      </c>
      <c r="I842" s="1" t="inlineStr">
        <is>
          <t>UN</t>
        </is>
      </c>
      <c r="J842" s="5">
        <f>ROUND(Tabela8_27[[#This Row],[custo_total]]/Tabela8_27[[#This Row],[custo_unitario]],2)</f>
        <v/>
      </c>
      <c r="K842" s="16" t="n">
        <v>3013.23333</v>
      </c>
      <c r="L842" s="16" t="n">
        <v>90397</v>
      </c>
      <c r="M842" s="5" t="n">
        <v>136964.42</v>
      </c>
      <c r="N842" s="8">
        <f>ROUND(Tabela8_27[[#This Row],[custo_total]]/Tabela8_27[[#This Row],[area_concorrencia]],2)</f>
        <v/>
      </c>
      <c r="O842" s="5" t="n">
        <v>136964.42</v>
      </c>
      <c r="P842" s="5" t="n">
        <v>260815</v>
      </c>
      <c r="Q842" s="1" t="inlineStr">
        <is>
          <t>Sim</t>
        </is>
      </c>
      <c r="R842" s="16" t="n">
        <v>0.8118445938630875</v>
      </c>
    </row>
    <row r="843">
      <c r="A843" s="1" t="inlineStr">
        <is>
          <t>KTB04</t>
        </is>
      </c>
      <c r="B843" s="2" t="inlineStr">
        <is>
          <t>KOTA BULAN</t>
        </is>
      </c>
      <c r="C843" s="1" t="n">
        <v>7</v>
      </c>
      <c r="D843" s="3" t="n">
        <v>44256</v>
      </c>
      <c r="E843" s="1" t="n">
        <v>8</v>
      </c>
      <c r="F843" s="2" t="inlineStr">
        <is>
          <t>CETRIA</t>
        </is>
      </c>
      <c r="G843" s="1" t="inlineStr">
        <is>
          <t>O5C16</t>
        </is>
      </c>
      <c r="H843" s="15" t="inlineStr">
        <is>
          <t>DISPOSITIVOS DE VISITA GAP</t>
        </is>
      </c>
      <c r="I843" s="1" t="inlineStr">
        <is>
          <t>UN</t>
        </is>
      </c>
      <c r="J843" s="5">
        <f>ROUND(Tabela8_27[[#This Row],[custo_total]]/Tabela8_27[[#This Row],[custo_unitario]],2)</f>
        <v/>
      </c>
      <c r="K843" s="16" t="n">
        <v>3831.97225</v>
      </c>
      <c r="L843" s="16" t="n">
        <v>80471.41714000001</v>
      </c>
      <c r="M843" s="5" t="n">
        <v>67410.42</v>
      </c>
      <c r="N843" s="5">
        <f>ROUND(Tabela8_27[[#This Row],[custo_total]]/Tabela8_27[[#This Row],[area_concorrencia]],2)</f>
        <v/>
      </c>
      <c r="O843" s="5" t="n">
        <v>67410.42</v>
      </c>
      <c r="P843" s="5" t="n">
        <v>176819</v>
      </c>
      <c r="Q843" s="1" t="inlineStr">
        <is>
          <t>Não</t>
        </is>
      </c>
      <c r="R843" s="16" t="n">
        <v>1.305031953285688</v>
      </c>
    </row>
    <row r="844">
      <c r="A844" s="1" t="inlineStr">
        <is>
          <t>KTB04</t>
        </is>
      </c>
      <c r="B844" s="2" t="inlineStr">
        <is>
          <t>KOTA BULAN</t>
        </is>
      </c>
      <c r="C844" s="1" t="n">
        <v>7</v>
      </c>
      <c r="D844" s="3" t="n">
        <v>44256</v>
      </c>
      <c r="E844" s="1" t="n">
        <v>25</v>
      </c>
      <c r="F844" s="2" t="inlineStr">
        <is>
          <t>WORK CONSTRUTORA</t>
        </is>
      </c>
      <c r="G844" s="1" t="inlineStr">
        <is>
          <t>O5C16</t>
        </is>
      </c>
      <c r="H844" s="15" t="inlineStr">
        <is>
          <t>DISPOSITIVOS DE VISITA GAP</t>
        </is>
      </c>
      <c r="I844" s="1" t="inlineStr">
        <is>
          <t>UN</t>
        </is>
      </c>
      <c r="J844" s="5">
        <f>ROUND(Tabela8_27[[#This Row],[custo_total]]/Tabela8_27[[#This Row],[custo_unitario]],2)</f>
        <v/>
      </c>
      <c r="K844" s="16" t="n">
        <v>4786.20946</v>
      </c>
      <c r="L844" s="16" t="n">
        <v>100510.3987</v>
      </c>
      <c r="M844" s="5" t="n">
        <v>67410.42</v>
      </c>
      <c r="N844" s="5">
        <f>ROUND(Tabela8_27[[#This Row],[custo_total]]/Tabela8_27[[#This Row],[area_concorrencia]],2)</f>
        <v/>
      </c>
      <c r="O844" s="5" t="n">
        <v>67410.42</v>
      </c>
      <c r="P844" s="5" t="n">
        <v>176819</v>
      </c>
      <c r="Q844" s="1" t="inlineStr">
        <is>
          <t>Não</t>
        </is>
      </c>
      <c r="R844" s="16" t="n">
        <v>1.63001083618029</v>
      </c>
    </row>
    <row r="845">
      <c r="A845" s="1" t="inlineStr">
        <is>
          <t>KTB04</t>
        </is>
      </c>
      <c r="B845" s="2" t="inlineStr">
        <is>
          <t>KOTA BULAN</t>
        </is>
      </c>
      <c r="C845" s="1" t="n">
        <v>7</v>
      </c>
      <c r="D845" s="3" t="n">
        <v>44256</v>
      </c>
      <c r="E845" s="1" t="n">
        <v>27</v>
      </c>
      <c r="F845" s="2" t="inlineStr">
        <is>
          <t>CONVERD ENGENHARIA</t>
        </is>
      </c>
      <c r="G845" s="1" t="inlineStr">
        <is>
          <t>O5C16</t>
        </is>
      </c>
      <c r="H845" s="15" t="inlineStr">
        <is>
          <t>DISPOSITIVOS DE VISITA GAP</t>
        </is>
      </c>
      <c r="I845" s="1" t="inlineStr">
        <is>
          <t>UN</t>
        </is>
      </c>
      <c r="J845" s="5">
        <f>ROUND(Tabela8_27[[#This Row],[custo_total]]/Tabela8_27[[#This Row],[custo_unitario]],2)</f>
        <v/>
      </c>
      <c r="K845" s="16" t="n">
        <v>3700</v>
      </c>
      <c r="L845" s="16" t="n">
        <v>77700</v>
      </c>
      <c r="M845" s="5" t="n">
        <v>67410.42</v>
      </c>
      <c r="N845" s="5">
        <f>ROUND(Tabela8_27[[#This Row],[custo_total]]/Tabela8_27[[#This Row],[area_concorrencia]],2)</f>
        <v/>
      </c>
      <c r="O845" s="5" t="n">
        <v>67410.42</v>
      </c>
      <c r="P845" s="5" t="n">
        <v>176819</v>
      </c>
      <c r="Q845" s="1" t="inlineStr">
        <is>
          <t>Não</t>
        </is>
      </c>
      <c r="R845" s="16" t="n">
        <v>1.260086952288733</v>
      </c>
    </row>
    <row r="846">
      <c r="A846" s="1" t="inlineStr">
        <is>
          <t>KTB04</t>
        </is>
      </c>
      <c r="B846" s="2" t="inlineStr">
        <is>
          <t>KOTA BULAN</t>
        </is>
      </c>
      <c r="C846" s="1" t="n">
        <v>7</v>
      </c>
      <c r="D846" s="3" t="n">
        <v>44256</v>
      </c>
      <c r="E846" s="1" t="n">
        <v>28</v>
      </c>
      <c r="F846" s="2" t="inlineStr">
        <is>
          <t>CARDOSO TERRAPLANAGEM</t>
        </is>
      </c>
      <c r="G846" s="1" t="inlineStr">
        <is>
          <t>O5C16</t>
        </is>
      </c>
      <c r="H846" s="15" t="inlineStr">
        <is>
          <t>DISPOSITIVOS DE VISITA GAP</t>
        </is>
      </c>
      <c r="I846" s="1" t="inlineStr">
        <is>
          <t>UN</t>
        </is>
      </c>
      <c r="J846" s="5">
        <f>ROUND(Tabela8_27[[#This Row],[custo_total]]/Tabela8_27[[#This Row],[custo_unitario]],2)</f>
        <v/>
      </c>
      <c r="K846" s="16" t="n">
        <v>5431.25</v>
      </c>
      <c r="L846" s="16" t="n">
        <v>114056.25</v>
      </c>
      <c r="M846" s="5" t="n">
        <v>67410.42</v>
      </c>
      <c r="N846" s="5">
        <f>ROUND(Tabela8_27[[#This Row],[custo_total]]/Tabela8_27[[#This Row],[area_concorrencia]],2)</f>
        <v/>
      </c>
      <c r="O846" s="5" t="n">
        <v>67410.42</v>
      </c>
      <c r="P846" s="5" t="n">
        <v>176819</v>
      </c>
      <c r="Q846" s="1" t="inlineStr">
        <is>
          <t>Não</t>
        </is>
      </c>
      <c r="R846" s="16" t="n">
        <v>1.849688448545455</v>
      </c>
    </row>
    <row r="847">
      <c r="A847" s="1" t="inlineStr">
        <is>
          <t>KTB04</t>
        </is>
      </c>
      <c r="B847" s="2" t="inlineStr">
        <is>
          <t>KOTA BULAN</t>
        </is>
      </c>
      <c r="C847" s="1" t="n">
        <v>7</v>
      </c>
      <c r="D847" s="3" t="n">
        <v>44256</v>
      </c>
      <c r="E847" s="1" t="n">
        <v>29</v>
      </c>
      <c r="F847" s="2" t="inlineStr">
        <is>
          <t>CARDOSO TERRAPLANAGEM</t>
        </is>
      </c>
      <c r="G847" s="1" t="inlineStr">
        <is>
          <t>O5C16</t>
        </is>
      </c>
      <c r="H847" s="15" t="inlineStr">
        <is>
          <t>DISPOSITIVOS DE VISITA GAP</t>
        </is>
      </c>
      <c r="I847" s="1" t="inlineStr">
        <is>
          <t>UN</t>
        </is>
      </c>
      <c r="J847" s="5">
        <f>ROUND(Tabela8_27[[#This Row],[custo_total]]/Tabela8_27[[#This Row],[custo_unitario]],2)</f>
        <v/>
      </c>
      <c r="K847" s="16" t="n">
        <v>8702.79938</v>
      </c>
      <c r="L847" s="16" t="n">
        <v>182758.787</v>
      </c>
      <c r="M847" s="5" t="n">
        <v>67410.42</v>
      </c>
      <c r="N847" s="5">
        <f>ROUND(Tabela8_27[[#This Row],[custo_total]]/Tabela8_27[[#This Row],[area_concorrencia]],2)</f>
        <v/>
      </c>
      <c r="O847" s="5" t="n">
        <v>67410.42</v>
      </c>
      <c r="P847" s="5" t="n">
        <v>176819</v>
      </c>
      <c r="Q847" s="1" t="inlineStr">
        <is>
          <t>Não</t>
        </is>
      </c>
      <c r="R847" s="16" t="n">
        <v>2.963860526574206</v>
      </c>
    </row>
    <row r="848">
      <c r="A848" s="1" t="inlineStr">
        <is>
          <t>KTB04</t>
        </is>
      </c>
      <c r="B848" s="2" t="inlineStr">
        <is>
          <t>KOTA BULAN</t>
        </is>
      </c>
      <c r="C848" s="1" t="n">
        <v>7</v>
      </c>
      <c r="D848" s="3" t="n">
        <v>44256</v>
      </c>
      <c r="E848" s="1" t="n">
        <v>30</v>
      </c>
      <c r="F848" s="2" t="inlineStr">
        <is>
          <t>MITRO CONSTRUTORA</t>
        </is>
      </c>
      <c r="G848" s="1" t="inlineStr">
        <is>
          <t>O5C16</t>
        </is>
      </c>
      <c r="H848" s="15" t="inlineStr">
        <is>
          <t>DISPOSITIVOS DE VISITA GAP</t>
        </is>
      </c>
      <c r="I848" s="1" t="inlineStr">
        <is>
          <t>UN</t>
        </is>
      </c>
      <c r="J848" s="5">
        <f>ROUND(Tabela8_27[[#This Row],[custo_total]]/Tabela8_27[[#This Row],[custo_unitario]],2)</f>
        <v/>
      </c>
      <c r="K848" s="16" t="n">
        <v>10307.85357</v>
      </c>
      <c r="L848" s="16" t="n">
        <v>216464.925</v>
      </c>
      <c r="M848" s="5" t="n">
        <v>67410.42</v>
      </c>
      <c r="N848" s="5">
        <f>ROUND(Tabela8_27[[#This Row],[custo_total]]/Tabela8_27[[#This Row],[area_concorrencia]],2)</f>
        <v/>
      </c>
      <c r="O848" s="5" t="n">
        <v>67410.42</v>
      </c>
      <c r="P848" s="5" t="n">
        <v>176819</v>
      </c>
      <c r="Q848" s="1" t="inlineStr">
        <is>
          <t>Não</t>
        </is>
      </c>
      <c r="R848" s="16" t="n">
        <v>3.510484267962153</v>
      </c>
    </row>
    <row r="849">
      <c r="A849" s="1" t="inlineStr">
        <is>
          <t>KTB04</t>
        </is>
      </c>
      <c r="B849" s="2" t="inlineStr">
        <is>
          <t>KOTA BULAN</t>
        </is>
      </c>
      <c r="C849" s="1" t="n">
        <v>7</v>
      </c>
      <c r="D849" s="3" t="n">
        <v>44256</v>
      </c>
      <c r="E849" s="1" t="n">
        <v>31</v>
      </c>
      <c r="F849" s="2" t="inlineStr">
        <is>
          <t>CONSTRUTORA TERRABRASILIS</t>
        </is>
      </c>
      <c r="G849" s="1" t="inlineStr">
        <is>
          <t>O5C16</t>
        </is>
      </c>
      <c r="H849" s="15" t="inlineStr">
        <is>
          <t>DISPOSITIVOS DE VISITA GAP</t>
        </is>
      </c>
      <c r="I849" s="1" t="inlineStr">
        <is>
          <t>UN</t>
        </is>
      </c>
      <c r="J849" s="5">
        <f>ROUND(Tabela8_27[[#This Row],[custo_total]]/Tabela8_27[[#This Row],[custo_unitario]],2)</f>
        <v/>
      </c>
      <c r="K849" s="16" t="n">
        <v>6365.05991</v>
      </c>
      <c r="L849" s="16" t="n">
        <v>133666.258</v>
      </c>
      <c r="M849" s="5" t="n">
        <v>67410.42</v>
      </c>
      <c r="N849" s="5">
        <f>ROUND(Tabela8_27[[#This Row],[custo_total]]/Tabela8_27[[#This Row],[area_concorrencia]],2)</f>
        <v/>
      </c>
      <c r="O849" s="5" t="n">
        <v>67410.42</v>
      </c>
      <c r="P849" s="5" t="n">
        <v>176819</v>
      </c>
      <c r="Q849" s="1" t="inlineStr">
        <is>
          <t>Não</t>
        </is>
      </c>
      <c r="R849" s="16" t="n">
        <v>2.16771052338558</v>
      </c>
    </row>
    <row r="850">
      <c r="A850" s="1" t="inlineStr">
        <is>
          <t>KTB04</t>
        </is>
      </c>
      <c r="B850" s="2" t="inlineStr">
        <is>
          <t>KOTA BULAN</t>
        </is>
      </c>
      <c r="C850" s="1" t="n">
        <v>7</v>
      </c>
      <c r="D850" s="3" t="n">
        <v>44256</v>
      </c>
      <c r="E850" s="1" t="n">
        <v>32</v>
      </c>
      <c r="F850" s="2" t="inlineStr">
        <is>
          <t>PORTO BELO</t>
        </is>
      </c>
      <c r="G850" s="1" t="inlineStr">
        <is>
          <t>O5C16</t>
        </is>
      </c>
      <c r="H850" s="15" t="inlineStr">
        <is>
          <t>DISPOSITIVOS DE VISITA GAP</t>
        </is>
      </c>
      <c r="I850" s="1" t="inlineStr">
        <is>
          <t>UN</t>
        </is>
      </c>
      <c r="J850" s="5">
        <f>ROUND(Tabela8_27[[#This Row],[custo_total]]/Tabela8_27[[#This Row],[custo_unitario]],2)</f>
        <v/>
      </c>
      <c r="K850" s="16" t="n">
        <v>9161.278060000001</v>
      </c>
      <c r="L850" s="16" t="n">
        <v>192386.8392</v>
      </c>
      <c r="M850" s="5" t="n">
        <v>67410.42</v>
      </c>
      <c r="N850" s="5">
        <f>ROUND(Tabela8_27[[#This Row],[custo_total]]/Tabela8_27[[#This Row],[area_concorrencia]],2)</f>
        <v/>
      </c>
      <c r="O850" s="5" t="n">
        <v>67410.42</v>
      </c>
      <c r="P850" s="5" t="n">
        <v>176819</v>
      </c>
      <c r="Q850" s="1" t="inlineStr">
        <is>
          <t>Não</t>
        </is>
      </c>
      <c r="R850" s="16" t="n">
        <v>3.120001877322917</v>
      </c>
    </row>
    <row r="851">
      <c r="A851" s="1" t="inlineStr">
        <is>
          <t>KTB04</t>
        </is>
      </c>
      <c r="B851" s="2" t="inlineStr">
        <is>
          <t>KOTA BULAN</t>
        </is>
      </c>
      <c r="C851" s="1" t="n">
        <v>7</v>
      </c>
      <c r="D851" s="3" t="n">
        <v>44256</v>
      </c>
      <c r="E851" s="1" t="n">
        <v>33</v>
      </c>
      <c r="F851" s="2" t="inlineStr">
        <is>
          <t>LGR CONSTRUTORA</t>
        </is>
      </c>
      <c r="G851" s="1" t="inlineStr">
        <is>
          <t>O5C16</t>
        </is>
      </c>
      <c r="H851" s="15" t="inlineStr">
        <is>
          <t>DISPOSITIVOS DE VISITA GAP</t>
        </is>
      </c>
      <c r="I851" s="1" t="inlineStr">
        <is>
          <t>UN</t>
        </is>
      </c>
      <c r="J851" s="5">
        <f>ROUND(Tabela8_27[[#This Row],[custo_total]]/Tabela8_27[[#This Row],[custo_unitario]],2)</f>
        <v/>
      </c>
      <c r="K851" s="16" t="n">
        <v>6383.25365</v>
      </c>
      <c r="L851" s="16" t="n">
        <v>134048.3267</v>
      </c>
      <c r="M851" s="5" t="n">
        <v>67410.42</v>
      </c>
      <c r="N851" s="5">
        <f>ROUND(Tabela8_27[[#This Row],[custo_total]]/Tabela8_27[[#This Row],[area_concorrencia]],2)</f>
        <v/>
      </c>
      <c r="O851" s="5" t="n">
        <v>67410.42</v>
      </c>
      <c r="P851" s="5" t="n">
        <v>176819</v>
      </c>
      <c r="Q851" s="1" t="inlineStr">
        <is>
          <t>Sim</t>
        </is>
      </c>
      <c r="R851" s="16" t="n">
        <v>2.173906659598552</v>
      </c>
    </row>
    <row r="852">
      <c r="A852" s="1" t="inlineStr">
        <is>
          <t>ARL23</t>
        </is>
      </c>
      <c r="B852" s="2" t="inlineStr">
        <is>
          <t>SOLANGE</t>
        </is>
      </c>
      <c r="C852" s="1" t="n">
        <v>10</v>
      </c>
      <c r="D852" s="3" t="n">
        <v>44317</v>
      </c>
      <c r="E852" s="1" t="n">
        <v>3</v>
      </c>
      <c r="F852" s="2" t="inlineStr">
        <is>
          <t>LAGUIR</t>
        </is>
      </c>
      <c r="G852" s="1" t="inlineStr">
        <is>
          <t>O5C16</t>
        </is>
      </c>
      <c r="H852" s="15" t="inlineStr">
        <is>
          <t>DISPOSITIVOS DE VISITA GAP</t>
        </is>
      </c>
      <c r="I852" s="1" t="inlineStr">
        <is>
          <t>UN</t>
        </is>
      </c>
      <c r="J852" s="5">
        <f>ROUND(Tabela8_27[[#This Row],[custo_total]]/Tabela8_27[[#This Row],[custo_unitario]],2)</f>
        <v/>
      </c>
      <c r="K852" s="16" t="n">
        <v>3879.75</v>
      </c>
      <c r="L852" s="16" t="n">
        <v>197867.36</v>
      </c>
      <c r="M852" s="5" t="n">
        <v>164431.77</v>
      </c>
      <c r="N852" s="5">
        <f>ROUND(Tabela8_27[[#This Row],[custo_total]]/Tabela8_27[[#This Row],[area_concorrencia]],2)</f>
        <v/>
      </c>
      <c r="O852" s="5" t="n">
        <v>510860.96</v>
      </c>
      <c r="P852" s="5" t="n">
        <v>837719.48</v>
      </c>
      <c r="Q852" s="1" t="inlineStr">
        <is>
          <t>Não</t>
        </is>
      </c>
      <c r="R852" s="16" t="n">
        <v>1.275471776560396</v>
      </c>
    </row>
    <row r="853">
      <c r="A853" s="1" t="inlineStr">
        <is>
          <t>ARL23</t>
        </is>
      </c>
      <c r="B853" s="2" t="inlineStr">
        <is>
          <t>SOLANGE</t>
        </is>
      </c>
      <c r="C853" s="1" t="n">
        <v>10</v>
      </c>
      <c r="D853" s="3" t="n">
        <v>44317</v>
      </c>
      <c r="E853" s="1" t="n">
        <v>6</v>
      </c>
      <c r="F853" s="2" t="inlineStr">
        <is>
          <t>CTB</t>
        </is>
      </c>
      <c r="G853" s="1" t="inlineStr">
        <is>
          <t>O5C16</t>
        </is>
      </c>
      <c r="H853" s="15" t="inlineStr">
        <is>
          <t>DISPOSITIVOS DE VISITA GAP</t>
        </is>
      </c>
      <c r="I853" s="1" t="inlineStr">
        <is>
          <t>UN</t>
        </is>
      </c>
      <c r="J853" s="5">
        <f>ROUND(Tabela8_27[[#This Row],[custo_total]]/Tabela8_27[[#This Row],[custo_unitario]],2)</f>
        <v/>
      </c>
      <c r="K853" s="16" t="n">
        <v>5305.25</v>
      </c>
      <c r="L853" s="16" t="n">
        <v>270567.6</v>
      </c>
      <c r="M853" s="5" t="n">
        <v>164431.77</v>
      </c>
      <c r="N853" s="5">
        <f>ROUND(Tabela8_27[[#This Row],[custo_total]]/Tabela8_27[[#This Row],[area_concorrencia]],2)</f>
        <v/>
      </c>
      <c r="O853" s="5" t="n">
        <v>510860.96</v>
      </c>
      <c r="P853" s="5" t="n">
        <v>837719.48</v>
      </c>
      <c r="Q853" s="1" t="inlineStr">
        <is>
          <t>Não</t>
        </is>
      </c>
      <c r="R853" s="16" t="n">
        <v>1.744104421526029</v>
      </c>
    </row>
    <row r="854">
      <c r="A854" s="1" t="inlineStr">
        <is>
          <t>LRA04</t>
        </is>
      </c>
      <c r="B854" s="2" t="inlineStr">
        <is>
          <t>PARK JARDINS</t>
        </is>
      </c>
      <c r="C854" s="1" t="n">
        <v>11</v>
      </c>
      <c r="D854" s="3" t="n">
        <v>44317</v>
      </c>
      <c r="E854" s="1" t="n">
        <v>6</v>
      </c>
      <c r="F854" s="2" t="inlineStr">
        <is>
          <t>CTB</t>
        </is>
      </c>
      <c r="G854" s="1" t="inlineStr">
        <is>
          <t>O5C16</t>
        </is>
      </c>
      <c r="H854" s="15" t="inlineStr">
        <is>
          <t>DISPOSITIVOS DE VISITA GAP</t>
        </is>
      </c>
      <c r="I854" s="1" t="inlineStr">
        <is>
          <t>UN</t>
        </is>
      </c>
      <c r="J854" s="5">
        <f>ROUND(Tabela8_27[[#This Row],[custo_total]]/Tabela8_27[[#This Row],[custo_unitario]],2)</f>
        <v/>
      </c>
      <c r="K854" s="16" t="n">
        <v>7232.57</v>
      </c>
      <c r="L854" s="16" t="n">
        <v>202512</v>
      </c>
      <c r="M854" s="5" t="n">
        <v>124233.66</v>
      </c>
      <c r="N854" s="5">
        <f>ROUND(Tabela8_27[[#This Row],[custo_total]]/Tabela8_27[[#This Row],[area_concorrencia]],2)</f>
        <v/>
      </c>
      <c r="O854" s="5" t="n">
        <v>630550.8199999999</v>
      </c>
      <c r="P854" s="5" t="n">
        <v>996055.73</v>
      </c>
      <c r="Q854" s="1" t="inlineStr">
        <is>
          <t>Não</t>
        </is>
      </c>
      <c r="R854" s="16" t="n">
        <v>1.727801744628866</v>
      </c>
    </row>
    <row r="855">
      <c r="A855" s="1" t="inlineStr">
        <is>
          <t>LRA04</t>
        </is>
      </c>
      <c r="B855" s="2" t="inlineStr">
        <is>
          <t>PARK JARDINS</t>
        </is>
      </c>
      <c r="C855" s="1" t="n">
        <v>11</v>
      </c>
      <c r="D855" s="3" t="n">
        <v>44317</v>
      </c>
      <c r="E855" s="1" t="n">
        <v>35</v>
      </c>
      <c r="F855" s="2" t="inlineStr">
        <is>
          <t>SHOX DO BRASIL</t>
        </is>
      </c>
      <c r="G855" s="1" t="inlineStr">
        <is>
          <t>O5C16</t>
        </is>
      </c>
      <c r="H855" s="15" t="inlineStr">
        <is>
          <t>DISPOSITIVOS DE VISITA GAP</t>
        </is>
      </c>
      <c r="I855" s="1" t="inlineStr">
        <is>
          <t>UN</t>
        </is>
      </c>
      <c r="J855" s="5">
        <f>ROUND(Tabela8_27[[#This Row],[custo_total]]/Tabela8_27[[#This Row],[custo_unitario]],2)</f>
        <v/>
      </c>
      <c r="K855" s="16" t="n">
        <v>6241.21</v>
      </c>
      <c r="L855" s="16" t="n">
        <v>174753.89</v>
      </c>
      <c r="M855" s="5" t="n">
        <v>124233.66</v>
      </c>
      <c r="N855" s="5">
        <f>ROUND(Tabela8_27[[#This Row],[custo_total]]/Tabela8_27[[#This Row],[area_concorrencia]],2)</f>
        <v/>
      </c>
      <c r="O855" s="5" t="n">
        <v>630550.8199999999</v>
      </c>
      <c r="P855" s="5" t="n">
        <v>996055.73</v>
      </c>
      <c r="Q855" s="1" t="inlineStr">
        <is>
          <t>Não</t>
        </is>
      </c>
      <c r="R855" s="16" t="n">
        <v>1.490973749815719</v>
      </c>
    </row>
    <row r="856">
      <c r="A856" s="1" t="inlineStr">
        <is>
          <t>LRA04</t>
        </is>
      </c>
      <c r="B856" s="2" t="inlineStr">
        <is>
          <t>PARK JARDINS</t>
        </is>
      </c>
      <c r="C856" s="1" t="n">
        <v>11</v>
      </c>
      <c r="D856" s="3" t="n">
        <v>44317</v>
      </c>
      <c r="E856" s="1" t="n">
        <v>36</v>
      </c>
      <c r="F856" s="2" t="inlineStr">
        <is>
          <t>TEHAL ENGENHARIA</t>
        </is>
      </c>
      <c r="G856" s="1" t="inlineStr">
        <is>
          <t>O5C16</t>
        </is>
      </c>
      <c r="H856" s="15" t="inlineStr">
        <is>
          <t>DISPOSITIVOS DE VISITA GAP</t>
        </is>
      </c>
      <c r="I856" s="1" t="inlineStr">
        <is>
          <t>UN</t>
        </is>
      </c>
      <c r="J856" s="5">
        <f>ROUND(Tabela8_27[[#This Row],[custo_total]]/Tabela8_27[[#This Row],[custo_unitario]],2)</f>
        <v/>
      </c>
      <c r="K856" s="16" t="n">
        <v>10912.32</v>
      </c>
      <c r="L856" s="16" t="n">
        <v>305545</v>
      </c>
      <c r="M856" s="5" t="n">
        <v>124233.66</v>
      </c>
      <c r="N856" s="5">
        <f>ROUND(Tabela8_27[[#This Row],[custo_total]]/Tabela8_27[[#This Row],[area_concorrencia]],2)</f>
        <v/>
      </c>
      <c r="O856" s="5" t="n">
        <v>630550.8199999999</v>
      </c>
      <c r="P856" s="5" t="n">
        <v>996055.73</v>
      </c>
      <c r="Q856" s="1" t="inlineStr">
        <is>
          <t>Não</t>
        </is>
      </c>
      <c r="R856" s="16" t="n">
        <v>2.606863712089293</v>
      </c>
    </row>
    <row r="857">
      <c r="A857" s="1" t="inlineStr">
        <is>
          <t>LRA04</t>
        </is>
      </c>
      <c r="B857" s="2" t="inlineStr">
        <is>
          <t>PARK JARDINS</t>
        </is>
      </c>
      <c r="C857" s="1" t="n">
        <v>11</v>
      </c>
      <c r="D857" s="3" t="n">
        <v>44317</v>
      </c>
      <c r="E857" s="1" t="n">
        <v>37</v>
      </c>
      <c r="F857" s="2" t="inlineStr">
        <is>
          <t>STEM</t>
        </is>
      </c>
      <c r="G857" s="1" t="inlineStr">
        <is>
          <t>O5C16</t>
        </is>
      </c>
      <c r="H857" s="15" t="inlineStr">
        <is>
          <t>DISPOSITIVOS DE VISITA GAP</t>
        </is>
      </c>
      <c r="I857" s="1" t="inlineStr">
        <is>
          <t>UN</t>
        </is>
      </c>
      <c r="J857" s="5">
        <f>ROUND(Tabela8_27[[#This Row],[custo_total]]/Tabela8_27[[#This Row],[custo_unitario]],2)</f>
        <v/>
      </c>
      <c r="K857" s="16" t="n">
        <v>10842.22</v>
      </c>
      <c r="L857" s="16" t="n">
        <v>303582.08</v>
      </c>
      <c r="M857" s="5" t="n">
        <v>124233.66</v>
      </c>
      <c r="N857" s="5">
        <f>ROUND(Tabela8_27[[#This Row],[custo_total]]/Tabela8_27[[#This Row],[area_concorrencia]],2)</f>
        <v/>
      </c>
      <c r="O857" s="5" t="n">
        <v>630550.8199999999</v>
      </c>
      <c r="P857" s="5" t="n">
        <v>996055.73</v>
      </c>
      <c r="Q857" s="1" t="inlineStr">
        <is>
          <t>Não</t>
        </is>
      </c>
      <c r="R857" s="16" t="n">
        <v>2.590116375632357</v>
      </c>
    </row>
    <row r="858">
      <c r="A858" s="1" t="inlineStr">
        <is>
          <t>LFT04</t>
        </is>
      </c>
      <c r="B858" s="2" t="inlineStr">
        <is>
          <t>CIDADE NOVA 2</t>
        </is>
      </c>
      <c r="C858" s="1" t="n">
        <v>12</v>
      </c>
      <c r="D858" s="3" t="n">
        <v>44317</v>
      </c>
      <c r="E858" s="1" t="n">
        <v>6</v>
      </c>
      <c r="F858" s="2" t="inlineStr">
        <is>
          <t>CTB</t>
        </is>
      </c>
      <c r="G858" s="1" t="inlineStr">
        <is>
          <t>O5C16</t>
        </is>
      </c>
      <c r="H858" s="15" t="inlineStr">
        <is>
          <t>DISPOSITIVOS DE VISITA GAP</t>
        </is>
      </c>
      <c r="I858" s="1" t="inlineStr">
        <is>
          <t>UN</t>
        </is>
      </c>
      <c r="J858" s="5">
        <f>ROUND(Tabela8_27[[#This Row],[custo_total]]/Tabela8_27[[#This Row],[custo_unitario]],2)</f>
        <v/>
      </c>
      <c r="K858" s="16" t="n">
        <v>5492.84</v>
      </c>
      <c r="L858" s="16" t="n">
        <v>164785.23</v>
      </c>
      <c r="M858" s="5" t="n">
        <v>186068.64</v>
      </c>
      <c r="N858" s="5">
        <f>ROUND(Tabela8_27[[#This Row],[custo_total]]/Tabela8_27[[#This Row],[area_concorrencia]],2)</f>
        <v/>
      </c>
      <c r="O858" s="5" t="n">
        <v>378937.47</v>
      </c>
      <c r="P858" s="5" t="n">
        <v>584784.83</v>
      </c>
      <c r="Q858" s="1" t="inlineStr">
        <is>
          <t>Não</t>
        </is>
      </c>
      <c r="R858" s="16" t="n">
        <v>0.9387015275689022</v>
      </c>
    </row>
    <row r="859">
      <c r="A859" s="1" t="inlineStr">
        <is>
          <t>LFT04</t>
        </is>
      </c>
      <c r="B859" s="2" t="inlineStr">
        <is>
          <t>CIDADE NOVA 2</t>
        </is>
      </c>
      <c r="C859" s="1" t="n">
        <v>12</v>
      </c>
      <c r="D859" s="3" t="n">
        <v>44317</v>
      </c>
      <c r="E859" s="1" t="n">
        <v>34</v>
      </c>
      <c r="F859" s="2" t="inlineStr">
        <is>
          <t>ROTA CONSTRUÇÕES</t>
        </is>
      </c>
      <c r="G859" s="1" t="inlineStr">
        <is>
          <t>O5C16</t>
        </is>
      </c>
      <c r="H859" s="15" t="inlineStr">
        <is>
          <t>DISPOSITIVOS DE VISITA GAP</t>
        </is>
      </c>
      <c r="I859" s="1" t="inlineStr">
        <is>
          <t>UN</t>
        </is>
      </c>
      <c r="J859" s="5">
        <f>ROUND(Tabela8_27[[#This Row],[custo_total]]/Tabela8_27[[#This Row],[custo_unitario]],2)</f>
        <v/>
      </c>
      <c r="K859" s="16" t="n">
        <v>11204.67</v>
      </c>
      <c r="L859" s="16" t="n">
        <v>336140.24</v>
      </c>
      <c r="M859" s="5" t="n">
        <v>186068.64</v>
      </c>
      <c r="N859" s="5">
        <f>ROUND(Tabela8_27[[#This Row],[custo_total]]/Tabela8_27[[#This Row],[area_concorrencia]],2)</f>
        <v/>
      </c>
      <c r="O859" s="5" t="n">
        <v>378937.47</v>
      </c>
      <c r="P859" s="5" t="n">
        <v>584784.83</v>
      </c>
      <c r="Q859" s="1" t="inlineStr">
        <is>
          <t>Não</t>
        </is>
      </c>
      <c r="R859" s="16" t="n">
        <v>1.914827905179229</v>
      </c>
    </row>
    <row r="860">
      <c r="A860" s="1" t="inlineStr">
        <is>
          <t>LFT04</t>
        </is>
      </c>
      <c r="B860" s="2" t="inlineStr">
        <is>
          <t>CIDADE NOVA 2</t>
        </is>
      </c>
      <c r="C860" s="1" t="n">
        <v>12</v>
      </c>
      <c r="D860" s="3" t="n">
        <v>44317</v>
      </c>
      <c r="E860" s="1" t="n">
        <v>35</v>
      </c>
      <c r="F860" s="2" t="inlineStr">
        <is>
          <t>SHOX DO BRASIL</t>
        </is>
      </c>
      <c r="G860" s="1" t="inlineStr">
        <is>
          <t>O5C16</t>
        </is>
      </c>
      <c r="H860" s="15" t="inlineStr">
        <is>
          <t>DISPOSITIVOS DE VISITA GAP</t>
        </is>
      </c>
      <c r="I860" s="1" t="inlineStr">
        <is>
          <t>UN</t>
        </is>
      </c>
      <c r="J860" s="5">
        <f>ROUND(Tabela8_27[[#This Row],[custo_total]]/Tabela8_27[[#This Row],[custo_unitario]],2)</f>
        <v/>
      </c>
      <c r="K860" s="16" t="n">
        <v>6667.24</v>
      </c>
      <c r="L860" s="16" t="n">
        <v>200017.11</v>
      </c>
      <c r="M860" s="5" t="n">
        <v>186068.64</v>
      </c>
      <c r="N860" s="5">
        <f>ROUND(Tabela8_27[[#This Row],[custo_total]]/Tabela8_27[[#This Row],[area_concorrencia]],2)</f>
        <v/>
      </c>
      <c r="O860" s="5" t="n">
        <v>378937.47</v>
      </c>
      <c r="P860" s="5" t="n">
        <v>584784.83</v>
      </c>
      <c r="Q860" s="1" t="inlineStr">
        <is>
          <t>Não</t>
        </is>
      </c>
      <c r="R860" s="16" t="n">
        <v>1.139400458990876</v>
      </c>
    </row>
    <row r="861">
      <c r="A861" s="1" t="inlineStr">
        <is>
          <t>LFT04</t>
        </is>
      </c>
      <c r="B861" s="2" t="inlineStr">
        <is>
          <t>CIDADE NOVA 2</t>
        </is>
      </c>
      <c r="C861" s="1" t="n">
        <v>12</v>
      </c>
      <c r="D861" s="3" t="n">
        <v>44317</v>
      </c>
      <c r="E861" s="1" t="n">
        <v>36</v>
      </c>
      <c r="F861" s="2" t="inlineStr">
        <is>
          <t>TEHAL ENGENHARIA</t>
        </is>
      </c>
      <c r="G861" s="1" t="inlineStr">
        <is>
          <t>O5C16</t>
        </is>
      </c>
      <c r="H861" s="15" t="inlineStr">
        <is>
          <t>DISPOSITIVOS DE VISITA GAP</t>
        </is>
      </c>
      <c r="I861" s="1" t="inlineStr">
        <is>
          <t>UN</t>
        </is>
      </c>
      <c r="J861" s="5">
        <f>ROUND(Tabela8_27[[#This Row],[custo_total]]/Tabela8_27[[#This Row],[custo_unitario]],2)</f>
        <v/>
      </c>
      <c r="K861" s="16" t="n">
        <v>9904.48</v>
      </c>
      <c r="L861" s="16" t="n">
        <v>297134.48</v>
      </c>
      <c r="M861" s="5" t="n">
        <v>186068.64</v>
      </c>
      <c r="N861" s="5">
        <f>ROUND(Tabela8_27[[#This Row],[custo_total]]/Tabela8_27[[#This Row],[area_concorrencia]],2)</f>
        <v/>
      </c>
      <c r="O861" s="5" t="n">
        <v>378937.47</v>
      </c>
      <c r="P861" s="5" t="n">
        <v>584784.83</v>
      </c>
      <c r="Q861" s="1" t="inlineStr">
        <is>
          <t>Não</t>
        </is>
      </c>
      <c r="R861" s="16" t="n">
        <v>1.692631009887181</v>
      </c>
    </row>
    <row r="862">
      <c r="A862" s="1" t="inlineStr">
        <is>
          <t>LFT04</t>
        </is>
      </c>
      <c r="B862" s="2" t="inlineStr">
        <is>
          <t>CIDADE NOVA 2</t>
        </is>
      </c>
      <c r="C862" s="1" t="n">
        <v>12</v>
      </c>
      <c r="D862" s="3" t="n">
        <v>44317</v>
      </c>
      <c r="E862" s="1" t="n">
        <v>37</v>
      </c>
      <c r="F862" s="2" t="inlineStr">
        <is>
          <t>STEM</t>
        </is>
      </c>
      <c r="G862" s="1" t="inlineStr">
        <is>
          <t>O5C16</t>
        </is>
      </c>
      <c r="H862" s="15" t="inlineStr">
        <is>
          <t>DISPOSITIVOS DE VISITA GAP</t>
        </is>
      </c>
      <c r="I862" s="1" t="inlineStr">
        <is>
          <t>UN</t>
        </is>
      </c>
      <c r="J862" s="5">
        <f>ROUND(Tabela8_27[[#This Row],[custo_total]]/Tabela8_27[[#This Row],[custo_unitario]],2)</f>
        <v/>
      </c>
      <c r="K862" s="16" t="n">
        <v>10592.2</v>
      </c>
      <c r="L862" s="16" t="n">
        <v>317766.07</v>
      </c>
      <c r="M862" s="5" t="n">
        <v>186068.64</v>
      </c>
      <c r="N862" s="5">
        <f>ROUND(Tabela8_27[[#This Row],[custo_total]]/Tabela8_27[[#This Row],[area_concorrencia]],2)</f>
        <v/>
      </c>
      <c r="O862" s="5" t="n">
        <v>378937.47</v>
      </c>
      <c r="P862" s="5" t="n">
        <v>584784.83</v>
      </c>
      <c r="Q862" s="1" t="inlineStr">
        <is>
          <t>Não</t>
        </is>
      </c>
      <c r="R862" s="16" t="n">
        <v>1.810159170931562</v>
      </c>
    </row>
    <row r="863">
      <c r="A863" s="1" t="inlineStr">
        <is>
          <t>EJE04</t>
        </is>
      </c>
      <c r="B863" s="2" t="inlineStr">
        <is>
          <t>JARDIM EUROPA</t>
        </is>
      </c>
      <c r="C863" s="1" t="n">
        <v>14</v>
      </c>
      <c r="D863" s="3" t="n">
        <v>44317</v>
      </c>
      <c r="E863" s="1" t="n">
        <v>2</v>
      </c>
      <c r="F863" s="2" t="inlineStr">
        <is>
          <t>DEDICATO</t>
        </is>
      </c>
      <c r="G863" s="1" t="inlineStr">
        <is>
          <t>O5C16</t>
        </is>
      </c>
      <c r="H863" s="15" t="inlineStr">
        <is>
          <t>DISPOSITIVOS DE VISITA GAP</t>
        </is>
      </c>
      <c r="I863" s="1" t="inlineStr">
        <is>
          <t>UN</t>
        </is>
      </c>
      <c r="J863" s="5">
        <f>ROUND(Tabela8_27[[#This Row],[custo_total]]/Tabela8_27[[#This Row],[custo_unitario]],2)</f>
        <v/>
      </c>
      <c r="K863" s="16" t="n">
        <v>1586.26</v>
      </c>
      <c r="L863" s="16" t="n">
        <v>60277.72</v>
      </c>
      <c r="M863" s="5" t="n">
        <v>181690.83</v>
      </c>
      <c r="N863" s="5">
        <f>ROUND(Tabela8_27[[#This Row],[custo_total]]/Tabela8_27[[#This Row],[area_concorrencia]],2)</f>
        <v/>
      </c>
      <c r="O863" s="5" t="n">
        <v>393426.11</v>
      </c>
      <c r="P863" s="5" t="n">
        <v>971799</v>
      </c>
      <c r="Q863" s="1" t="inlineStr">
        <is>
          <t>Não</t>
        </is>
      </c>
      <c r="R863" s="16" t="n">
        <v>0.3516464467222201</v>
      </c>
    </row>
    <row r="864">
      <c r="A864" s="1" t="inlineStr">
        <is>
          <t>EJE04</t>
        </is>
      </c>
      <c r="B864" s="2" t="inlineStr">
        <is>
          <t>JARDIM EUROPA</t>
        </is>
      </c>
      <c r="C864" s="1" t="n">
        <v>14</v>
      </c>
      <c r="D864" s="3" t="n">
        <v>44317</v>
      </c>
      <c r="E864" s="1" t="n">
        <v>3</v>
      </c>
      <c r="F864" s="2" t="inlineStr">
        <is>
          <t>LAGUIR</t>
        </is>
      </c>
      <c r="G864" s="1" t="inlineStr">
        <is>
          <t>O5C16</t>
        </is>
      </c>
      <c r="H864" s="15" t="inlineStr">
        <is>
          <t>DISPOSITIVOS DE VISITA GAP</t>
        </is>
      </c>
      <c r="I864" s="1" t="inlineStr">
        <is>
          <t>UN</t>
        </is>
      </c>
      <c r="J864" s="5">
        <f>ROUND(Tabela8_27[[#This Row],[custo_total]]/Tabela8_27[[#This Row],[custo_unitario]],2)</f>
        <v/>
      </c>
      <c r="K864" s="16" t="n">
        <v>2608.87</v>
      </c>
      <c r="L864" s="16" t="n">
        <v>93355.97</v>
      </c>
      <c r="M864" s="5" t="n">
        <v>181690.83</v>
      </c>
      <c r="N864" s="5">
        <f>ROUND(Tabela8_27[[#This Row],[custo_total]]/Tabela8_27[[#This Row],[area_concorrencia]],2)</f>
        <v/>
      </c>
      <c r="O864" s="5" t="n">
        <v>393426.11</v>
      </c>
      <c r="P864" s="5" t="n">
        <v>971799</v>
      </c>
      <c r="Q864" s="1" t="inlineStr">
        <is>
          <t>Sim</t>
        </is>
      </c>
      <c r="R864" s="16" t="n">
        <v>0.5446173997756745</v>
      </c>
    </row>
    <row r="865">
      <c r="A865" s="1" t="inlineStr">
        <is>
          <t>EJE04</t>
        </is>
      </c>
      <c r="B865" s="2" t="inlineStr">
        <is>
          <t>JARDIM EUROPA</t>
        </is>
      </c>
      <c r="C865" s="1" t="n">
        <v>14</v>
      </c>
      <c r="D865" s="3" t="n">
        <v>44317</v>
      </c>
      <c r="E865" s="1" t="n">
        <v>5</v>
      </c>
      <c r="F865" s="2" t="inlineStr">
        <is>
          <t>OTIMUS</t>
        </is>
      </c>
      <c r="G865" s="1" t="inlineStr">
        <is>
          <t>O5C16</t>
        </is>
      </c>
      <c r="H865" s="15" t="inlineStr">
        <is>
          <t>DISPOSITIVOS DE VISITA GAP</t>
        </is>
      </c>
      <c r="I865" s="1" t="inlineStr">
        <is>
          <t>UN</t>
        </is>
      </c>
      <c r="J865" s="5">
        <f>ROUND(Tabela8_27[[#This Row],[custo_total]]/Tabela8_27[[#This Row],[custo_unitario]],2)</f>
        <v/>
      </c>
      <c r="K865" s="16" t="n">
        <v>3239.95</v>
      </c>
      <c r="L865" s="16" t="n">
        <v>113398.24</v>
      </c>
      <c r="M865" s="5" t="n">
        <v>181690.83</v>
      </c>
      <c r="N865" s="5">
        <f>ROUND(Tabela8_27[[#This Row],[custo_total]]/Tabela8_27[[#This Row],[area_concorrencia]],2)</f>
        <v/>
      </c>
      <c r="O865" s="5" t="n">
        <v>393426.11</v>
      </c>
      <c r="P865" s="5" t="n">
        <v>971799</v>
      </c>
      <c r="Q865" s="1" t="inlineStr">
        <is>
          <t>Não</t>
        </is>
      </c>
      <c r="R865" s="16" t="n">
        <v>0.6615394238626399</v>
      </c>
    </row>
    <row r="866">
      <c r="A866" s="1" t="inlineStr">
        <is>
          <t>EJE04</t>
        </is>
      </c>
      <c r="B866" s="2" t="inlineStr">
        <is>
          <t>JARDIM EUROPA</t>
        </is>
      </c>
      <c r="C866" s="1" t="n">
        <v>14</v>
      </c>
      <c r="D866" s="3" t="n">
        <v>44317</v>
      </c>
      <c r="E866" s="1" t="n">
        <v>38</v>
      </c>
      <c r="F866" s="2" t="inlineStr">
        <is>
          <t>CONVEXA</t>
        </is>
      </c>
      <c r="G866" s="1" t="inlineStr">
        <is>
          <t>O5C16</t>
        </is>
      </c>
      <c r="H866" s="15" t="inlineStr">
        <is>
          <t>DISPOSITIVOS DE VISITA GAP</t>
        </is>
      </c>
      <c r="I866" s="1" t="inlineStr">
        <is>
          <t>UN</t>
        </is>
      </c>
      <c r="J866" s="5">
        <f>ROUND(Tabela8_27[[#This Row],[custo_total]]/Tabela8_27[[#This Row],[custo_unitario]],2)</f>
        <v/>
      </c>
      <c r="K866" s="16" t="n">
        <v>9716.379999999999</v>
      </c>
      <c r="L866" s="16" t="n">
        <v>340073.36</v>
      </c>
      <c r="M866" s="5" t="n">
        <v>181690.83</v>
      </c>
      <c r="N866" s="5">
        <f>ROUND(Tabela8_27[[#This Row],[custo_total]]/Tabela8_27[[#This Row],[area_concorrencia]],2)</f>
        <v/>
      </c>
      <c r="O866" s="5" t="n">
        <v>393426.11</v>
      </c>
      <c r="P866" s="5" t="n">
        <v>971799</v>
      </c>
      <c r="Q866" s="1" t="inlineStr">
        <is>
          <t>Não</t>
        </is>
      </c>
      <c r="R866" s="16" t="n">
        <v>1.983910285075254</v>
      </c>
    </row>
    <row r="867">
      <c r="A867" s="1" t="inlineStr">
        <is>
          <t>BJ104</t>
        </is>
      </c>
      <c r="B867" s="2" t="inlineStr">
        <is>
          <t>PARQUE DA MATA</t>
        </is>
      </c>
      <c r="C867" s="1" t="n">
        <v>17</v>
      </c>
      <c r="D867" s="3" t="n">
        <v>44287</v>
      </c>
      <c r="E867" s="1" t="n">
        <v>3</v>
      </c>
      <c r="F867" s="2" t="inlineStr">
        <is>
          <t>LAGUIR</t>
        </is>
      </c>
      <c r="G867" s="1" t="inlineStr">
        <is>
          <t>O5C16</t>
        </is>
      </c>
      <c r="H867" s="15" t="inlineStr">
        <is>
          <t>DISPOSITIVOS DE VISITA GAP</t>
        </is>
      </c>
      <c r="I867" s="1" t="inlineStr">
        <is>
          <t>UN</t>
        </is>
      </c>
      <c r="J867" s="5">
        <f>ROUND(Tabela8_27[[#This Row],[custo_total]]/Tabela8_27[[#This Row],[custo_unitario]],2)</f>
        <v/>
      </c>
      <c r="K867" s="16" t="n">
        <v>2747.35</v>
      </c>
      <c r="L867" s="16" t="n">
        <v>112547.31</v>
      </c>
      <c r="M867" s="5" t="n">
        <v>14161.87</v>
      </c>
      <c r="N867" s="5">
        <f>ROUND(Tabela8_27[[#This Row],[custo_total]]/Tabela8_27[[#This Row],[area_concorrencia]],2)</f>
        <v/>
      </c>
      <c r="O867" s="5" t="n">
        <v>141601.87</v>
      </c>
      <c r="P867" s="5" t="n">
        <v>297637</v>
      </c>
      <c r="Q867" s="1" t="inlineStr">
        <is>
          <t>Não</t>
        </is>
      </c>
      <c r="R867" s="16" t="n">
        <v>8.610494842394285</v>
      </c>
    </row>
    <row r="868">
      <c r="A868" s="1" t="inlineStr">
        <is>
          <t>BJ104</t>
        </is>
      </c>
      <c r="B868" s="2" t="inlineStr">
        <is>
          <t>PARQUE DA MATA</t>
        </is>
      </c>
      <c r="C868" s="1" t="n">
        <v>17</v>
      </c>
      <c r="D868" s="3" t="n">
        <v>44287</v>
      </c>
      <c r="E868" s="1" t="n">
        <v>11</v>
      </c>
      <c r="F868" s="2" t="inlineStr">
        <is>
          <t>ARQUIENGE</t>
        </is>
      </c>
      <c r="G868" s="1" t="inlineStr">
        <is>
          <t>O5C16</t>
        </is>
      </c>
      <c r="H868" s="15" t="inlineStr">
        <is>
          <t>DISPOSITIVOS DE VISITA GAP</t>
        </is>
      </c>
      <c r="I868" s="1" t="inlineStr">
        <is>
          <t>UN</t>
        </is>
      </c>
      <c r="J868" s="5">
        <f>ROUND(Tabela8_27[[#This Row],[custo_total]]/Tabela8_27[[#This Row],[custo_unitario]],2)</f>
        <v/>
      </c>
      <c r="K868" s="16" t="n">
        <v>2407.66</v>
      </c>
      <c r="L868" s="16" t="n">
        <v>93898.74000000001</v>
      </c>
      <c r="M868" s="5" t="n">
        <v>14161.87</v>
      </c>
      <c r="N868" s="5">
        <f>ROUND(Tabela8_27[[#This Row],[custo_total]]/Tabela8_27[[#This Row],[area_concorrencia]],2)</f>
        <v/>
      </c>
      <c r="O868" s="5" t="n">
        <v>141601.87</v>
      </c>
      <c r="P868" s="5" t="n">
        <v>297637</v>
      </c>
      <c r="Q868" s="1" t="inlineStr">
        <is>
          <t>Sim</t>
        </is>
      </c>
      <c r="R868" s="16" t="n">
        <v>7.18377557382155</v>
      </c>
    </row>
    <row r="869">
      <c r="A869" s="1" t="inlineStr">
        <is>
          <t>BJ104</t>
        </is>
      </c>
      <c r="B869" s="2" t="inlineStr">
        <is>
          <t>PARQUE DA MATA</t>
        </is>
      </c>
      <c r="C869" s="1" t="n">
        <v>17</v>
      </c>
      <c r="D869" s="3" t="n">
        <v>44287</v>
      </c>
      <c r="E869" s="1" t="n">
        <v>41</v>
      </c>
      <c r="F869" s="2" t="inlineStr">
        <is>
          <t>VEN CONSTRUTORA</t>
        </is>
      </c>
      <c r="G869" s="1" t="inlineStr">
        <is>
          <t>O5C16</t>
        </is>
      </c>
      <c r="H869" s="15" t="inlineStr">
        <is>
          <t>DISPOSITIVOS DE VISITA GAP</t>
        </is>
      </c>
      <c r="I869" s="1" t="inlineStr">
        <is>
          <t>UN</t>
        </is>
      </c>
      <c r="J869" s="5">
        <f>ROUND(Tabela8_27[[#This Row],[custo_total]]/Tabela8_27[[#This Row],[custo_unitario]],2)</f>
        <v/>
      </c>
      <c r="K869" s="16" t="n">
        <v>3641.75</v>
      </c>
      <c r="L869" s="16" t="n">
        <v>157792.08</v>
      </c>
      <c r="M869" s="5" t="n">
        <v>14161.87</v>
      </c>
      <c r="N869" s="5">
        <f>ROUND(Tabela8_27[[#This Row],[custo_total]]/Tabela8_27[[#This Row],[area_concorrencia]],2)</f>
        <v/>
      </c>
      <c r="O869" s="5" t="n">
        <v>141601.87</v>
      </c>
      <c r="P869" s="5" t="n">
        <v>297637</v>
      </c>
      <c r="Q869" s="1" t="inlineStr">
        <is>
          <t>Não</t>
        </is>
      </c>
      <c r="R869" s="16" t="n">
        <v>12.07197125378355</v>
      </c>
    </row>
    <row r="870">
      <c r="A870" s="9" t="inlineStr">
        <is>
          <t>KTB04</t>
        </is>
      </c>
      <c r="B870" s="10" t="inlineStr">
        <is>
          <t>KOTA BULAN</t>
        </is>
      </c>
      <c r="C870" s="9" t="n">
        <v>23</v>
      </c>
      <c r="D870" s="11" t="n">
        <v>44427</v>
      </c>
      <c r="E870" s="9" t="n">
        <v>33</v>
      </c>
      <c r="F870" s="10" t="inlineStr">
        <is>
          <t>LGR CONSTRUTORA</t>
        </is>
      </c>
      <c r="G870" s="10" t="inlineStr">
        <is>
          <t>O5C16</t>
        </is>
      </c>
      <c r="H870" s="12" t="inlineStr">
        <is>
          <t>DISPOSITIVOS DE VISITA GAP</t>
        </is>
      </c>
      <c r="I870" s="9" t="inlineStr">
        <is>
          <t>UN</t>
        </is>
      </c>
      <c r="J870" s="13">
        <f>ROUND(Tabela8_27[[#This Row],[custo_total]]/Tabela8_27[[#This Row],[custo_unitario]],2)</f>
        <v/>
      </c>
      <c r="K870" s="53" t="n">
        <v>3358.06861218145</v>
      </c>
      <c r="L870" s="53" t="n">
        <v>120890.470038532</v>
      </c>
      <c r="M870" s="13" t="n"/>
      <c r="N870" s="13">
        <f>ROUND(Tabela8_27[[#This Row],[custo_total]]/Tabela8_27[[#This Row],[area_concorrencia]],2)</f>
        <v/>
      </c>
      <c r="O870" s="13" t="n"/>
      <c r="P870" s="13" t="n"/>
      <c r="Q870" s="24" t="inlineStr">
        <is>
          <t>Sim</t>
        </is>
      </c>
      <c r="R870" s="16" t="n">
        <v>-1</v>
      </c>
    </row>
    <row r="871">
      <c r="A871" s="54" t="inlineStr">
        <is>
          <t>KTB04</t>
        </is>
      </c>
      <c r="B871" s="54" t="inlineStr">
        <is>
          <t>KOTA BULAN</t>
        </is>
      </c>
      <c r="C871" s="54" t="n">
        <v>23</v>
      </c>
      <c r="D871" s="55" t="n">
        <v>44427</v>
      </c>
      <c r="E871" s="54" t="n">
        <v>59</v>
      </c>
      <c r="F871" s="54" t="inlineStr">
        <is>
          <t>CONVERD ENGENHARIA</t>
        </is>
      </c>
      <c r="G871" s="54" t="inlineStr">
        <is>
          <t>O5C16</t>
        </is>
      </c>
      <c r="H871" s="54" t="inlineStr">
        <is>
          <t>DISPOSITIVOS DE VISITA GAP</t>
        </is>
      </c>
      <c r="I871" s="56" t="inlineStr">
        <is>
          <t>UN</t>
        </is>
      </c>
      <c r="J871" s="57">
        <f>ROUND(Tabela8_27[[#This Row],[custo_total]]/Tabela8_27[[#This Row],[custo_unitario]],2)</f>
        <v/>
      </c>
      <c r="K871" s="58" t="n">
        <v>3778.72340425532</v>
      </c>
      <c r="L871" s="58" t="n">
        <v>79353.19148936171</v>
      </c>
      <c r="M871" s="57" t="n"/>
      <c r="N871" s="57">
        <f>ROUND(Tabela8_27[[#This Row],[custo_total]]/Tabela8_27[[#This Row],[area_concorrencia]],2)</f>
        <v/>
      </c>
      <c r="O871" s="57" t="n"/>
      <c r="P871" s="57" t="n"/>
      <c r="Q871" s="24" t="inlineStr">
        <is>
          <t>Não</t>
        </is>
      </c>
      <c r="R871" s="16" t="n">
        <v>-1</v>
      </c>
    </row>
    <row r="872">
      <c r="A872" s="59" t="inlineStr">
        <is>
          <t>KTB04</t>
        </is>
      </c>
      <c r="B872" s="59" t="inlineStr">
        <is>
          <t>KOTA BULAN</t>
        </is>
      </c>
      <c r="C872" s="59" t="n">
        <v>23</v>
      </c>
      <c r="D872" s="60" t="n">
        <v>44427</v>
      </c>
      <c r="E872" s="59" t="n">
        <v>8</v>
      </c>
      <c r="F872" s="59" t="inlineStr">
        <is>
          <t>CETRIA</t>
        </is>
      </c>
      <c r="G872" s="59" t="inlineStr">
        <is>
          <t>O5C16</t>
        </is>
      </c>
      <c r="H872" s="59" t="inlineStr">
        <is>
          <t>DISPOSITIVOS DE VISITA GAP</t>
        </is>
      </c>
      <c r="I872" s="61" t="inlineStr">
        <is>
          <t>UN</t>
        </is>
      </c>
      <c r="J872" s="62">
        <f>ROUND(Tabela8_27[[#This Row],[custo_total]]/Tabela8_27[[#This Row],[custo_unitario]],2)</f>
        <v/>
      </c>
      <c r="K872" s="63" t="n">
        <v>3995.03489361702</v>
      </c>
      <c r="L872" s="63" t="n">
        <v>83895.73276595739</v>
      </c>
      <c r="M872" s="62" t="n"/>
      <c r="N872" s="62">
        <f>ROUND(Tabela8_27[[#This Row],[custo_total]]/Tabela8_27[[#This Row],[area_concorrencia]],2)</f>
        <v/>
      </c>
      <c r="O872" s="62" t="n"/>
      <c r="P872" s="62" t="n"/>
      <c r="Q872" s="24" t="inlineStr">
        <is>
          <t>Não</t>
        </is>
      </c>
      <c r="R872" s="16" t="n">
        <v>-1</v>
      </c>
    </row>
    <row r="873">
      <c r="A873" s="64" t="inlineStr">
        <is>
          <t>KTB04</t>
        </is>
      </c>
      <c r="B873" s="65" t="inlineStr">
        <is>
          <t>KOTA BULAN</t>
        </is>
      </c>
      <c r="C873" s="64" t="n">
        <v>23</v>
      </c>
      <c r="D873" s="66" t="n">
        <v>44427</v>
      </c>
      <c r="E873" s="64" t="n">
        <v>28</v>
      </c>
      <c r="F873" s="65" t="inlineStr">
        <is>
          <t>CARDOSO TERRAPLANAGEM</t>
        </is>
      </c>
      <c r="G873" s="64" t="inlineStr">
        <is>
          <t>O5C16</t>
        </is>
      </c>
      <c r="H873" s="67" t="inlineStr">
        <is>
          <t>DISPOSITIVOS DE VISITA GAP</t>
        </is>
      </c>
      <c r="I873" s="64" t="inlineStr">
        <is>
          <t>UN</t>
        </is>
      </c>
      <c r="J873" s="68">
        <f>ROUND(Tabela8_27[[#This Row],[custo_total]]/Tabela8_27[[#This Row],[custo_unitario]],2)</f>
        <v/>
      </c>
      <c r="K873" s="69" t="n">
        <v>5546.8085106383</v>
      </c>
      <c r="L873" s="69" t="n">
        <v>116482.978723404</v>
      </c>
      <c r="M873" s="68" t="n"/>
      <c r="N873" s="68">
        <f>ROUND(Tabela8_27[[#This Row],[custo_total]]/Tabela8_27[[#This Row],[area_concorrencia]],2)</f>
        <v/>
      </c>
      <c r="O873" s="68" t="n"/>
      <c r="P873" s="68" t="n"/>
      <c r="Q873" s="24" t="inlineStr">
        <is>
          <t>Não</t>
        </is>
      </c>
      <c r="R873" s="16" t="n">
        <v>-1</v>
      </c>
    </row>
    <row r="874">
      <c r="A874" s="70" t="inlineStr">
        <is>
          <t>KTB04</t>
        </is>
      </c>
      <c r="B874" s="71" t="inlineStr">
        <is>
          <t>KOTA BULAN</t>
        </is>
      </c>
      <c r="C874" s="70" t="n">
        <v>23</v>
      </c>
      <c r="D874" s="72" t="n">
        <v>44427</v>
      </c>
      <c r="E874" s="70" t="n">
        <v>29</v>
      </c>
      <c r="F874" s="71" t="inlineStr">
        <is>
          <t>JA ARQUITETURA &amp; CONSTRUÇÃO</t>
        </is>
      </c>
      <c r="G874" s="70" t="inlineStr">
        <is>
          <t>O5C16</t>
        </is>
      </c>
      <c r="H874" s="73" t="inlineStr">
        <is>
          <t>DISPOSITIVOS DE VISITA GAP</t>
        </is>
      </c>
      <c r="I874" s="70" t="inlineStr">
        <is>
          <t>UN</t>
        </is>
      </c>
      <c r="J874" s="74">
        <f>ROUND(Tabela8_27[[#This Row],[custo_total]]/Tabela8_27[[#This Row],[custo_unitario]],2)</f>
        <v/>
      </c>
      <c r="K874" s="75" t="n">
        <v>8887.96532401695</v>
      </c>
      <c r="L874" s="75" t="n">
        <v>186647.271804356</v>
      </c>
      <c r="M874" s="74" t="n"/>
      <c r="N874" s="74">
        <f>ROUND(Tabela8_27[[#This Row],[custo_total]]/Tabela8_27[[#This Row],[area_concorrencia]],2)</f>
        <v/>
      </c>
      <c r="O874" s="74" t="n"/>
      <c r="P874" s="74" t="n"/>
      <c r="Q874" s="24" t="inlineStr">
        <is>
          <t>Não</t>
        </is>
      </c>
      <c r="R874" s="16" t="n">
        <v>-1</v>
      </c>
    </row>
    <row r="875">
      <c r="A875" s="17" t="inlineStr">
        <is>
          <t>KTB04</t>
        </is>
      </c>
      <c r="B875" s="18" t="inlineStr">
        <is>
          <t>KOTA BULAN</t>
        </is>
      </c>
      <c r="C875" s="17" t="n">
        <v>23</v>
      </c>
      <c r="D875" s="76" t="n">
        <v>44427</v>
      </c>
      <c r="E875" s="17" t="n">
        <v>25</v>
      </c>
      <c r="F875" s="18" t="inlineStr">
        <is>
          <t>WORK CONSTRUTORA</t>
        </is>
      </c>
      <c r="G875" s="17" t="inlineStr">
        <is>
          <t>O5C16</t>
        </is>
      </c>
      <c r="H875" s="21" t="inlineStr">
        <is>
          <t>DISPOSITIVOS DE VISITA GAP</t>
        </is>
      </c>
      <c r="I875" s="17" t="inlineStr">
        <is>
          <t>UN</t>
        </is>
      </c>
      <c r="J875" s="22">
        <f>ROUND(Tabela8_27[[#This Row],[custo_total]]/Tabela8_27[[#This Row],[custo_unitario]],2)</f>
        <v/>
      </c>
      <c r="K875" s="77" t="n">
        <v>5694.96345703548</v>
      </c>
      <c r="L875" s="77" t="n">
        <v>119594.232597745</v>
      </c>
      <c r="M875" s="22" t="n"/>
      <c r="N875" s="22">
        <f>ROUND(Tabela8_27[[#This Row],[custo_total]]/Tabela8_27[[#This Row],[area_concorrencia]],2)</f>
        <v/>
      </c>
      <c r="O875" s="22" t="n"/>
      <c r="P875" s="22" t="n"/>
      <c r="Q875" s="24" t="inlineStr">
        <is>
          <t>Não</t>
        </is>
      </c>
      <c r="R875" s="16" t="n">
        <v>-1</v>
      </c>
    </row>
    <row r="876">
      <c r="A876" s="46" t="inlineStr">
        <is>
          <t>KTB04</t>
        </is>
      </c>
      <c r="B876" s="47" t="inlineStr">
        <is>
          <t>KOTA BULAN</t>
        </is>
      </c>
      <c r="C876" s="46" t="n">
        <v>23</v>
      </c>
      <c r="D876" s="78" t="n">
        <v>44427</v>
      </c>
      <c r="E876" s="46" t="n">
        <v>32</v>
      </c>
      <c r="F876" s="47" t="inlineStr">
        <is>
          <t>PORTO BELO</t>
        </is>
      </c>
      <c r="G876" s="46" t="inlineStr">
        <is>
          <t>O5C16</t>
        </is>
      </c>
      <c r="H876" s="50" t="inlineStr">
        <is>
          <t>DISPOSITIVOS DE VISITA GAP</t>
        </is>
      </c>
      <c r="I876" s="46" t="inlineStr">
        <is>
          <t>UN</t>
        </is>
      </c>
      <c r="J876" s="51">
        <f>ROUND(Tabela8_27[[#This Row],[custo_total]]/Tabela8_27[[#This Row],[custo_unitario]],2)</f>
        <v/>
      </c>
      <c r="K876" s="79" t="n">
        <v>7017.14914893617</v>
      </c>
      <c r="L876" s="79" t="n">
        <v>147360.13212766</v>
      </c>
      <c r="M876" s="51" t="n"/>
      <c r="N876" s="51">
        <f>ROUND(Tabela8_27[[#This Row],[custo_total]]/Tabela8_27[[#This Row],[area_concorrencia]],2)</f>
        <v/>
      </c>
      <c r="O876" s="51" t="n"/>
      <c r="P876" s="51" t="n"/>
      <c r="Q876" s="24" t="inlineStr">
        <is>
          <t>Não</t>
        </is>
      </c>
      <c r="R876" s="16" t="n">
        <v>-1</v>
      </c>
    </row>
    <row r="877">
      <c r="A877" s="80" t="inlineStr">
        <is>
          <t>KTB04</t>
        </is>
      </c>
      <c r="B877" s="81" t="inlineStr">
        <is>
          <t>KOTA BULAN</t>
        </is>
      </c>
      <c r="C877" s="80" t="n">
        <v>23</v>
      </c>
      <c r="D877" s="82" t="n">
        <v>44427</v>
      </c>
      <c r="E877" s="80" t="n">
        <v>30</v>
      </c>
      <c r="F877" s="81" t="inlineStr">
        <is>
          <t>MITRO CONSTRUTORA</t>
        </is>
      </c>
      <c r="G877" s="80" t="inlineStr">
        <is>
          <t>O5C16</t>
        </is>
      </c>
      <c r="H877" s="83" t="inlineStr">
        <is>
          <t>DISPOSITIVOS DE VISITA GAP</t>
        </is>
      </c>
      <c r="I877" s="80" t="inlineStr">
        <is>
          <t>UN</t>
        </is>
      </c>
      <c r="J877" s="84">
        <f>ROUND(Tabela8_27[[#This Row],[custo_total]]/Tabela8_27[[#This Row],[custo_unitario]],2)</f>
        <v/>
      </c>
      <c r="K877" s="85" t="n">
        <v>10307.8535703211</v>
      </c>
      <c r="L877" s="85" t="n">
        <v>216464.924976744</v>
      </c>
      <c r="M877" s="84" t="n"/>
      <c r="N877" s="84">
        <f>ROUND(Tabela8_27[[#This Row],[custo_total]]/Tabela8_27[[#This Row],[area_concorrencia]],2)</f>
        <v/>
      </c>
      <c r="O877" s="84" t="n"/>
      <c r="P877" s="84" t="n"/>
      <c r="Q877" s="24" t="inlineStr">
        <is>
          <t>Não</t>
        </is>
      </c>
      <c r="R877" s="16" t="n">
        <v>-1</v>
      </c>
    </row>
    <row r="878">
      <c r="A878" s="86" t="inlineStr">
        <is>
          <t>KTB04</t>
        </is>
      </c>
      <c r="B878" s="87" t="inlineStr">
        <is>
          <t>KOTA BULAN</t>
        </is>
      </c>
      <c r="C878" s="86" t="n">
        <v>23</v>
      </c>
      <c r="D878" s="88" t="n">
        <v>44427</v>
      </c>
      <c r="E878" s="86" t="n">
        <v>31</v>
      </c>
      <c r="F878" s="87" t="inlineStr">
        <is>
          <t>CONSTRUTORA TERRABRASILIS</t>
        </is>
      </c>
      <c r="G878" s="86" t="inlineStr">
        <is>
          <t>O5C16</t>
        </is>
      </c>
      <c r="H878" s="89" t="inlineStr">
        <is>
          <t>DISPOSITIVOS DE VISITA GAP</t>
        </is>
      </c>
      <c r="I878" s="86" t="inlineStr">
        <is>
          <t>UN</t>
        </is>
      </c>
      <c r="J878" s="90">
        <f>ROUND(Tabela8_27[[#This Row],[custo_total]]/Tabela8_27[[#This Row],[custo_unitario]],2)</f>
        <v/>
      </c>
      <c r="K878" s="91" t="n">
        <v>6351.324751161</v>
      </c>
      <c r="L878" s="91" t="n">
        <v>133377.819774381</v>
      </c>
      <c r="M878" s="90" t="n"/>
      <c r="N878" s="90">
        <f>ROUND(Tabela8_27[[#This Row],[custo_total]]/Tabela8_27[[#This Row],[area_concorrencia]],2)</f>
        <v/>
      </c>
      <c r="O878" s="90" t="n"/>
      <c r="P878" s="90" t="n"/>
      <c r="Q878" s="24" t="inlineStr">
        <is>
          <t>Não</t>
        </is>
      </c>
      <c r="R878" s="16" t="n">
        <v>-1</v>
      </c>
    </row>
    <row r="879">
      <c r="A879" s="46" t="n"/>
      <c r="B879" s="47" t="inlineStr">
        <is>
          <t>PARQUE DA MATA</t>
        </is>
      </c>
      <c r="C879" s="46" t="n">
        <v>43</v>
      </c>
      <c r="D879" s="48" t="n">
        <v>44372</v>
      </c>
      <c r="E879" s="46" t="n">
        <v>11</v>
      </c>
      <c r="F879" s="47" t="inlineStr">
        <is>
          <t>ARQUIENGE</t>
        </is>
      </c>
      <c r="G879" s="46" t="inlineStr">
        <is>
          <t>O5C16</t>
        </is>
      </c>
      <c r="H879" s="50" t="inlineStr">
        <is>
          <t>DISPOSITIVOS DE VISITA GAP</t>
        </is>
      </c>
      <c r="I879" s="46" t="inlineStr">
        <is>
          <t>UN</t>
        </is>
      </c>
      <c r="J879" s="51">
        <f>ROUND(Tabela8_27[[#This Row],[custo_total]]/Tabela8_27[[#This Row],[custo_unitario]],2)</f>
        <v/>
      </c>
      <c r="K879" s="52" t="n">
        <v>2351.69230769231</v>
      </c>
      <c r="L879" s="52" t="n">
        <v>91716</v>
      </c>
      <c r="M879" s="51" t="n"/>
      <c r="N879" s="51">
        <f>ROUND(Tabela8_27[[#This Row],[custo_total]]/Tabela8_27[[#This Row],[area_concorrencia]],2)</f>
        <v/>
      </c>
      <c r="O879" s="51" t="n"/>
      <c r="P879" s="51" t="n"/>
      <c r="Q879" s="24" t="inlineStr">
        <is>
          <t>Sim</t>
        </is>
      </c>
      <c r="R879" s="16" t="n">
        <v>-1</v>
      </c>
    </row>
    <row r="880">
      <c r="A880" s="94" t="n"/>
      <c r="B880" s="95" t="inlineStr">
        <is>
          <t>PARQUE DA MATA</t>
        </is>
      </c>
      <c r="C880" s="94" t="n">
        <v>43</v>
      </c>
      <c r="D880" s="96" t="n">
        <v>44372</v>
      </c>
      <c r="E880" s="94" t="n">
        <v>41</v>
      </c>
      <c r="F880" s="95" t="inlineStr">
        <is>
          <t>VEN CONSTRUTORA</t>
        </is>
      </c>
      <c r="G880" s="94" t="inlineStr">
        <is>
          <t>O5C16</t>
        </is>
      </c>
      <c r="H880" s="97" t="inlineStr">
        <is>
          <t>DISPOSITIVOS DE VISITA GAP</t>
        </is>
      </c>
      <c r="I880" s="94" t="inlineStr">
        <is>
          <t>UN</t>
        </is>
      </c>
      <c r="J880" s="98">
        <f>ROUND(Tabela8_27[[#This Row],[custo_total]]/Tabela8_27[[#This Row],[custo_unitario]],2)</f>
        <v/>
      </c>
      <c r="K880" s="98" t="n">
        <v>3275.15093023256</v>
      </c>
      <c r="L880" s="98" t="n">
        <v>140831.49</v>
      </c>
      <c r="M880" s="98" t="n"/>
      <c r="N880" s="98">
        <f>ROUND(Tabela8_27[[#This Row],[custo_total]]/Tabela8_27[[#This Row],[area_concorrencia]],2)</f>
        <v/>
      </c>
      <c r="O880" s="98" t="n"/>
      <c r="P880" s="98" t="n"/>
      <c r="Q880" s="24" t="inlineStr">
        <is>
          <t>Não</t>
        </is>
      </c>
      <c r="R880" s="16" t="n">
        <v>-1</v>
      </c>
    </row>
    <row r="881">
      <c r="A881" s="100" t="n"/>
      <c r="B881" s="101" t="inlineStr">
        <is>
          <t>PARQUE DA MATA</t>
        </is>
      </c>
      <c r="C881" s="100" t="n">
        <v>43</v>
      </c>
      <c r="D881" s="102" t="n">
        <v>44376</v>
      </c>
      <c r="E881" s="100" t="n">
        <v>3</v>
      </c>
      <c r="F881" s="101" t="inlineStr">
        <is>
          <t>LAGUIR ENGENHARIA</t>
        </is>
      </c>
      <c r="G881" s="100" t="inlineStr">
        <is>
          <t>O5C16</t>
        </is>
      </c>
      <c r="H881" s="101" t="inlineStr">
        <is>
          <t>DISPOSITIVOS DE VISITA GAP</t>
        </is>
      </c>
      <c r="I881" s="100" t="inlineStr">
        <is>
          <t>UN</t>
        </is>
      </c>
      <c r="J881" s="103">
        <f>ROUND(Tabela8_27[[#This Row],[custo_total]]/Tabela8_27[[#This Row],[custo_unitario]],2)</f>
        <v/>
      </c>
      <c r="K881" s="104" t="n">
        <v>2608.868</v>
      </c>
      <c r="L881" s="104" t="n">
        <v>101745.852</v>
      </c>
      <c r="M881" s="103" t="n"/>
      <c r="N881" s="103">
        <f>ROUND(Tabela8_27[[#This Row],[custo_total]]/Tabela8_27[[#This Row],[area_concorrencia]],2)</f>
        <v/>
      </c>
      <c r="O881" s="103" t="n"/>
      <c r="P881" s="103" t="n"/>
      <c r="Q881" s="24" t="inlineStr">
        <is>
          <t>Não</t>
        </is>
      </c>
      <c r="R881" s="16" t="n">
        <v>-1</v>
      </c>
    </row>
    <row r="882">
      <c r="A882" s="1" t="inlineStr">
        <is>
          <t>BJA04</t>
        </is>
      </c>
      <c r="B882" s="2" t="inlineStr">
        <is>
          <t>RESIDENCIAL BENJAMIM</t>
        </is>
      </c>
      <c r="C882" s="1" t="n">
        <v>1</v>
      </c>
      <c r="D882" s="92" t="n">
        <v>43862</v>
      </c>
      <c r="E882" s="1" t="n">
        <v>1</v>
      </c>
      <c r="F882" s="2" t="inlineStr">
        <is>
          <t>AUGE</t>
        </is>
      </c>
      <c r="G882" s="1" t="inlineStr">
        <is>
          <t>O5C1</t>
        </is>
      </c>
      <c r="H882" s="15" t="inlineStr">
        <is>
          <t>SARJETAS</t>
        </is>
      </c>
      <c r="I882" s="1" t="inlineStr">
        <is>
          <t>M</t>
        </is>
      </c>
      <c r="J882" s="5">
        <f>ROUND(Tabela8_27[[#This Row],[custo_total]]/Tabela8_27[[#This Row],[custo_unitario]],2)</f>
        <v/>
      </c>
      <c r="K882" s="16" t="n">
        <v>41.68359</v>
      </c>
      <c r="L882" s="16" t="n">
        <v>205231.1067</v>
      </c>
      <c r="M882" s="5" t="n">
        <v>136964.42</v>
      </c>
      <c r="N882" s="8">
        <f>ROUND(Tabela8_27[[#This Row],[custo_total]]/Tabela8_27[[#This Row],[area_concorrencia]],2)</f>
        <v/>
      </c>
      <c r="O882" s="5" t="n">
        <v>136964.42</v>
      </c>
      <c r="P882" s="5" t="n">
        <v>260815</v>
      </c>
      <c r="Q882" s="1" t="inlineStr">
        <is>
          <t>Não</t>
        </is>
      </c>
      <c r="R882" s="16" t="n">
        <v>1.843155906356776</v>
      </c>
    </row>
    <row r="883">
      <c r="A883" s="1" t="inlineStr">
        <is>
          <t>BJA04</t>
        </is>
      </c>
      <c r="B883" s="2" t="inlineStr">
        <is>
          <t>RESIDENCIAL BENJAMIM</t>
        </is>
      </c>
      <c r="C883" s="1" t="n">
        <v>1</v>
      </c>
      <c r="D883" s="92" t="n">
        <v>43862</v>
      </c>
      <c r="E883" s="1" t="n">
        <v>2</v>
      </c>
      <c r="F883" s="2" t="inlineStr">
        <is>
          <t>DEDICATO</t>
        </is>
      </c>
      <c r="G883" s="1" t="inlineStr">
        <is>
          <t>O5C1</t>
        </is>
      </c>
      <c r="H883" s="15" t="inlineStr">
        <is>
          <t>SARJETAS</t>
        </is>
      </c>
      <c r="I883" s="1" t="inlineStr">
        <is>
          <t>M</t>
        </is>
      </c>
      <c r="J883" s="5">
        <f>ROUND(Tabela8_27[[#This Row],[custo_total]]/Tabela8_27[[#This Row],[custo_unitario]],2)</f>
        <v/>
      </c>
      <c r="K883" s="16" t="n">
        <v>50.425</v>
      </c>
      <c r="L883" s="16" t="n">
        <v>248269.839</v>
      </c>
      <c r="M883" s="5" t="n">
        <v>136964.42</v>
      </c>
      <c r="N883" s="8">
        <f>ROUND(Tabela8_27[[#This Row],[custo_total]]/Tabela8_27[[#This Row],[area_concorrencia]],2)</f>
        <v/>
      </c>
      <c r="O883" s="5" t="n">
        <v>136964.42</v>
      </c>
      <c r="P883" s="5" t="n">
        <v>260815</v>
      </c>
      <c r="Q883" s="1" t="inlineStr">
        <is>
          <t>Não</t>
        </is>
      </c>
      <c r="R883" s="16" t="n">
        <v>2.229681589116996</v>
      </c>
    </row>
    <row r="884">
      <c r="A884" s="1" t="inlineStr">
        <is>
          <t>BJA04</t>
        </is>
      </c>
      <c r="B884" s="2" t="inlineStr">
        <is>
          <t>RESIDENCIAL BENJAMIM</t>
        </is>
      </c>
      <c r="C884" s="1" t="n">
        <v>1</v>
      </c>
      <c r="D884" s="92" t="n">
        <v>43862</v>
      </c>
      <c r="E884" s="1" t="n">
        <v>3</v>
      </c>
      <c r="F884" s="2" t="inlineStr">
        <is>
          <t>LAGUIR</t>
        </is>
      </c>
      <c r="G884" s="1" t="inlineStr">
        <is>
          <t>O5C1</t>
        </is>
      </c>
      <c r="H884" s="15" t="inlineStr">
        <is>
          <t>SARJETAS</t>
        </is>
      </c>
      <c r="I884" s="1" t="inlineStr">
        <is>
          <t>M</t>
        </is>
      </c>
      <c r="J884" s="5">
        <f>ROUND(Tabela8_27[[#This Row],[custo_total]]/Tabela8_27[[#This Row],[custo_unitario]],2)</f>
        <v/>
      </c>
      <c r="K884" s="16" t="n">
        <v>50.7335</v>
      </c>
      <c r="L884" s="16" t="n">
        <v>249788.7622</v>
      </c>
      <c r="M884" s="5" t="n">
        <v>136964.42</v>
      </c>
      <c r="N884" s="8">
        <f>ROUND(Tabela8_27[[#This Row],[custo_total]]/Tabela8_27[[#This Row],[area_concorrencia]],2)</f>
        <v/>
      </c>
      <c r="O884" s="5" t="n">
        <v>136964.42</v>
      </c>
      <c r="P884" s="5" t="n">
        <v>260815</v>
      </c>
      <c r="Q884" s="1" t="inlineStr">
        <is>
          <t>Não</t>
        </is>
      </c>
      <c r="R884" s="16" t="n">
        <v>2.243322855845021</v>
      </c>
    </row>
    <row r="885">
      <c r="A885" s="1" t="inlineStr">
        <is>
          <t>BJA04</t>
        </is>
      </c>
      <c r="B885" s="2" t="inlineStr">
        <is>
          <t>RESIDENCIAL BENJAMIM</t>
        </is>
      </c>
      <c r="C885" s="1" t="n">
        <v>1</v>
      </c>
      <c r="D885" s="92" t="n">
        <v>43862</v>
      </c>
      <c r="E885" s="1" t="n">
        <v>4</v>
      </c>
      <c r="F885" s="2" t="inlineStr">
        <is>
          <t>RASSI</t>
        </is>
      </c>
      <c r="G885" s="1" t="inlineStr">
        <is>
          <t>O5C1</t>
        </is>
      </c>
      <c r="H885" s="15" t="inlineStr">
        <is>
          <t>SARJETAS</t>
        </is>
      </c>
      <c r="I885" s="1" t="inlineStr">
        <is>
          <t>M</t>
        </is>
      </c>
      <c r="J885" s="5">
        <f>ROUND(Tabela8_27[[#This Row],[custo_total]]/Tabela8_27[[#This Row],[custo_unitario]],2)</f>
        <v/>
      </c>
      <c r="K885" s="16" t="n">
        <v>26.96939</v>
      </c>
      <c r="L885" s="16" t="n">
        <v>132785.0659</v>
      </c>
      <c r="M885" s="5" t="n">
        <v>136964.42</v>
      </c>
      <c r="N885" s="8">
        <f>ROUND(Tabela8_27[[#This Row],[custo_total]]/Tabela8_27[[#This Row],[area_concorrencia]],2)</f>
        <v/>
      </c>
      <c r="O885" s="5" t="n">
        <v>136964.42</v>
      </c>
      <c r="P885" s="5" t="n">
        <v>260815</v>
      </c>
      <c r="Q885" s="1" t="inlineStr">
        <is>
          <t>Não</t>
        </is>
      </c>
      <c r="R885" s="16" t="n">
        <v>1.19252671987642</v>
      </c>
    </row>
    <row r="886">
      <c r="A886" s="1" t="inlineStr">
        <is>
          <t>BJA04</t>
        </is>
      </c>
      <c r="B886" s="2" t="inlineStr">
        <is>
          <t>RESIDENCIAL BENJAMIM</t>
        </is>
      </c>
      <c r="C886" s="1" t="n">
        <v>1</v>
      </c>
      <c r="D886" s="92" t="n">
        <v>43862</v>
      </c>
      <c r="E886" s="1" t="n">
        <v>5</v>
      </c>
      <c r="F886" s="2" t="inlineStr">
        <is>
          <t>OTIMUS</t>
        </is>
      </c>
      <c r="G886" s="1" t="inlineStr">
        <is>
          <t>O5C1</t>
        </is>
      </c>
      <c r="H886" s="15" t="inlineStr">
        <is>
          <t>SARJETAS</t>
        </is>
      </c>
      <c r="I886" s="1" t="inlineStr">
        <is>
          <t>M</t>
        </is>
      </c>
      <c r="J886" s="5">
        <f>ROUND(Tabela8_27[[#This Row],[custo_total]]/Tabela8_27[[#This Row],[custo_unitario]],2)</f>
        <v/>
      </c>
      <c r="K886" s="16" t="n">
        <v>11.29018</v>
      </c>
      <c r="L886" s="16" t="n">
        <v>55587.73406</v>
      </c>
      <c r="M886" s="5" t="n">
        <v>136964.42</v>
      </c>
      <c r="N886" s="8">
        <f>ROUND(Tabela8_27[[#This Row],[custo_total]]/Tabela8_27[[#This Row],[area_concorrencia]],2)</f>
        <v/>
      </c>
      <c r="O886" s="5" t="n">
        <v>136964.42</v>
      </c>
      <c r="P886" s="5" t="n">
        <v>260815</v>
      </c>
      <c r="Q886" s="1" t="inlineStr">
        <is>
          <t>Não</t>
        </is>
      </c>
      <c r="R886" s="16" t="n">
        <v>0.4992267595352723</v>
      </c>
    </row>
    <row r="887">
      <c r="A887" s="1" t="inlineStr">
        <is>
          <t>BJA04</t>
        </is>
      </c>
      <c r="B887" s="2" t="inlineStr">
        <is>
          <t>RESIDENCIAL BENJAMIM</t>
        </is>
      </c>
      <c r="C887" s="1" t="n">
        <v>1</v>
      </c>
      <c r="D887" s="92" t="n">
        <v>43862</v>
      </c>
      <c r="E887" s="1" t="n">
        <v>6</v>
      </c>
      <c r="F887" s="2" t="inlineStr">
        <is>
          <t>CTB</t>
        </is>
      </c>
      <c r="G887" s="1" t="inlineStr">
        <is>
          <t>O5C1</t>
        </is>
      </c>
      <c r="H887" s="15" t="inlineStr">
        <is>
          <t>SARJETAS</t>
        </is>
      </c>
      <c r="I887" s="1" t="inlineStr">
        <is>
          <t>M</t>
        </is>
      </c>
      <c r="J887" s="5">
        <f>ROUND(Tabela8_27[[#This Row],[custo_total]]/Tabela8_27[[#This Row],[custo_unitario]],2)</f>
        <v/>
      </c>
      <c r="K887" s="16" t="n">
        <v>20.96799</v>
      </c>
      <c r="L887" s="16" t="n">
        <v>103236.8688</v>
      </c>
      <c r="M887" s="5" t="n">
        <v>136964.42</v>
      </c>
      <c r="N887" s="8">
        <f>ROUND(Tabela8_27[[#This Row],[custo_total]]/Tabela8_27[[#This Row],[area_concorrencia]],2)</f>
        <v/>
      </c>
      <c r="O887" s="5" t="n">
        <v>136964.42</v>
      </c>
      <c r="P887" s="5" t="n">
        <v>260815</v>
      </c>
      <c r="Q887" s="1" t="inlineStr">
        <is>
          <t>Não</t>
        </is>
      </c>
      <c r="R887" s="16" t="n">
        <v>0.9271579125704708</v>
      </c>
    </row>
    <row r="888">
      <c r="A888" s="1" t="inlineStr">
        <is>
          <t>BJA04</t>
        </is>
      </c>
      <c r="B888" s="2" t="inlineStr">
        <is>
          <t>RESIDENCIAL BENJAMIM</t>
        </is>
      </c>
      <c r="C888" s="1" t="n">
        <v>1</v>
      </c>
      <c r="D888" s="92" t="n">
        <v>43862</v>
      </c>
      <c r="E888" s="1" t="n">
        <v>7</v>
      </c>
      <c r="F888" s="2" t="inlineStr">
        <is>
          <t>CEMAF</t>
        </is>
      </c>
      <c r="G888" s="1" t="inlineStr">
        <is>
          <t>O5C1</t>
        </is>
      </c>
      <c r="H888" s="15" t="inlineStr">
        <is>
          <t>SARJETAS</t>
        </is>
      </c>
      <c r="I888" s="1" t="inlineStr">
        <is>
          <t>M</t>
        </is>
      </c>
      <c r="J888" s="5">
        <f>ROUND(Tabela8_27[[#This Row],[custo_total]]/Tabela8_27[[#This Row],[custo_unitario]],2)</f>
        <v/>
      </c>
      <c r="K888" s="16" t="n">
        <v>24.83935</v>
      </c>
      <c r="L888" s="16" t="n">
        <v>122297.7028</v>
      </c>
      <c r="M888" s="5" t="n">
        <v>136964.42</v>
      </c>
      <c r="N888" s="8">
        <f>ROUND(Tabela8_27[[#This Row],[custo_total]]/Tabela8_27[[#This Row],[area_concorrencia]],2)</f>
        <v/>
      </c>
      <c r="O888" s="5" t="n">
        <v>136964.42</v>
      </c>
      <c r="P888" s="5" t="n">
        <v>260815</v>
      </c>
      <c r="Q888" s="1" t="inlineStr">
        <is>
          <t>Não</t>
        </is>
      </c>
      <c r="R888" s="16" t="n">
        <v>1.098340972156759</v>
      </c>
    </row>
    <row r="889">
      <c r="A889" s="1" t="inlineStr">
        <is>
          <t>BJA04</t>
        </is>
      </c>
      <c r="B889" s="2" t="inlineStr">
        <is>
          <t>RESIDENCIAL BENJAMIM</t>
        </is>
      </c>
      <c r="C889" s="1" t="n">
        <v>1</v>
      </c>
      <c r="D889" s="92" t="n">
        <v>43862</v>
      </c>
      <c r="E889" s="1" t="n">
        <v>8</v>
      </c>
      <c r="F889" s="2" t="inlineStr">
        <is>
          <t>CETRIA</t>
        </is>
      </c>
      <c r="G889" s="1" t="inlineStr">
        <is>
          <t>O5C1</t>
        </is>
      </c>
      <c r="H889" s="15" t="inlineStr">
        <is>
          <t>SARJETAS</t>
        </is>
      </c>
      <c r="I889" s="1" t="inlineStr">
        <is>
          <t>M</t>
        </is>
      </c>
      <c r="J889" s="5">
        <f>ROUND(Tabela8_27[[#This Row],[custo_total]]/Tabela8_27[[#This Row],[custo_unitario]],2)</f>
        <v/>
      </c>
      <c r="K889" s="16" t="n">
        <v>32.7998</v>
      </c>
      <c r="L889" s="16" t="n">
        <v>161491.3677</v>
      </c>
      <c r="M889" s="5" t="n">
        <v>136964.42</v>
      </c>
      <c r="N889" s="8">
        <f>ROUND(Tabela8_27[[#This Row],[custo_total]]/Tabela8_27[[#This Row],[area_concorrencia]],2)</f>
        <v/>
      </c>
      <c r="O889" s="5" t="n">
        <v>136964.42</v>
      </c>
      <c r="P889" s="5" t="n">
        <v>260815</v>
      </c>
      <c r="Q889" s="1" t="inlineStr">
        <is>
          <t>Não</t>
        </is>
      </c>
      <c r="R889" s="16" t="n">
        <v>1.450334566664834</v>
      </c>
    </row>
    <row r="890">
      <c r="A890" s="1" t="inlineStr">
        <is>
          <t>BJA04</t>
        </is>
      </c>
      <c r="B890" s="2" t="inlineStr">
        <is>
          <t>RESIDENCIAL BENJAMIM</t>
        </is>
      </c>
      <c r="C890" s="1" t="n">
        <v>1</v>
      </c>
      <c r="D890" s="92" t="n">
        <v>43862</v>
      </c>
      <c r="E890" s="1" t="n">
        <v>10</v>
      </c>
      <c r="F890" s="2" t="inlineStr">
        <is>
          <t>CABRAL BELO</t>
        </is>
      </c>
      <c r="G890" s="1" t="inlineStr">
        <is>
          <t>O5C1</t>
        </is>
      </c>
      <c r="H890" s="15" t="inlineStr">
        <is>
          <t>SARJETAS</t>
        </is>
      </c>
      <c r="I890" s="1" t="inlineStr">
        <is>
          <t>M</t>
        </is>
      </c>
      <c r="J890" s="5">
        <f>ROUND(Tabela8_27[[#This Row],[custo_total]]/Tabela8_27[[#This Row],[custo_unitario]],2)</f>
        <v/>
      </c>
      <c r="K890" s="16" t="n">
        <v>4.26067</v>
      </c>
      <c r="L890" s="16" t="n">
        <v>20977.61399</v>
      </c>
      <c r="M890" s="5" t="n">
        <v>136964.42</v>
      </c>
      <c r="N890" s="8">
        <f>ROUND(Tabela8_27[[#This Row],[custo_total]]/Tabela8_27[[#This Row],[area_concorrencia]],2)</f>
        <v/>
      </c>
      <c r="O890" s="5" t="n">
        <v>136964.42</v>
      </c>
      <c r="P890" s="5" t="n">
        <v>260815</v>
      </c>
      <c r="Q890" s="1" t="inlineStr">
        <is>
          <t>Não</t>
        </is>
      </c>
      <c r="R890" s="16" t="n">
        <v>0.1883974303342829</v>
      </c>
    </row>
    <row r="891">
      <c r="A891" s="1" t="inlineStr">
        <is>
          <t>BJA04</t>
        </is>
      </c>
      <c r="B891" s="2" t="inlineStr">
        <is>
          <t>RESIDENCIAL BENJAMIM</t>
        </is>
      </c>
      <c r="C891" s="1" t="n">
        <v>1</v>
      </c>
      <c r="D891" s="92" t="n">
        <v>43862</v>
      </c>
      <c r="E891" s="1" t="n">
        <v>11</v>
      </c>
      <c r="F891" s="2" t="inlineStr">
        <is>
          <t>ARQUIENGE</t>
        </is>
      </c>
      <c r="G891" s="1" t="inlineStr">
        <is>
          <t>O5C1</t>
        </is>
      </c>
      <c r="H891" s="15" t="inlineStr">
        <is>
          <t>SARJETAS</t>
        </is>
      </c>
      <c r="I891" s="1" t="inlineStr">
        <is>
          <t>M</t>
        </is>
      </c>
      <c r="J891" s="5">
        <f>ROUND(Tabela8_27[[#This Row],[custo_total]]/Tabela8_27[[#This Row],[custo_unitario]],2)</f>
        <v/>
      </c>
      <c r="K891" s="16" t="n">
        <v>4</v>
      </c>
      <c r="L891" s="16" t="n">
        <v>19694.1872</v>
      </c>
      <c r="M891" s="5" t="n">
        <v>136964.42</v>
      </c>
      <c r="N891" s="8">
        <f>ROUND(Tabela8_27[[#This Row],[custo_total]]/Tabela8_27[[#This Row],[area_concorrencia]],2)</f>
        <v/>
      </c>
      <c r="O891" s="5" t="n">
        <v>136964.42</v>
      </c>
      <c r="P891" s="5" t="n">
        <v>260815</v>
      </c>
      <c r="Q891" s="1" t="inlineStr">
        <is>
          <t>Sim</t>
        </is>
      </c>
      <c r="R891" s="16" t="n">
        <v>0.1768711285645277</v>
      </c>
    </row>
    <row r="892">
      <c r="A892" s="1" t="inlineStr">
        <is>
          <t>CVE04</t>
        </is>
      </c>
      <c r="B892" s="2" t="inlineStr">
        <is>
          <t>CAMPO VERDE</t>
        </is>
      </c>
      <c r="C892" s="1" t="n">
        <v>4</v>
      </c>
      <c r="D892" s="3" t="n">
        <v>43922</v>
      </c>
      <c r="E892" s="1" t="n">
        <v>2</v>
      </c>
      <c r="F892" s="2" t="inlineStr">
        <is>
          <t>DEDICATO</t>
        </is>
      </c>
      <c r="G892" s="1" t="inlineStr">
        <is>
          <t>O5C1</t>
        </is>
      </c>
      <c r="H892" s="15" t="inlineStr">
        <is>
          <t>SARJETAS</t>
        </is>
      </c>
      <c r="I892" s="1" t="inlineStr">
        <is>
          <t>M</t>
        </is>
      </c>
      <c r="J892" s="5">
        <f>ROUND(Tabela8_27[[#This Row],[custo_total]]/Tabela8_27[[#This Row],[custo_unitario]],2)</f>
        <v/>
      </c>
      <c r="K892" s="16" t="n">
        <v>23.1225</v>
      </c>
      <c r="L892" s="16" t="n">
        <v>301470.6926</v>
      </c>
      <c r="M892" s="5" t="n">
        <v>328092</v>
      </c>
      <c r="N892" s="5">
        <f>ROUND(Tabela8_27[[#This Row],[custo_total]]/Tabela8_27[[#This Row],[area_concorrencia]],2)</f>
        <v/>
      </c>
      <c r="O892" s="5" t="n">
        <v>328092</v>
      </c>
      <c r="P892" s="5" t="n">
        <v>260815</v>
      </c>
      <c r="Q892" s="1" t="inlineStr">
        <is>
          <t>Não</t>
        </is>
      </c>
      <c r="R892" s="16" t="n">
        <v>1.124885190015208</v>
      </c>
    </row>
    <row r="893">
      <c r="A893" s="1" t="inlineStr">
        <is>
          <t>CVE04</t>
        </is>
      </c>
      <c r="B893" s="2" t="inlineStr">
        <is>
          <t>CAMPO VERDE</t>
        </is>
      </c>
      <c r="C893" s="1" t="n">
        <v>4</v>
      </c>
      <c r="D893" s="3" t="n">
        <v>43922</v>
      </c>
      <c r="E893" s="1" t="n">
        <v>5</v>
      </c>
      <c r="F893" s="2" t="inlineStr">
        <is>
          <t>OTIMUS</t>
        </is>
      </c>
      <c r="G893" s="1" t="inlineStr">
        <is>
          <t>O5C1</t>
        </is>
      </c>
      <c r="H893" s="15" t="inlineStr">
        <is>
          <t>SARJETAS</t>
        </is>
      </c>
      <c r="I893" s="1" t="inlineStr">
        <is>
          <t>M</t>
        </is>
      </c>
      <c r="J893" s="5">
        <f>ROUND(Tabela8_27[[#This Row],[custo_total]]/Tabela8_27[[#This Row],[custo_unitario]],2)</f>
        <v/>
      </c>
      <c r="K893" s="16" t="n">
        <v>7.54142</v>
      </c>
      <c r="L893" s="16" t="n">
        <v>98324.83646999999</v>
      </c>
      <c r="M893" s="5" t="n">
        <v>328092</v>
      </c>
      <c r="N893" s="5">
        <f>ROUND(Tabela8_27[[#This Row],[custo_total]]/Tabela8_27[[#This Row],[area_concorrencia]],2)</f>
        <v/>
      </c>
      <c r="O893" s="5" t="n">
        <v>328092</v>
      </c>
      <c r="P893" s="5" t="n">
        <v>260815</v>
      </c>
      <c r="Q893" s="1" t="inlineStr">
        <is>
          <t>Não</t>
        </is>
      </c>
      <c r="R893" s="16" t="n">
        <v>0.3668819393416892</v>
      </c>
    </row>
    <row r="894">
      <c r="A894" s="1" t="inlineStr">
        <is>
          <t>CVE04</t>
        </is>
      </c>
      <c r="B894" s="2" t="inlineStr">
        <is>
          <t>CAMPO VERDE</t>
        </is>
      </c>
      <c r="C894" s="1" t="n">
        <v>4</v>
      </c>
      <c r="D894" s="3" t="n">
        <v>43922</v>
      </c>
      <c r="E894" s="1" t="n">
        <v>7</v>
      </c>
      <c r="F894" s="2" t="inlineStr">
        <is>
          <t>CEMAF</t>
        </is>
      </c>
      <c r="G894" s="1" t="inlineStr">
        <is>
          <t>O5C1</t>
        </is>
      </c>
      <c r="H894" s="15" t="inlineStr">
        <is>
          <t>SARJETAS</t>
        </is>
      </c>
      <c r="I894" s="1" t="inlineStr">
        <is>
          <t>M</t>
        </is>
      </c>
      <c r="J894" s="5">
        <f>ROUND(Tabela8_27[[#This Row],[custo_total]]/Tabela8_27[[#This Row],[custo_unitario]],2)</f>
        <v/>
      </c>
      <c r="K894" s="16" t="n">
        <v>10.17124</v>
      </c>
      <c r="L894" s="16" t="n">
        <v>132612.4543</v>
      </c>
      <c r="M894" s="5" t="n">
        <v>328092</v>
      </c>
      <c r="N894" s="5">
        <f>ROUND(Tabela8_27[[#This Row],[custo_total]]/Tabela8_27[[#This Row],[area_concorrencia]],2)</f>
        <v/>
      </c>
      <c r="O894" s="5" t="n">
        <v>328092</v>
      </c>
      <c r="P894" s="5" t="n">
        <v>260815</v>
      </c>
      <c r="Q894" s="1" t="inlineStr">
        <is>
          <t>Não</t>
        </is>
      </c>
      <c r="R894" s="16" t="n">
        <v>0.4948201915320728</v>
      </c>
    </row>
    <row r="895">
      <c r="A895" s="1" t="inlineStr">
        <is>
          <t>CVE04</t>
        </is>
      </c>
      <c r="B895" s="2" t="inlineStr">
        <is>
          <t>CAMPO VERDE</t>
        </is>
      </c>
      <c r="C895" s="1" t="n">
        <v>4</v>
      </c>
      <c r="D895" s="3" t="n">
        <v>43922</v>
      </c>
      <c r="E895" s="1" t="n">
        <v>8</v>
      </c>
      <c r="F895" s="2" t="inlineStr">
        <is>
          <t>CETRIA</t>
        </is>
      </c>
      <c r="G895" s="1" t="inlineStr">
        <is>
          <t>O5C1</t>
        </is>
      </c>
      <c r="H895" s="15" t="inlineStr">
        <is>
          <t>SARJETAS</t>
        </is>
      </c>
      <c r="I895" s="1" t="inlineStr">
        <is>
          <t>M</t>
        </is>
      </c>
      <c r="J895" s="5">
        <f>ROUND(Tabela8_27[[#This Row],[custo_total]]/Tabela8_27[[#This Row],[custo_unitario]],2)</f>
        <v/>
      </c>
      <c r="K895" s="16" t="n">
        <v>19.74667</v>
      </c>
      <c r="L895" s="16" t="n">
        <v>257456.6848</v>
      </c>
      <c r="M895" s="5" t="n">
        <v>328092</v>
      </c>
      <c r="N895" s="5">
        <f>ROUND(Tabela8_27[[#This Row],[custo_total]]/Tabela8_27[[#This Row],[area_concorrencia]],2)</f>
        <v/>
      </c>
      <c r="O895" s="5" t="n">
        <v>328092</v>
      </c>
      <c r="P895" s="5" t="n">
        <v>260815</v>
      </c>
      <c r="Q895" s="1" t="inlineStr">
        <is>
          <t>Não</t>
        </is>
      </c>
      <c r="R895" s="16" t="n">
        <v>0.9606546139003815</v>
      </c>
    </row>
    <row r="896">
      <c r="A896" s="1" t="inlineStr">
        <is>
          <t>CVE04</t>
        </is>
      </c>
      <c r="B896" s="2" t="inlineStr">
        <is>
          <t>CAMPO VERDE</t>
        </is>
      </c>
      <c r="C896" s="1" t="n">
        <v>4</v>
      </c>
      <c r="D896" s="3" t="n">
        <v>43922</v>
      </c>
      <c r="E896" s="1" t="n">
        <v>9</v>
      </c>
      <c r="F896" s="2" t="inlineStr">
        <is>
          <t>IBIZA</t>
        </is>
      </c>
      <c r="G896" s="1" t="inlineStr">
        <is>
          <t>O5C1</t>
        </is>
      </c>
      <c r="H896" s="15" t="inlineStr">
        <is>
          <t>SARJETAS</t>
        </is>
      </c>
      <c r="I896" s="1" t="inlineStr">
        <is>
          <t>M</t>
        </is>
      </c>
      <c r="J896" s="5">
        <f>ROUND(Tabela8_27[[#This Row],[custo_total]]/Tabela8_27[[#This Row],[custo_unitario]],2)</f>
        <v/>
      </c>
      <c r="K896" s="16" t="n">
        <v>8.970000000000001</v>
      </c>
      <c r="L896" s="16" t="n">
        <v>116950.6806</v>
      </c>
      <c r="M896" s="5" t="n">
        <v>328092</v>
      </c>
      <c r="N896" s="5">
        <f>ROUND(Tabela8_27[[#This Row],[custo_total]]/Tabela8_27[[#This Row],[area_concorrencia]],2)</f>
        <v/>
      </c>
      <c r="O896" s="5" t="n">
        <v>328092</v>
      </c>
      <c r="P896" s="5" t="n">
        <v>260815</v>
      </c>
      <c r="Q896" s="1" t="inlineStr">
        <is>
          <t>Não</t>
        </is>
      </c>
      <c r="R896" s="16" t="n">
        <v>0.4363810207703718</v>
      </c>
    </row>
    <row r="897">
      <c r="A897" s="1" t="inlineStr">
        <is>
          <t>CVE04</t>
        </is>
      </c>
      <c r="B897" s="2" t="inlineStr">
        <is>
          <t>CAMPO VERDE</t>
        </is>
      </c>
      <c r="C897" s="1" t="n">
        <v>4</v>
      </c>
      <c r="D897" s="3" t="n">
        <v>43922</v>
      </c>
      <c r="E897" s="1" t="n">
        <v>11</v>
      </c>
      <c r="F897" s="2" t="inlineStr">
        <is>
          <t>ARQUIENGE</t>
        </is>
      </c>
      <c r="G897" s="1" t="inlineStr">
        <is>
          <t>O5C1</t>
        </is>
      </c>
      <c r="H897" s="15" t="inlineStr">
        <is>
          <t>SARJETAS</t>
        </is>
      </c>
      <c r="I897" s="1" t="inlineStr">
        <is>
          <t>M</t>
        </is>
      </c>
      <c r="J897" s="5">
        <f>ROUND(Tabela8_27[[#This Row],[custo_total]]/Tabela8_27[[#This Row],[custo_unitario]],2)</f>
        <v/>
      </c>
      <c r="K897" s="16" t="n">
        <v>4.5</v>
      </c>
      <c r="L897" s="16" t="n">
        <v>58670.91</v>
      </c>
      <c r="M897" s="5" t="n">
        <v>328092</v>
      </c>
      <c r="N897" s="5">
        <f>ROUND(Tabela8_27[[#This Row],[custo_total]]/Tabela8_27[[#This Row],[area_concorrencia]],2)</f>
        <v/>
      </c>
      <c r="O897" s="5" t="n">
        <v>328092</v>
      </c>
      <c r="P897" s="5" t="n">
        <v>260815</v>
      </c>
      <c r="Q897" s="1" t="inlineStr">
        <is>
          <t>Não</t>
        </is>
      </c>
      <c r="R897" s="16" t="n">
        <v>0.2189202445336313</v>
      </c>
    </row>
    <row r="898">
      <c r="A898" s="1" t="inlineStr">
        <is>
          <t>CVE04</t>
        </is>
      </c>
      <c r="B898" s="2" t="inlineStr">
        <is>
          <t>CAMPO VERDE</t>
        </is>
      </c>
      <c r="C898" s="1" t="n">
        <v>4</v>
      </c>
      <c r="D898" s="3" t="n">
        <v>43922</v>
      </c>
      <c r="E898" s="1" t="n">
        <v>16</v>
      </c>
      <c r="F898" s="2" t="inlineStr">
        <is>
          <t>TERRAMAX</t>
        </is>
      </c>
      <c r="G898" s="1" t="inlineStr">
        <is>
          <t>O5C1</t>
        </is>
      </c>
      <c r="H898" s="15" t="inlineStr">
        <is>
          <t>SARJETAS</t>
        </is>
      </c>
      <c r="I898" s="1" t="inlineStr">
        <is>
          <t>M</t>
        </is>
      </c>
      <c r="J898" s="5">
        <f>ROUND(Tabela8_27[[#This Row],[custo_total]]/Tabela8_27[[#This Row],[custo_unitario]],2)</f>
        <v/>
      </c>
      <c r="K898" s="16" t="n">
        <v>27.28</v>
      </c>
      <c r="L898" s="16" t="n">
        <v>355676.0944</v>
      </c>
      <c r="M898" s="5" t="n">
        <v>328092</v>
      </c>
      <c r="N898" s="5">
        <f>ROUND(Tabela8_27[[#This Row],[custo_total]]/Tabela8_27[[#This Row],[area_concorrencia]],2)</f>
        <v/>
      </c>
      <c r="O898" s="5" t="n">
        <v>328092</v>
      </c>
      <c r="P898" s="5" t="n">
        <v>260815</v>
      </c>
      <c r="Q898" s="1" t="inlineStr">
        <is>
          <t>Não</t>
        </is>
      </c>
      <c r="R898" s="16" t="n">
        <v>1.327143171306103</v>
      </c>
    </row>
    <row r="899">
      <c r="A899" s="1" t="inlineStr">
        <is>
          <t>CVE04</t>
        </is>
      </c>
      <c r="B899" s="2" t="inlineStr">
        <is>
          <t>CAMPO VERDE</t>
        </is>
      </c>
      <c r="C899" s="1" t="n">
        <v>4</v>
      </c>
      <c r="D899" s="3" t="n">
        <v>43922</v>
      </c>
      <c r="E899" s="1" t="n">
        <v>17</v>
      </c>
      <c r="F899" s="2" t="inlineStr">
        <is>
          <t>RBP</t>
        </is>
      </c>
      <c r="G899" s="1" t="inlineStr">
        <is>
          <t>O5C1</t>
        </is>
      </c>
      <c r="H899" s="15" t="inlineStr">
        <is>
          <t>SARJETAS</t>
        </is>
      </c>
      <c r="I899" s="1" t="inlineStr">
        <is>
          <t>M</t>
        </is>
      </c>
      <c r="J899" s="5">
        <f>ROUND(Tabela8_27[[#This Row],[custo_total]]/Tabela8_27[[#This Row],[custo_unitario]],2)</f>
        <v/>
      </c>
      <c r="K899" s="16" t="n">
        <v>39.87</v>
      </c>
      <c r="L899" s="16" t="n">
        <v>519824.26</v>
      </c>
      <c r="M899" s="5" t="n">
        <v>328092</v>
      </c>
      <c r="N899" s="5">
        <f>ROUND(Tabela8_27[[#This Row],[custo_total]]/Tabela8_27[[#This Row],[area_concorrencia]],2)</f>
        <v/>
      </c>
      <c r="O899" s="5" t="n">
        <v>328092</v>
      </c>
      <c r="P899" s="5" t="n">
        <v>260815</v>
      </c>
      <c r="Q899" s="1" t="inlineStr">
        <is>
          <t>Não</t>
        </is>
      </c>
      <c r="R899" s="16" t="n">
        <v>1.939633356866528</v>
      </c>
    </row>
    <row r="900">
      <c r="A900" s="1" t="inlineStr">
        <is>
          <t>CVE04</t>
        </is>
      </c>
      <c r="B900" s="2" t="inlineStr">
        <is>
          <t>CAMPO VERDE</t>
        </is>
      </c>
      <c r="C900" s="1" t="n">
        <v>4</v>
      </c>
      <c r="D900" s="3" t="n">
        <v>43922</v>
      </c>
      <c r="E900" s="1" t="n">
        <v>18</v>
      </c>
      <c r="F900" s="2" t="inlineStr">
        <is>
          <t>WF</t>
        </is>
      </c>
      <c r="G900" s="1" t="inlineStr">
        <is>
          <t>O5C1</t>
        </is>
      </c>
      <c r="H900" s="15" t="inlineStr">
        <is>
          <t>SARJETAS</t>
        </is>
      </c>
      <c r="I900" s="1" t="inlineStr">
        <is>
          <t>M</t>
        </is>
      </c>
      <c r="J900" s="5">
        <f>ROUND(Tabela8_27[[#This Row],[custo_total]]/Tabela8_27[[#This Row],[custo_unitario]],2)</f>
        <v/>
      </c>
      <c r="K900" s="16" t="n">
        <v>24.46</v>
      </c>
      <c r="L900" s="16" t="n">
        <v>318908.99</v>
      </c>
      <c r="M900" s="5" t="n">
        <v>328092</v>
      </c>
      <c r="N900" s="5">
        <f>ROUND(Tabela8_27[[#This Row],[custo_total]]/Tabela8_27[[#This Row],[area_concorrencia]],2)</f>
        <v/>
      </c>
      <c r="O900" s="5" t="n">
        <v>328092</v>
      </c>
      <c r="P900" s="5" t="n">
        <v>260815</v>
      </c>
      <c r="Q900" s="1" t="inlineStr">
        <is>
          <t>Não</t>
        </is>
      </c>
      <c r="R900" s="16" t="n">
        <v>1.1899531484133</v>
      </c>
    </row>
    <row r="901">
      <c r="A901" s="1" t="inlineStr">
        <is>
          <t>CVE04</t>
        </is>
      </c>
      <c r="B901" s="2" t="inlineStr">
        <is>
          <t>CAMPO VERDE</t>
        </is>
      </c>
      <c r="C901" s="1" t="n">
        <v>4</v>
      </c>
      <c r="D901" s="3" t="n">
        <v>43922</v>
      </c>
      <c r="E901" s="1" t="n">
        <v>19</v>
      </c>
      <c r="F901" s="2" t="inlineStr">
        <is>
          <t>DH</t>
        </is>
      </c>
      <c r="G901" s="1" t="inlineStr">
        <is>
          <t>O5C1</t>
        </is>
      </c>
      <c r="H901" s="15" t="inlineStr">
        <is>
          <t>SARJETAS</t>
        </is>
      </c>
      <c r="I901" s="1" t="inlineStr">
        <is>
          <t>M</t>
        </is>
      </c>
      <c r="J901" s="5">
        <f>ROUND(Tabela8_27[[#This Row],[custo_total]]/Tabela8_27[[#This Row],[custo_unitario]],2)</f>
        <v/>
      </c>
      <c r="K901" s="16" t="n">
        <v>11.536</v>
      </c>
      <c r="L901" s="16" t="n">
        <v>150406.1373</v>
      </c>
      <c r="M901" s="5" t="n">
        <v>328092</v>
      </c>
      <c r="N901" s="5">
        <f>ROUND(Tabela8_27[[#This Row],[custo_total]]/Tabela8_27[[#This Row],[area_concorrencia]],2)</f>
        <v/>
      </c>
      <c r="O901" s="5" t="n">
        <v>328092</v>
      </c>
      <c r="P901" s="5" t="n">
        <v>260815</v>
      </c>
      <c r="Q901" s="1" t="inlineStr">
        <is>
          <t>Sim</t>
        </is>
      </c>
      <c r="R901" s="16" t="n">
        <v>0.5612142091723977</v>
      </c>
    </row>
    <row r="902">
      <c r="A902" s="1" t="inlineStr">
        <is>
          <t>LRA04</t>
        </is>
      </c>
      <c r="B902" s="2" t="inlineStr">
        <is>
          <t>PARK JARDINS</t>
        </is>
      </c>
      <c r="C902" s="1" t="n">
        <v>11</v>
      </c>
      <c r="D902" s="3" t="n">
        <v>44317</v>
      </c>
      <c r="E902" s="1" t="n">
        <v>35</v>
      </c>
      <c r="F902" s="2" t="inlineStr">
        <is>
          <t>SHOX DO BRASIL</t>
        </is>
      </c>
      <c r="G902" s="1" t="inlineStr">
        <is>
          <t>O5C1</t>
        </is>
      </c>
      <c r="H902" s="15" t="inlineStr">
        <is>
          <t>SARJETAS</t>
        </is>
      </c>
      <c r="I902" s="1" t="inlineStr">
        <is>
          <t>M</t>
        </is>
      </c>
      <c r="J902" s="5">
        <f>ROUND(Tabela8_27[[#This Row],[custo_total]]/Tabela8_27[[#This Row],[custo_unitario]],2)</f>
        <v/>
      </c>
      <c r="K902" s="16" t="n">
        <v>25</v>
      </c>
      <c r="L902" s="16" t="n">
        <v>215371.25</v>
      </c>
      <c r="M902" s="5" t="n">
        <v>124233.66</v>
      </c>
      <c r="N902" s="5">
        <f>ROUND(Tabela8_27[[#This Row],[custo_total]]/Tabela8_27[[#This Row],[area_concorrencia]],2)</f>
        <v/>
      </c>
      <c r="O902" s="5" t="n">
        <v>630550.8199999999</v>
      </c>
      <c r="P902" s="5" t="n">
        <v>996055.73</v>
      </c>
      <c r="Q902" s="1" t="inlineStr">
        <is>
          <t>Não</t>
        </is>
      </c>
      <c r="R902" s="16" t="n">
        <v>1.837514920068438</v>
      </c>
    </row>
    <row r="903">
      <c r="A903" s="1" t="inlineStr">
        <is>
          <t>LRA04</t>
        </is>
      </c>
      <c r="B903" s="2" t="inlineStr">
        <is>
          <t>PARK JARDINS</t>
        </is>
      </c>
      <c r="C903" s="1" t="n">
        <v>11</v>
      </c>
      <c r="D903" s="3" t="n">
        <v>44317</v>
      </c>
      <c r="E903" s="1" t="n">
        <v>37</v>
      </c>
      <c r="F903" s="2" t="inlineStr">
        <is>
          <t>STEM</t>
        </is>
      </c>
      <c r="G903" s="1" t="inlineStr">
        <is>
          <t>O5C1</t>
        </is>
      </c>
      <c r="H903" s="15" t="inlineStr">
        <is>
          <t>SARJETAS</t>
        </is>
      </c>
      <c r="I903" s="1" t="inlineStr">
        <is>
          <t>M</t>
        </is>
      </c>
      <c r="J903" s="5">
        <f>ROUND(Tabela8_27[[#This Row],[custo_total]]/Tabela8_27[[#This Row],[custo_unitario]],2)</f>
        <v/>
      </c>
      <c r="K903" s="16" t="n">
        <v>81.44</v>
      </c>
      <c r="L903" s="16" t="n">
        <v>701617.7</v>
      </c>
      <c r="M903" s="5" t="n">
        <v>124233.66</v>
      </c>
      <c r="N903" s="5">
        <f>ROUND(Tabela8_27[[#This Row],[custo_total]]/Tabela8_27[[#This Row],[area_concorrencia]],2)</f>
        <v/>
      </c>
      <c r="O903" s="5" t="n">
        <v>630550.8199999999</v>
      </c>
      <c r="P903" s="5" t="n">
        <v>996055.73</v>
      </c>
      <c r="Q903" s="1" t="inlineStr">
        <is>
          <t>Não</t>
        </is>
      </c>
      <c r="R903" s="16" t="n">
        <v>5.986096064048018</v>
      </c>
    </row>
    <row r="904">
      <c r="A904" s="1" t="inlineStr">
        <is>
          <t>LFT04</t>
        </is>
      </c>
      <c r="B904" s="2" t="inlineStr">
        <is>
          <t>CIDADE NOVA 2</t>
        </is>
      </c>
      <c r="C904" s="1" t="n">
        <v>12</v>
      </c>
      <c r="D904" s="3" t="n">
        <v>44317</v>
      </c>
      <c r="E904" s="1" t="n">
        <v>34</v>
      </c>
      <c r="F904" s="2" t="inlineStr">
        <is>
          <t>ROTA CONSTRUÇÕES</t>
        </is>
      </c>
      <c r="G904" s="1" t="inlineStr">
        <is>
          <t>O5C1</t>
        </is>
      </c>
      <c r="H904" s="15" t="inlineStr">
        <is>
          <t>SARJETAS</t>
        </is>
      </c>
      <c r="I904" s="1" t="inlineStr">
        <is>
          <t>M</t>
        </is>
      </c>
      <c r="J904" s="5">
        <f>ROUND(Tabela8_27[[#This Row],[custo_total]]/Tabela8_27[[#This Row],[custo_unitario]],2)</f>
        <v/>
      </c>
      <c r="K904" s="16" t="n">
        <v>22.8</v>
      </c>
      <c r="L904" s="16" t="n">
        <v>276604.6</v>
      </c>
      <c r="M904" s="5" t="n">
        <v>186068.64</v>
      </c>
      <c r="N904" s="5">
        <f>ROUND(Tabela8_27[[#This Row],[custo_total]]/Tabela8_27[[#This Row],[area_concorrencia]],2)</f>
        <v/>
      </c>
      <c r="O904" s="5" t="n">
        <v>378937.47</v>
      </c>
      <c r="P904" s="5" t="n">
        <v>584784.83</v>
      </c>
      <c r="Q904" s="1" t="inlineStr">
        <is>
          <t>Não</t>
        </is>
      </c>
      <c r="R904" s="16" t="n">
        <v>1.575682241379189</v>
      </c>
    </row>
    <row r="905">
      <c r="A905" s="1" t="inlineStr">
        <is>
          <t>LFT04</t>
        </is>
      </c>
      <c r="B905" s="2" t="inlineStr">
        <is>
          <t>CIDADE NOVA 2</t>
        </is>
      </c>
      <c r="C905" s="1" t="n">
        <v>12</v>
      </c>
      <c r="D905" s="3" t="n">
        <v>44317</v>
      </c>
      <c r="E905" s="1" t="n">
        <v>35</v>
      </c>
      <c r="F905" s="2" t="inlineStr">
        <is>
          <t>SHOX DO BRASIL</t>
        </is>
      </c>
      <c r="G905" s="1" t="inlineStr">
        <is>
          <t>O5C1</t>
        </is>
      </c>
      <c r="H905" s="15" t="inlineStr">
        <is>
          <t>SARJETAS</t>
        </is>
      </c>
      <c r="I905" s="1" t="inlineStr">
        <is>
          <t>M</t>
        </is>
      </c>
      <c r="J905" s="5">
        <f>ROUND(Tabela8_27[[#This Row],[custo_total]]/Tabela8_27[[#This Row],[custo_unitario]],2)</f>
        <v/>
      </c>
      <c r="K905" s="16" t="n">
        <v>25</v>
      </c>
      <c r="L905" s="16" t="n">
        <v>303244.75</v>
      </c>
      <c r="M905" s="5" t="n">
        <v>186068.64</v>
      </c>
      <c r="N905" s="5">
        <f>ROUND(Tabela8_27[[#This Row],[custo_total]]/Tabela8_27[[#This Row],[area_concorrencia]],2)</f>
        <v/>
      </c>
      <c r="O905" s="5" t="n">
        <v>378937.47</v>
      </c>
      <c r="P905" s="5" t="n">
        <v>584784.83</v>
      </c>
      <c r="Q905" s="1" t="inlineStr">
        <is>
          <t>Não</t>
        </is>
      </c>
      <c r="R905" s="16" t="n">
        <v>1.727438254340209</v>
      </c>
    </row>
    <row r="906">
      <c r="A906" s="1" t="inlineStr">
        <is>
          <t>LFT04</t>
        </is>
      </c>
      <c r="B906" s="2" t="inlineStr">
        <is>
          <t>CIDADE NOVA 2</t>
        </is>
      </c>
      <c r="C906" s="1" t="n">
        <v>12</v>
      </c>
      <c r="D906" s="3" t="n">
        <v>44317</v>
      </c>
      <c r="E906" s="1" t="n">
        <v>37</v>
      </c>
      <c r="F906" s="2" t="inlineStr">
        <is>
          <t>STEM</t>
        </is>
      </c>
      <c r="G906" s="1" t="inlineStr">
        <is>
          <t>O5C1</t>
        </is>
      </c>
      <c r="H906" s="15" t="inlineStr">
        <is>
          <t>SARJETAS</t>
        </is>
      </c>
      <c r="I906" s="1" t="inlineStr">
        <is>
          <t>M</t>
        </is>
      </c>
      <c r="J906" s="5">
        <f>ROUND(Tabela8_27[[#This Row],[custo_total]]/Tabela8_27[[#This Row],[custo_unitario]],2)</f>
        <v/>
      </c>
      <c r="K906" s="16" t="n">
        <v>72.79000000000001</v>
      </c>
      <c r="L906" s="16" t="n">
        <v>882971.23</v>
      </c>
      <c r="M906" s="5" t="n">
        <v>186068.64</v>
      </c>
      <c r="N906" s="5">
        <f>ROUND(Tabela8_27[[#This Row],[custo_total]]/Tabela8_27[[#This Row],[area_concorrencia]],2)</f>
        <v/>
      </c>
      <c r="O906" s="5" t="n">
        <v>378937.47</v>
      </c>
      <c r="P906" s="5" t="n">
        <v>584784.83</v>
      </c>
      <c r="Q906" s="1" t="inlineStr">
        <is>
          <t>Não</t>
        </is>
      </c>
      <c r="R906" s="16" t="n">
        <v>5.029858819266706</v>
      </c>
    </row>
    <row r="907">
      <c r="A907" s="9" t="inlineStr">
        <is>
          <t>KTB04</t>
        </is>
      </c>
      <c r="B907" s="10" t="inlineStr">
        <is>
          <t>KOTA BULAN</t>
        </is>
      </c>
      <c r="C907" s="9" t="n">
        <v>23</v>
      </c>
      <c r="D907" s="11" t="n">
        <v>44427</v>
      </c>
      <c r="E907" s="9" t="n">
        <v>33</v>
      </c>
      <c r="F907" s="10" t="inlineStr">
        <is>
          <t>LGR CONSTRUTORA</t>
        </is>
      </c>
      <c r="G907" s="10" t="inlineStr">
        <is>
          <t>O5C1</t>
        </is>
      </c>
      <c r="H907" s="12" t="inlineStr">
        <is>
          <t>SARJETAS</t>
        </is>
      </c>
      <c r="I907" s="9" t="inlineStr">
        <is>
          <t>M</t>
        </is>
      </c>
      <c r="J907" s="13">
        <f>ROUND(Tabela8_27[[#This Row],[custo_total]]/Tabela8_27[[#This Row],[custo_unitario]],2)</f>
        <v/>
      </c>
      <c r="K907" s="53" t="n"/>
      <c r="L907" s="53" t="n"/>
      <c r="M907" s="13" t="n"/>
      <c r="N907" s="13">
        <f>ROUND(Tabela8_27[[#This Row],[custo_total]]/Tabela8_27[[#This Row],[area_concorrencia]],2)</f>
        <v/>
      </c>
      <c r="O907" s="13" t="n"/>
      <c r="P907" s="13" t="n"/>
      <c r="Q907" s="24" t="inlineStr">
        <is>
          <t>Sim</t>
        </is>
      </c>
      <c r="R907" s="16" t="n">
        <v>-1</v>
      </c>
    </row>
    <row r="908">
      <c r="A908" s="54" t="inlineStr">
        <is>
          <t>KTB04</t>
        </is>
      </c>
      <c r="B908" s="54" t="inlineStr">
        <is>
          <t>KOTA BULAN</t>
        </is>
      </c>
      <c r="C908" s="54" t="n">
        <v>23</v>
      </c>
      <c r="D908" s="55" t="n">
        <v>44427</v>
      </c>
      <c r="E908" s="54" t="n">
        <v>59</v>
      </c>
      <c r="F908" s="54" t="inlineStr">
        <is>
          <t>CONVERD ENGENHARIA</t>
        </is>
      </c>
      <c r="G908" s="54" t="inlineStr">
        <is>
          <t>O5C1</t>
        </is>
      </c>
      <c r="H908" s="54" t="inlineStr">
        <is>
          <t>SARJETAS</t>
        </is>
      </c>
      <c r="I908" s="56" t="inlineStr">
        <is>
          <t>M</t>
        </is>
      </c>
      <c r="J908" s="57">
        <f>ROUND(Tabela8_27[[#This Row],[custo_total]]/Tabela8_27[[#This Row],[custo_unitario]],2)</f>
        <v/>
      </c>
      <c r="K908" s="58" t="n">
        <v>21.6923533306488</v>
      </c>
      <c r="L908" s="58" t="n">
        <v>208301.473628155</v>
      </c>
      <c r="M908" s="57" t="n"/>
      <c r="N908" s="57">
        <f>ROUND(Tabela8_27[[#This Row],[custo_total]]/Tabela8_27[[#This Row],[area_concorrencia]],2)</f>
        <v/>
      </c>
      <c r="O908" s="57" t="n"/>
      <c r="P908" s="57" t="n"/>
      <c r="Q908" s="24" t="inlineStr">
        <is>
          <t>Não</t>
        </is>
      </c>
      <c r="R908" s="16" t="n">
        <v>-1</v>
      </c>
    </row>
    <row r="909">
      <c r="A909" s="59" t="inlineStr">
        <is>
          <t>KTB04</t>
        </is>
      </c>
      <c r="B909" s="59" t="inlineStr">
        <is>
          <t>KOTA BULAN</t>
        </is>
      </c>
      <c r="C909" s="59" t="n">
        <v>23</v>
      </c>
      <c r="D909" s="60" t="n">
        <v>44427</v>
      </c>
      <c r="E909" s="59" t="n">
        <v>8</v>
      </c>
      <c r="F909" s="59" t="inlineStr">
        <is>
          <t>CETRIA</t>
        </is>
      </c>
      <c r="G909" s="59" t="inlineStr">
        <is>
          <t>O5C1</t>
        </is>
      </c>
      <c r="H909" s="59" t="inlineStr">
        <is>
          <t>SARJETAS</t>
        </is>
      </c>
      <c r="I909" s="61" t="inlineStr">
        <is>
          <t>M</t>
        </is>
      </c>
      <c r="J909" s="62">
        <f>ROUND(Tabela8_27[[#This Row],[custo_total]]/Tabela8_27[[#This Row],[custo_unitario]],2)</f>
        <v/>
      </c>
      <c r="K909" s="63" t="n">
        <v>24.4022619784811</v>
      </c>
      <c r="L909" s="63" t="n">
        <v>234323.452716224</v>
      </c>
      <c r="M909" s="62" t="n"/>
      <c r="N909" s="62">
        <f>ROUND(Tabela8_27[[#This Row],[custo_total]]/Tabela8_27[[#This Row],[area_concorrencia]],2)</f>
        <v/>
      </c>
      <c r="O909" s="62" t="n"/>
      <c r="P909" s="62" t="n"/>
      <c r="Q909" s="24" t="inlineStr">
        <is>
          <t>Não</t>
        </is>
      </c>
      <c r="R909" s="16" t="n">
        <v>-1</v>
      </c>
    </row>
    <row r="910">
      <c r="A910" s="64" t="inlineStr">
        <is>
          <t>KTB04</t>
        </is>
      </c>
      <c r="B910" s="65" t="inlineStr">
        <is>
          <t>KOTA BULAN</t>
        </is>
      </c>
      <c r="C910" s="64" t="n">
        <v>23</v>
      </c>
      <c r="D910" s="66" t="n">
        <v>44427</v>
      </c>
      <c r="E910" s="64" t="n">
        <v>28</v>
      </c>
      <c r="F910" s="65" t="inlineStr">
        <is>
          <t>CARDOSO TERRAPLANAGEM</t>
        </is>
      </c>
      <c r="G910" s="64" t="inlineStr">
        <is>
          <t>O5C1</t>
        </is>
      </c>
      <c r="H910" s="67" t="inlineStr">
        <is>
          <t>SARJETAS</t>
        </is>
      </c>
      <c r="I910" s="64" t="inlineStr">
        <is>
          <t>M</t>
        </is>
      </c>
      <c r="J910" s="68">
        <f>ROUND(Tabela8_27[[#This Row],[custo_total]]/Tabela8_27[[#This Row],[custo_unitario]],2)</f>
        <v/>
      </c>
      <c r="K910" s="69" t="n">
        <v>21.01531465684</v>
      </c>
      <c r="L910" s="69" t="n">
        <v>201800.189451746</v>
      </c>
      <c r="M910" s="68" t="n"/>
      <c r="N910" s="68">
        <f>ROUND(Tabela8_27[[#This Row],[custo_total]]/Tabela8_27[[#This Row],[area_concorrencia]],2)</f>
        <v/>
      </c>
      <c r="O910" s="68" t="n"/>
      <c r="P910" s="68" t="n"/>
      <c r="Q910" s="24" t="inlineStr">
        <is>
          <t>Não</t>
        </is>
      </c>
      <c r="R910" s="16" t="n">
        <v>-1</v>
      </c>
    </row>
    <row r="911">
      <c r="A911" s="70" t="inlineStr">
        <is>
          <t>KTB04</t>
        </is>
      </c>
      <c r="B911" s="71" t="inlineStr">
        <is>
          <t>KOTA BULAN</t>
        </is>
      </c>
      <c r="C911" s="70" t="n">
        <v>23</v>
      </c>
      <c r="D911" s="72" t="n">
        <v>44427</v>
      </c>
      <c r="E911" s="70" t="n">
        <v>29</v>
      </c>
      <c r="F911" s="71" t="inlineStr">
        <is>
          <t>JA ARQUITETURA &amp; CONSTRUÇÃO</t>
        </is>
      </c>
      <c r="G911" s="70" t="inlineStr">
        <is>
          <t>O5C1</t>
        </is>
      </c>
      <c r="H911" s="73" t="inlineStr">
        <is>
          <t>SARJETAS</t>
        </is>
      </c>
      <c r="I911" s="70" t="inlineStr">
        <is>
          <t>M</t>
        </is>
      </c>
      <c r="J911" s="74">
        <f>ROUND(Tabela8_27[[#This Row],[custo_total]]/Tabela8_27[[#This Row],[custo_unitario]],2)</f>
        <v/>
      </c>
      <c r="K911" s="75" t="n">
        <v>38.5176379692584</v>
      </c>
      <c r="L911" s="75" t="n">
        <v>369866.774128943</v>
      </c>
      <c r="M911" s="74" t="n"/>
      <c r="N911" s="74">
        <f>ROUND(Tabela8_27[[#This Row],[custo_total]]/Tabela8_27[[#This Row],[area_concorrencia]],2)</f>
        <v/>
      </c>
      <c r="O911" s="74" t="n"/>
      <c r="P911" s="74" t="n"/>
      <c r="Q911" s="24" t="inlineStr">
        <is>
          <t>Não</t>
        </is>
      </c>
      <c r="R911" s="16" t="n">
        <v>-1</v>
      </c>
    </row>
    <row r="912">
      <c r="A912" s="17" t="inlineStr">
        <is>
          <t>KTB04</t>
        </is>
      </c>
      <c r="B912" s="18" t="inlineStr">
        <is>
          <t>KOTA BULAN</t>
        </is>
      </c>
      <c r="C912" s="17" t="n">
        <v>23</v>
      </c>
      <c r="D912" s="76" t="n">
        <v>44427</v>
      </c>
      <c r="E912" s="17" t="n">
        <v>25</v>
      </c>
      <c r="F912" s="18" t="inlineStr">
        <is>
          <t>WORK CONSTRUTORA</t>
        </is>
      </c>
      <c r="G912" s="17" t="inlineStr">
        <is>
          <t>O5C1</t>
        </is>
      </c>
      <c r="H912" s="21" t="inlineStr">
        <is>
          <t>SARJETAS</t>
        </is>
      </c>
      <c r="I912" s="17" t="inlineStr">
        <is>
          <t>M</t>
        </is>
      </c>
      <c r="J912" s="22">
        <f>ROUND(Tabela8_27[[#This Row],[custo_total]]/Tabela8_27[[#This Row],[custo_unitario]],2)</f>
        <v/>
      </c>
      <c r="K912" s="77" t="n">
        <v>46.8307869411055</v>
      </c>
      <c r="L912" s="77" t="n">
        <v>449694.036525574</v>
      </c>
      <c r="M912" s="22" t="n"/>
      <c r="N912" s="22">
        <f>ROUND(Tabela8_27[[#This Row],[custo_total]]/Tabela8_27[[#This Row],[area_concorrencia]],2)</f>
        <v/>
      </c>
      <c r="O912" s="22" t="n"/>
      <c r="P912" s="22" t="n"/>
      <c r="Q912" s="24" t="inlineStr">
        <is>
          <t>Não</t>
        </is>
      </c>
      <c r="R912" s="16" t="n">
        <v>-1</v>
      </c>
    </row>
    <row r="913">
      <c r="A913" s="46" t="inlineStr">
        <is>
          <t>KTB04</t>
        </is>
      </c>
      <c r="B913" s="47" t="inlineStr">
        <is>
          <t>KOTA BULAN</t>
        </is>
      </c>
      <c r="C913" s="46" t="n">
        <v>23</v>
      </c>
      <c r="D913" s="78" t="n">
        <v>44427</v>
      </c>
      <c r="E913" s="46" t="n">
        <v>32</v>
      </c>
      <c r="F913" s="47" t="inlineStr">
        <is>
          <t>PORTO BELO</t>
        </is>
      </c>
      <c r="G913" s="46" t="inlineStr">
        <is>
          <t>O5C1</t>
        </is>
      </c>
      <c r="H913" s="50" t="inlineStr">
        <is>
          <t>SARJETAS</t>
        </is>
      </c>
      <c r="I913" s="46" t="inlineStr">
        <is>
          <t>M</t>
        </is>
      </c>
      <c r="J913" s="51">
        <f>ROUND(Tabela8_27[[#This Row],[custo_total]]/Tabela8_27[[#This Row],[custo_unitario]],2)</f>
        <v/>
      </c>
      <c r="K913" s="79" t="n">
        <v>41.8446494294296</v>
      </c>
      <c r="L913" s="79" t="n">
        <v>401814.501485581</v>
      </c>
      <c r="M913" s="51" t="n"/>
      <c r="N913" s="51">
        <f>ROUND(Tabela8_27[[#This Row],[custo_total]]/Tabela8_27[[#This Row],[area_concorrencia]],2)</f>
        <v/>
      </c>
      <c r="O913" s="51" t="n"/>
      <c r="P913" s="51" t="n"/>
      <c r="Q913" s="24" t="inlineStr">
        <is>
          <t>Não</t>
        </is>
      </c>
      <c r="R913" s="16" t="n">
        <v>-1</v>
      </c>
    </row>
    <row r="914">
      <c r="A914" s="80" t="inlineStr">
        <is>
          <t>KTB04</t>
        </is>
      </c>
      <c r="B914" s="81" t="inlineStr">
        <is>
          <t>KOTA BULAN</t>
        </is>
      </c>
      <c r="C914" s="80" t="n">
        <v>23</v>
      </c>
      <c r="D914" s="82" t="n">
        <v>44427</v>
      </c>
      <c r="E914" s="80" t="n">
        <v>30</v>
      </c>
      <c r="F914" s="81" t="inlineStr">
        <is>
          <t>MITRO CONSTRUTORA</t>
        </is>
      </c>
      <c r="G914" s="80" t="inlineStr">
        <is>
          <t>O5C1</t>
        </is>
      </c>
      <c r="H914" s="83" t="inlineStr">
        <is>
          <t>SARJETAS</t>
        </is>
      </c>
      <c r="I914" s="80" t="inlineStr">
        <is>
          <t>M</t>
        </is>
      </c>
      <c r="J914" s="84">
        <f>ROUND(Tabela8_27[[#This Row],[custo_total]]/Tabela8_27[[#This Row],[custo_unitario]],2)</f>
        <v/>
      </c>
      <c r="K914" s="85" t="n">
        <v>34.7275268324326</v>
      </c>
      <c r="L914" s="85" t="n">
        <v>333472.118234239</v>
      </c>
      <c r="M914" s="84" t="n"/>
      <c r="N914" s="84">
        <f>ROUND(Tabela8_27[[#This Row],[custo_total]]/Tabela8_27[[#This Row],[area_concorrencia]],2)</f>
        <v/>
      </c>
      <c r="O914" s="84" t="n"/>
      <c r="P914" s="84" t="n"/>
      <c r="Q914" s="24" t="inlineStr">
        <is>
          <t>Não</t>
        </is>
      </c>
      <c r="R914" s="16" t="n">
        <v>-1</v>
      </c>
    </row>
    <row r="915" customFormat="1" s="17">
      <c r="A915" s="86" t="inlineStr">
        <is>
          <t>KTB04</t>
        </is>
      </c>
      <c r="B915" s="87" t="inlineStr">
        <is>
          <t>KOTA BULAN</t>
        </is>
      </c>
      <c r="C915" s="86" t="n">
        <v>23</v>
      </c>
      <c r="D915" s="88" t="n">
        <v>44427</v>
      </c>
      <c r="E915" s="86" t="n">
        <v>31</v>
      </c>
      <c r="F915" s="87" t="inlineStr">
        <is>
          <t>CONSTRUTORA TERRABRASILIS</t>
        </is>
      </c>
      <c r="G915" s="86" t="inlineStr">
        <is>
          <t>O5C1</t>
        </is>
      </c>
      <c r="H915" s="89" t="inlineStr">
        <is>
          <t>SARJETAS</t>
        </is>
      </c>
      <c r="I915" s="86" t="inlineStr">
        <is>
          <t>M</t>
        </is>
      </c>
      <c r="J915" s="90">
        <f>ROUND(Tabela8_27[[#This Row],[custo_total]]/Tabela8_27[[#This Row],[custo_unitario]],2)</f>
        <v/>
      </c>
      <c r="K915" s="91" t="n">
        <v>45.6923345307508</v>
      </c>
      <c r="L915" s="91" t="n">
        <v>438762.01310157</v>
      </c>
      <c r="M915" s="90" t="n"/>
      <c r="N915" s="90">
        <f>ROUND(Tabela8_27[[#This Row],[custo_total]]/Tabela8_27[[#This Row],[area_concorrencia]],2)</f>
        <v/>
      </c>
      <c r="O915" s="90" t="n"/>
      <c r="P915" s="90" t="n"/>
      <c r="Q915" s="24" t="inlineStr">
        <is>
          <t>Não</t>
        </is>
      </c>
      <c r="R915" s="16" t="n">
        <v>-1</v>
      </c>
      <c r="S915" s="1" t="n"/>
      <c r="T915" s="1" t="n"/>
      <c r="U915" s="1" t="n"/>
      <c r="V915" s="1" t="n"/>
    </row>
    <row r="916" ht="30" customFormat="1" customHeight="1" s="17">
      <c r="A916" s="1" t="inlineStr">
        <is>
          <t>LRA04</t>
        </is>
      </c>
      <c r="B916" s="2" t="inlineStr">
        <is>
          <t>PARK JARDINS</t>
        </is>
      </c>
      <c r="C916" s="1" t="n">
        <v>11</v>
      </c>
      <c r="D916" s="3" t="n">
        <v>44317</v>
      </c>
      <c r="E916" s="1" t="n">
        <v>35</v>
      </c>
      <c r="F916" s="2" t="inlineStr">
        <is>
          <t>SHOX DO BRASIL</t>
        </is>
      </c>
      <c r="G916" s="1" t="inlineStr">
        <is>
          <t>O4C3</t>
        </is>
      </c>
      <c r="H916" s="15" t="inlineStr">
        <is>
          <t>SERVIÇOS TOPOGRÁFICOS - TERRAPLANAGEM</t>
        </is>
      </c>
      <c r="I916" s="1" t="inlineStr">
        <is>
          <t>M</t>
        </is>
      </c>
      <c r="J916" s="5">
        <f>ROUND(Tabela8_27[[#This Row],[custo_total]]/Tabela8_27[[#This Row],[custo_unitario]],2)</f>
        <v/>
      </c>
      <c r="K916" s="16" t="n">
        <v>12.54</v>
      </c>
      <c r="L916" s="16" t="n">
        <v>54015.11</v>
      </c>
      <c r="M916" s="5" t="n">
        <v>124233.66</v>
      </c>
      <c r="N916" s="5">
        <f>ROUND(Tabela8_27[[#This Row],[custo_total]]/Tabela8_27[[#This Row],[area_concorrencia]],2)</f>
        <v/>
      </c>
      <c r="O916" s="5" t="n">
        <v>630550.8199999999</v>
      </c>
      <c r="P916" s="5" t="n">
        <v>996055.73</v>
      </c>
      <c r="Q916" s="1" t="inlineStr">
        <is>
          <t>Não</t>
        </is>
      </c>
      <c r="R916" s="16" t="n">
        <v>0.4608487462190887</v>
      </c>
      <c r="S916" s="1" t="n"/>
      <c r="T916" s="1" t="n"/>
      <c r="U916" s="1" t="n"/>
      <c r="V916" s="1" t="n"/>
    </row>
    <row r="917" ht="30" customFormat="1" customHeight="1" s="25">
      <c r="A917" s="1" t="inlineStr">
        <is>
          <t>LRA04</t>
        </is>
      </c>
      <c r="B917" s="2" t="inlineStr">
        <is>
          <t>PARK JARDINS</t>
        </is>
      </c>
      <c r="C917" s="1" t="n">
        <v>11</v>
      </c>
      <c r="D917" s="3" t="n">
        <v>44317</v>
      </c>
      <c r="E917" s="1" t="n">
        <v>37</v>
      </c>
      <c r="F917" s="2" t="inlineStr">
        <is>
          <t>STEM</t>
        </is>
      </c>
      <c r="G917" s="1" t="inlineStr">
        <is>
          <t>O4C3</t>
        </is>
      </c>
      <c r="H917" s="15" t="inlineStr">
        <is>
          <t>SERVIÇOS TOPOGRÁFICOS - TERRAPLANAGEM</t>
        </is>
      </c>
      <c r="I917" s="1" t="inlineStr">
        <is>
          <t>M</t>
        </is>
      </c>
      <c r="J917" s="5">
        <f>ROUND(Tabela8_27[[#This Row],[custo_total]]/Tabela8_27[[#This Row],[custo_unitario]],2)</f>
        <v/>
      </c>
      <c r="K917" s="16" t="n">
        <v>19.3</v>
      </c>
      <c r="L917" s="16" t="n">
        <v>83140.95</v>
      </c>
      <c r="M917" s="5" t="n">
        <v>124233.66</v>
      </c>
      <c r="N917" s="5">
        <f>ROUND(Tabela8_27[[#This Row],[custo_total]]/Tabela8_27[[#This Row],[area_concorrencia]],2)</f>
        <v/>
      </c>
      <c r="O917" s="5" t="n">
        <v>630550.8199999999</v>
      </c>
      <c r="P917" s="5" t="n">
        <v>996055.73</v>
      </c>
      <c r="Q917" s="1" t="inlineStr">
        <is>
          <t>Não</t>
        </is>
      </c>
      <c r="R917" s="16" t="n">
        <v>0.7093460064593766</v>
      </c>
      <c r="S917" s="1" t="n"/>
      <c r="T917" s="1" t="n"/>
      <c r="U917" s="1" t="n"/>
      <c r="V917" s="1" t="n"/>
    </row>
    <row r="918" ht="30" customFormat="1" customHeight="1" s="25">
      <c r="A918" s="1" t="inlineStr">
        <is>
          <t>LFT04</t>
        </is>
      </c>
      <c r="B918" s="2" t="inlineStr">
        <is>
          <t>CIDADE NOVA 2</t>
        </is>
      </c>
      <c r="C918" s="1" t="n">
        <v>12</v>
      </c>
      <c r="D918" s="3" t="n">
        <v>44317</v>
      </c>
      <c r="E918" s="1" t="n">
        <v>34</v>
      </c>
      <c r="F918" s="2" t="inlineStr">
        <is>
          <t>ROTA CONSTRUÇÕES</t>
        </is>
      </c>
      <c r="G918" s="1" t="inlineStr">
        <is>
          <t>O4C3</t>
        </is>
      </c>
      <c r="H918" s="15" t="inlineStr">
        <is>
          <t>SERVIÇOS TOPOGRÁFICOS - TERRAPLANAGEM</t>
        </is>
      </c>
      <c r="I918" s="1" t="inlineStr">
        <is>
          <t>M</t>
        </is>
      </c>
      <c r="J918" s="5">
        <f>ROUND(Tabela8_27[[#This Row],[custo_total]]/Tabela8_27[[#This Row],[custo_unitario]],2)</f>
        <v/>
      </c>
      <c r="K918" s="16" t="n">
        <v>14.14</v>
      </c>
      <c r="L918" s="16" t="n">
        <v>96000</v>
      </c>
      <c r="M918" s="5" t="n">
        <v>186068.64</v>
      </c>
      <c r="N918" s="5">
        <f>ROUND(Tabela8_27[[#This Row],[custo_total]]/Tabela8_27[[#This Row],[area_concorrencia]],2)</f>
        <v/>
      </c>
      <c r="O918" s="5" t="n">
        <v>378937.47</v>
      </c>
      <c r="P918" s="5" t="n">
        <v>584784.83</v>
      </c>
      <c r="Q918" s="1" t="inlineStr">
        <is>
          <t>Não</t>
        </is>
      </c>
      <c r="R918" s="16" t="n">
        <v>0.5468654359775728</v>
      </c>
      <c r="S918" s="1" t="n"/>
      <c r="T918" s="1" t="n"/>
      <c r="U918" s="1" t="n"/>
      <c r="V918" s="1" t="n"/>
    </row>
    <row r="919" ht="30" customFormat="1" customHeight="1" s="107">
      <c r="A919" s="1" t="inlineStr">
        <is>
          <t>LFT04</t>
        </is>
      </c>
      <c r="B919" s="2" t="inlineStr">
        <is>
          <t>CIDADE NOVA 2</t>
        </is>
      </c>
      <c r="C919" s="1" t="n">
        <v>12</v>
      </c>
      <c r="D919" s="3" t="n">
        <v>44317</v>
      </c>
      <c r="E919" s="1" t="n">
        <v>35</v>
      </c>
      <c r="F919" s="2" t="inlineStr">
        <is>
          <t>SHOX DO BRASIL</t>
        </is>
      </c>
      <c r="G919" s="1" t="inlineStr">
        <is>
          <t>O4C3</t>
        </is>
      </c>
      <c r="H919" s="15" t="inlineStr">
        <is>
          <t>SERVIÇOS TOPOGRÁFICOS - TERRAPLANAGEM</t>
        </is>
      </c>
      <c r="I919" s="1" t="inlineStr">
        <is>
          <t>M</t>
        </is>
      </c>
      <c r="J919" s="5">
        <f>ROUND(Tabela8_27[[#This Row],[custo_total]]/Tabela8_27[[#This Row],[custo_unitario]],2)</f>
        <v/>
      </c>
      <c r="K919" s="16" t="n">
        <v>9.48</v>
      </c>
      <c r="L919" s="16" t="n">
        <v>64353.27</v>
      </c>
      <c r="M919" s="5" t="n">
        <v>186068.64</v>
      </c>
      <c r="N919" s="5">
        <f>ROUND(Tabela8_27[[#This Row],[custo_total]]/Tabela8_27[[#This Row],[area_concorrencia]],2)</f>
        <v/>
      </c>
      <c r="O919" s="5" t="n">
        <v>378937.47</v>
      </c>
      <c r="P919" s="5" t="n">
        <v>584784.83</v>
      </c>
      <c r="Q919" s="1" t="inlineStr">
        <is>
          <t>Não</t>
        </is>
      </c>
      <c r="R919" s="16" t="n">
        <v>0.3665893651576297</v>
      </c>
      <c r="S919" s="1" t="n"/>
      <c r="T919" s="1" t="n"/>
      <c r="U919" s="1" t="n"/>
      <c r="V919" s="1" t="n"/>
    </row>
    <row r="920" ht="30" customFormat="1" customHeight="1" s="108">
      <c r="A920" s="32" t="inlineStr">
        <is>
          <t>BJA04</t>
        </is>
      </c>
      <c r="B920" s="33" t="inlineStr">
        <is>
          <t>RESIDENCIAL BENJAMIM</t>
        </is>
      </c>
      <c r="C920" s="32" t="n">
        <v>18</v>
      </c>
      <c r="D920" s="34" t="n">
        <v>44355</v>
      </c>
      <c r="E920" s="32" t="n">
        <v>6</v>
      </c>
      <c r="F920" s="33" t="inlineStr">
        <is>
          <t>CTB</t>
        </is>
      </c>
      <c r="G920" s="32" t="inlineStr">
        <is>
          <t>O4C3</t>
        </is>
      </c>
      <c r="H920" s="36" t="inlineStr">
        <is>
          <t>SERVIÇOS TOPOGRÁFICOS - TERRAPLANAGEM</t>
        </is>
      </c>
      <c r="I920" s="32" t="inlineStr">
        <is>
          <t>LT</t>
        </is>
      </c>
      <c r="J920" s="37" t="n">
        <v>435</v>
      </c>
      <c r="K920" s="38">
        <f>ROUND(Tabela8_27[[#This Row],[custo_total]]/Tabela8_27[[#This Row],[quantitativo]],2)</f>
        <v/>
      </c>
      <c r="L920" s="38" t="n">
        <v>325500</v>
      </c>
      <c r="M920" s="37" t="n">
        <v>136964.42</v>
      </c>
      <c r="N920" s="37">
        <f>ROUND(Tabela8_27[[#This Row],[custo_total]]/Tabela8_27[[#This Row],[area_concorrencia]],2)</f>
        <v/>
      </c>
      <c r="O920" s="37" t="n">
        <v>136964.42</v>
      </c>
      <c r="P920" s="37" t="n">
        <v>260815</v>
      </c>
      <c r="Q920" s="93" t="inlineStr">
        <is>
          <t>Não</t>
        </is>
      </c>
      <c r="R920" s="16" t="n">
        <v>2.465719422830854</v>
      </c>
      <c r="S920" s="1" t="n"/>
      <c r="T920" s="1" t="n"/>
      <c r="U920" s="1" t="n"/>
      <c r="V920" s="1" t="n"/>
    </row>
    <row r="921" ht="30" customFormat="1" customHeight="1" s="70">
      <c r="A921" s="32" t="inlineStr">
        <is>
          <t>BJA04</t>
        </is>
      </c>
      <c r="B921" s="33" t="inlineStr">
        <is>
          <t>RESIDENCIAL BENJAMIM</t>
        </is>
      </c>
      <c r="C921" s="32" t="n">
        <v>18</v>
      </c>
      <c r="D921" s="34" t="n">
        <v>44355</v>
      </c>
      <c r="E921" s="32" t="n">
        <v>11</v>
      </c>
      <c r="F921" s="33" t="inlineStr">
        <is>
          <t>ARQUIENGE</t>
        </is>
      </c>
      <c r="G921" s="32" t="inlineStr">
        <is>
          <t>O4C3</t>
        </is>
      </c>
      <c r="H921" s="36" t="inlineStr">
        <is>
          <t>SERVIÇOS TOPOGRÁFICOS - TERRAPLANAGEM</t>
        </is>
      </c>
      <c r="I921" s="32" t="inlineStr">
        <is>
          <t>LT</t>
        </is>
      </c>
      <c r="J921" s="37" t="n">
        <v>435</v>
      </c>
      <c r="K921" s="38">
        <f>ROUND(Tabela8_27[[#This Row],[custo_total]]/Tabela8_27[[#This Row],[quantitativo]],2)</f>
        <v/>
      </c>
      <c r="L921" s="38" t="n">
        <v>60460.8</v>
      </c>
      <c r="M921" s="37" t="n">
        <v>136964.42</v>
      </c>
      <c r="N921" s="37">
        <f>ROUND(Tabela8_27[[#This Row],[custo_total]]/Tabela8_27[[#This Row],[area_concorrencia]],2)</f>
        <v/>
      </c>
      <c r="O921" s="37" t="n">
        <v>136964.42</v>
      </c>
      <c r="P921" s="37" t="n">
        <v>260815</v>
      </c>
      <c r="Q921" s="93" t="inlineStr">
        <is>
          <t>Sim</t>
        </is>
      </c>
      <c r="R921" s="16" t="n">
        <v>0.4580011332715568</v>
      </c>
      <c r="S921" s="1" t="n"/>
      <c r="T921" s="1" t="n"/>
      <c r="U921" s="1" t="n"/>
      <c r="V921" s="1" t="n"/>
    </row>
    <row r="922" ht="30" customFormat="1" customHeight="1" s="9">
      <c r="A922" s="32" t="inlineStr">
        <is>
          <t>BJA04</t>
        </is>
      </c>
      <c r="B922" s="33" t="inlineStr">
        <is>
          <t>RESIDENCIAL BENJAMIM</t>
        </is>
      </c>
      <c r="C922" s="32" t="n">
        <v>18</v>
      </c>
      <c r="D922" s="34" t="n">
        <v>44355</v>
      </c>
      <c r="E922" s="32" t="n">
        <v>16</v>
      </c>
      <c r="F922" s="33" t="inlineStr">
        <is>
          <t>TERRAMAX</t>
        </is>
      </c>
      <c r="G922" s="32" t="inlineStr">
        <is>
          <t>O4C3</t>
        </is>
      </c>
      <c r="H922" s="36" t="inlineStr">
        <is>
          <t>SERVIÇOS TOPOGRÁFICOS - TERRAPLANAGEM</t>
        </is>
      </c>
      <c r="I922" s="32" t="inlineStr">
        <is>
          <t>LT</t>
        </is>
      </c>
      <c r="J922" s="37" t="n">
        <v>435</v>
      </c>
      <c r="K922" s="38">
        <f>ROUND(Tabela8_27[[#This Row],[custo_total]]/Tabela8_27[[#This Row],[quantitativo]],2)</f>
        <v/>
      </c>
      <c r="L922" s="38" t="n">
        <v>25950.020004</v>
      </c>
      <c r="M922" s="37" t="n">
        <v>136964.42</v>
      </c>
      <c r="N922" s="37">
        <f>ROUND(Tabela8_27[[#This Row],[custo_total]]/Tabela8_27[[#This Row],[area_concorrencia]],2)</f>
        <v/>
      </c>
      <c r="O922" s="37" t="n">
        <v>136964.42</v>
      </c>
      <c r="P922" s="37" t="n">
        <v>260815</v>
      </c>
      <c r="Q922" s="93" t="inlineStr">
        <is>
          <t>Não</t>
        </is>
      </c>
      <c r="R922" s="16" t="n">
        <v>0.196575939621235</v>
      </c>
    </row>
    <row r="923" ht="30" customHeight="1">
      <c r="A923" s="9" t="inlineStr">
        <is>
          <t>KTB04</t>
        </is>
      </c>
      <c r="B923" s="10" t="inlineStr">
        <is>
          <t>KOTA BULAN</t>
        </is>
      </c>
      <c r="C923" s="9" t="n">
        <v>23</v>
      </c>
      <c r="D923" s="11" t="n">
        <v>44427</v>
      </c>
      <c r="E923" s="9" t="n">
        <v>33</v>
      </c>
      <c r="F923" s="10" t="inlineStr">
        <is>
          <t>LGR CONSTRUTORA</t>
        </is>
      </c>
      <c r="G923" s="10" t="inlineStr">
        <is>
          <t>O4C3</t>
        </is>
      </c>
      <c r="H923" s="12" t="inlineStr">
        <is>
          <t>SERVIÇOS TOPOGRÁFICOS - TERRAPLANAGEM</t>
        </is>
      </c>
      <c r="I923" s="9" t="inlineStr">
        <is>
          <t>M</t>
        </is>
      </c>
      <c r="J923" s="13">
        <f>ROUND(Tabela8_27[[#This Row],[custo_total]]/Tabela8_27[[#This Row],[custo_unitario]],2)</f>
        <v/>
      </c>
      <c r="K923" s="53" t="n">
        <v>7.30269024650255</v>
      </c>
      <c r="L923" s="53" t="n">
        <v>34380.1163308019</v>
      </c>
      <c r="M923" s="13" t="n"/>
      <c r="N923" s="13">
        <f>ROUND(Tabela8_27[[#This Row],[custo_total]]/Tabela8_27[[#This Row],[area_concorrencia]],2)</f>
        <v/>
      </c>
      <c r="O923" s="13" t="n"/>
      <c r="P923" s="13" t="n"/>
      <c r="Q923" s="24" t="inlineStr">
        <is>
          <t>Sim</t>
        </is>
      </c>
      <c r="R923" s="16" t="n">
        <v>-1</v>
      </c>
    </row>
    <row r="924" ht="30" customHeight="1">
      <c r="A924" s="54" t="inlineStr">
        <is>
          <t>KTB04</t>
        </is>
      </c>
      <c r="B924" s="54" t="inlineStr">
        <is>
          <t>KOTA BULAN</t>
        </is>
      </c>
      <c r="C924" s="54" t="n">
        <v>23</v>
      </c>
      <c r="D924" s="55" t="n">
        <v>44427</v>
      </c>
      <c r="E924" s="54" t="n">
        <v>59</v>
      </c>
      <c r="F924" s="54" t="inlineStr">
        <is>
          <t>CONVERD ENGENHARIA</t>
        </is>
      </c>
      <c r="G924" s="54" t="inlineStr">
        <is>
          <t>O4C3</t>
        </is>
      </c>
      <c r="H924" s="54" t="inlineStr">
        <is>
          <t>SERVIÇOS TOPOGRÁFICOS - TERRAPLANAGEM</t>
        </is>
      </c>
      <c r="I924" s="56" t="inlineStr">
        <is>
          <t>M</t>
        </is>
      </c>
      <c r="J924" s="57">
        <f>ROUND(Tabela8_27[[#This Row],[custo_total]]/Tabela8_27[[#This Row],[custo_unitario]],2)</f>
        <v/>
      </c>
      <c r="K924" s="58" t="n">
        <v>13.806668408431</v>
      </c>
      <c r="L924" s="58" t="n">
        <v>65000</v>
      </c>
      <c r="M924" s="57" t="n"/>
      <c r="N924" s="57">
        <f>ROUND(Tabela8_27[[#This Row],[custo_total]]/Tabela8_27[[#This Row],[area_concorrencia]],2)</f>
        <v/>
      </c>
      <c r="O924" s="57" t="n"/>
      <c r="P924" s="57" t="n"/>
      <c r="Q924" s="24" t="inlineStr">
        <is>
          <t>Não</t>
        </is>
      </c>
      <c r="R924" s="16" t="n">
        <v>-1</v>
      </c>
    </row>
    <row r="925" ht="30" customHeight="1">
      <c r="A925" s="59" t="inlineStr">
        <is>
          <t>KTB04</t>
        </is>
      </c>
      <c r="B925" s="59" t="inlineStr">
        <is>
          <t>KOTA BULAN</t>
        </is>
      </c>
      <c r="C925" s="59" t="n">
        <v>23</v>
      </c>
      <c r="D925" s="60" t="n">
        <v>44427</v>
      </c>
      <c r="E925" s="59" t="n">
        <v>8</v>
      </c>
      <c r="F925" s="59" t="inlineStr">
        <is>
          <t>CETRIA</t>
        </is>
      </c>
      <c r="G925" s="59" t="inlineStr">
        <is>
          <t>O4C3</t>
        </is>
      </c>
      <c r="H925" s="59" t="inlineStr">
        <is>
          <t>SERVIÇOS TOPOGRÁFICOS - TERRAPLANAGEM</t>
        </is>
      </c>
      <c r="I925" s="61" t="inlineStr">
        <is>
          <t>M</t>
        </is>
      </c>
      <c r="J925" s="62">
        <f>ROUND(Tabela8_27[[#This Row],[custo_total]]/Tabela8_27[[#This Row],[custo_unitario]],2)</f>
        <v/>
      </c>
      <c r="K925" s="63" t="n"/>
      <c r="L925" s="63" t="n">
        <v>0</v>
      </c>
      <c r="M925" s="62" t="n"/>
      <c r="N925" s="62">
        <f>ROUND(Tabela8_27[[#This Row],[custo_total]]/Tabela8_27[[#This Row],[area_concorrencia]],2)</f>
        <v/>
      </c>
      <c r="O925" s="62" t="n"/>
      <c r="P925" s="62" t="n"/>
      <c r="Q925" s="24" t="inlineStr">
        <is>
          <t>Não</t>
        </is>
      </c>
      <c r="R925" s="16" t="n">
        <v>-1</v>
      </c>
    </row>
    <row r="926" ht="30" customHeight="1">
      <c r="A926" s="64" t="inlineStr">
        <is>
          <t>KTB04</t>
        </is>
      </c>
      <c r="B926" s="65" t="inlineStr">
        <is>
          <t>KOTA BULAN</t>
        </is>
      </c>
      <c r="C926" s="64" t="n">
        <v>23</v>
      </c>
      <c r="D926" s="66" t="n">
        <v>44427</v>
      </c>
      <c r="E926" s="64" t="n">
        <v>28</v>
      </c>
      <c r="F926" s="65" t="inlineStr">
        <is>
          <t>CARDOSO TERRAPLANAGEM</t>
        </is>
      </c>
      <c r="G926" s="64" t="inlineStr">
        <is>
          <t>O4C3</t>
        </is>
      </c>
      <c r="H926" s="67" t="inlineStr">
        <is>
          <t>SERVIÇOS TOPOGRÁFICOS - TERRAPLANAGEM</t>
        </is>
      </c>
      <c r="I926" s="64" t="inlineStr">
        <is>
          <t>M</t>
        </is>
      </c>
      <c r="J926" s="68">
        <f>ROUND(Tabela8_27[[#This Row],[custo_total]]/Tabela8_27[[#This Row],[custo_unitario]],2)</f>
        <v/>
      </c>
      <c r="K926" s="69" t="n">
        <v>14.8687198244641</v>
      </c>
      <c r="L926" s="69" t="n">
        <v>70000</v>
      </c>
      <c r="M926" s="68" t="n"/>
      <c r="N926" s="68">
        <f>ROUND(Tabela8_27[[#This Row],[custo_total]]/Tabela8_27[[#This Row],[area_concorrencia]],2)</f>
        <v/>
      </c>
      <c r="O926" s="68" t="n"/>
      <c r="P926" s="68" t="n"/>
      <c r="Q926" s="24" t="inlineStr">
        <is>
          <t>Não</t>
        </is>
      </c>
      <c r="R926" s="16" t="n">
        <v>-1</v>
      </c>
    </row>
    <row r="927" ht="30" customHeight="1">
      <c r="A927" s="70" t="inlineStr">
        <is>
          <t>KTB04</t>
        </is>
      </c>
      <c r="B927" s="71" t="inlineStr">
        <is>
          <t>KOTA BULAN</t>
        </is>
      </c>
      <c r="C927" s="70" t="n">
        <v>23</v>
      </c>
      <c r="D927" s="72" t="n">
        <v>44427</v>
      </c>
      <c r="E927" s="70" t="n">
        <v>29</v>
      </c>
      <c r="F927" s="71" t="inlineStr">
        <is>
          <t>JA ARQUITETURA &amp; CONSTRUÇÃO</t>
        </is>
      </c>
      <c r="G927" s="70" t="inlineStr">
        <is>
          <t>O4C3</t>
        </is>
      </c>
      <c r="H927" s="73" t="inlineStr">
        <is>
          <t>SERVIÇOS TOPOGRÁFICOS - TERRAPLANAGEM</t>
        </is>
      </c>
      <c r="I927" s="70" t="inlineStr">
        <is>
          <t>M</t>
        </is>
      </c>
      <c r="J927" s="74">
        <f>ROUND(Tabela8_27[[#This Row],[custo_total]]/Tabela8_27[[#This Row],[custo_unitario]],2)</f>
        <v/>
      </c>
      <c r="K927" s="75" t="n">
        <v>8.123296937753031</v>
      </c>
      <c r="L927" s="75" t="n">
        <v>38243.4259543394</v>
      </c>
      <c r="M927" s="74" t="n"/>
      <c r="N927" s="74">
        <f>ROUND(Tabela8_27[[#This Row],[custo_total]]/Tabela8_27[[#This Row],[area_concorrencia]],2)</f>
        <v/>
      </c>
      <c r="O927" s="74" t="n"/>
      <c r="P927" s="74" t="n"/>
      <c r="Q927" s="24" t="inlineStr">
        <is>
          <t>Não</t>
        </is>
      </c>
      <c r="R927" s="16" t="n">
        <v>-1</v>
      </c>
    </row>
    <row r="928" ht="30" customHeight="1">
      <c r="A928" s="17" t="inlineStr">
        <is>
          <t>KTB04</t>
        </is>
      </c>
      <c r="B928" s="18" t="inlineStr">
        <is>
          <t>KOTA BULAN</t>
        </is>
      </c>
      <c r="C928" s="17" t="n">
        <v>23</v>
      </c>
      <c r="D928" s="76" t="n">
        <v>44427</v>
      </c>
      <c r="E928" s="17" t="n">
        <v>25</v>
      </c>
      <c r="F928" s="18" t="inlineStr">
        <is>
          <t>WORK CONSTRUTORA</t>
        </is>
      </c>
      <c r="G928" s="17" t="inlineStr">
        <is>
          <t>O4C3</t>
        </is>
      </c>
      <c r="H928" s="21" t="inlineStr">
        <is>
          <t>SERVIÇOS TOPOGRÁFICOS - TERRAPLANAGEM</t>
        </is>
      </c>
      <c r="I928" s="17" t="inlineStr">
        <is>
          <t>M</t>
        </is>
      </c>
      <c r="J928" s="22">
        <f>ROUND(Tabela8_27[[#This Row],[custo_total]]/Tabela8_27[[#This Row],[custo_unitario]],2)</f>
        <v/>
      </c>
      <c r="K928" s="77" t="n"/>
      <c r="L928" s="77" t="n">
        <v>0</v>
      </c>
      <c r="M928" s="22" t="n"/>
      <c r="N928" s="22">
        <f>ROUND(Tabela8_27[[#This Row],[custo_total]]/Tabela8_27[[#This Row],[area_concorrencia]],2)</f>
        <v/>
      </c>
      <c r="O928" s="22" t="n"/>
      <c r="P928" s="22" t="n"/>
      <c r="Q928" s="24" t="inlineStr">
        <is>
          <t>Não</t>
        </is>
      </c>
      <c r="R928" s="16" t="n">
        <v>-1</v>
      </c>
    </row>
    <row r="929" ht="30" customHeight="1">
      <c r="A929" s="46" t="inlineStr">
        <is>
          <t>KTB04</t>
        </is>
      </c>
      <c r="B929" s="47" t="inlineStr">
        <is>
          <t>KOTA BULAN</t>
        </is>
      </c>
      <c r="C929" s="46" t="n">
        <v>23</v>
      </c>
      <c r="D929" s="78" t="n">
        <v>44427</v>
      </c>
      <c r="E929" s="46" t="n">
        <v>32</v>
      </c>
      <c r="F929" s="47" t="inlineStr">
        <is>
          <t>PORTO BELO</t>
        </is>
      </c>
      <c r="G929" s="46" t="inlineStr">
        <is>
          <t>O4C3</t>
        </is>
      </c>
      <c r="H929" s="50" t="inlineStr">
        <is>
          <t>SERVIÇOS TOPOGRÁFICOS - TERRAPLANAGEM</t>
        </is>
      </c>
      <c r="I929" s="46" t="inlineStr">
        <is>
          <t>M</t>
        </is>
      </c>
      <c r="J929" s="51">
        <f>ROUND(Tabela8_27[[#This Row],[custo_total]]/Tabela8_27[[#This Row],[custo_unitario]],2)</f>
        <v/>
      </c>
      <c r="K929" s="79" t="n">
        <v>9.283179017262579</v>
      </c>
      <c r="L929" s="79" t="n">
        <v>43704</v>
      </c>
      <c r="M929" s="51" t="n"/>
      <c r="N929" s="51">
        <f>ROUND(Tabela8_27[[#This Row],[custo_total]]/Tabela8_27[[#This Row],[area_concorrencia]],2)</f>
        <v/>
      </c>
      <c r="O929" s="51" t="n"/>
      <c r="P929" s="51" t="n"/>
      <c r="Q929" s="24" t="inlineStr">
        <is>
          <t>Não</t>
        </is>
      </c>
      <c r="R929" s="16" t="n">
        <v>-1</v>
      </c>
    </row>
    <row r="930" ht="30" customHeight="1">
      <c r="A930" s="80" t="inlineStr">
        <is>
          <t>KTB04</t>
        </is>
      </c>
      <c r="B930" s="81" t="inlineStr">
        <is>
          <t>KOTA BULAN</t>
        </is>
      </c>
      <c r="C930" s="80" t="n">
        <v>23</v>
      </c>
      <c r="D930" s="82" t="n">
        <v>44427</v>
      </c>
      <c r="E930" s="80" t="n">
        <v>30</v>
      </c>
      <c r="F930" s="81" t="inlineStr">
        <is>
          <t>MITRO CONSTRUTORA</t>
        </is>
      </c>
      <c r="G930" s="80" t="inlineStr">
        <is>
          <t>O4C3</t>
        </is>
      </c>
      <c r="H930" s="83" t="inlineStr">
        <is>
          <t>SERVIÇOS TOPOGRÁFICOS - TERRAPLANAGEM</t>
        </is>
      </c>
      <c r="I930" s="80" t="inlineStr">
        <is>
          <t>M</t>
        </is>
      </c>
      <c r="J930" s="84">
        <f>ROUND(Tabela8_27[[#This Row],[custo_total]]/Tabela8_27[[#This Row],[custo_unitario]],2)</f>
        <v/>
      </c>
      <c r="K930" s="85" t="n">
        <v>8.15727603597653</v>
      </c>
      <c r="L930" s="85" t="n">
        <v>38403.3951314928</v>
      </c>
      <c r="M930" s="84" t="n"/>
      <c r="N930" s="84">
        <f>ROUND(Tabela8_27[[#This Row],[custo_total]]/Tabela8_27[[#This Row],[area_concorrencia]],2)</f>
        <v/>
      </c>
      <c r="O930" s="84" t="n"/>
      <c r="P930" s="84" t="n"/>
      <c r="Q930" s="24" t="inlineStr">
        <is>
          <t>Não</t>
        </is>
      </c>
      <c r="R930" s="16" t="n">
        <v>-1</v>
      </c>
    </row>
    <row r="931" ht="30" customHeight="1">
      <c r="A931" s="86" t="inlineStr">
        <is>
          <t>KTB04</t>
        </is>
      </c>
      <c r="B931" s="87" t="inlineStr">
        <is>
          <t>KOTA BULAN</t>
        </is>
      </c>
      <c r="C931" s="86" t="n">
        <v>23</v>
      </c>
      <c r="D931" s="88" t="n">
        <v>44427</v>
      </c>
      <c r="E931" s="86" t="n">
        <v>31</v>
      </c>
      <c r="F931" s="87" t="inlineStr">
        <is>
          <t>CONSTRUTORA TERRABRASILIS</t>
        </is>
      </c>
      <c r="G931" s="86" t="inlineStr">
        <is>
          <t>O4C3</t>
        </is>
      </c>
      <c r="H931" s="89" t="inlineStr">
        <is>
          <t>SERVIÇOS TOPOGRÁFICOS - TERRAPLANAGEM</t>
        </is>
      </c>
      <c r="I931" s="86" t="inlineStr">
        <is>
          <t>M</t>
        </is>
      </c>
      <c r="J931" s="90">
        <f>ROUND(Tabela8_27[[#This Row],[custo_total]]/Tabela8_27[[#This Row],[custo_unitario]],2)</f>
        <v/>
      </c>
      <c r="K931" s="91" t="n"/>
      <c r="L931" s="91" t="n">
        <v>0</v>
      </c>
      <c r="M931" s="90" t="n"/>
      <c r="N931" s="90">
        <f>ROUND(Tabela8_27[[#This Row],[custo_total]]/Tabela8_27[[#This Row],[area_concorrencia]],2)</f>
        <v/>
      </c>
      <c r="O931" s="90" t="n"/>
      <c r="P931" s="90" t="n"/>
      <c r="Q931" s="24" t="inlineStr">
        <is>
          <t>Não</t>
        </is>
      </c>
      <c r="R931" s="16" t="n">
        <v>-1</v>
      </c>
    </row>
    <row r="932">
      <c r="A932" s="1" t="inlineStr">
        <is>
          <t>BJA04</t>
        </is>
      </c>
      <c r="B932" s="2" t="inlineStr">
        <is>
          <t>RESIDENCIAL BENJAMIM</t>
        </is>
      </c>
      <c r="C932" s="1" t="n">
        <v>1</v>
      </c>
      <c r="D932" s="92" t="n">
        <v>43862</v>
      </c>
      <c r="E932" s="1" t="n">
        <v>1</v>
      </c>
      <c r="F932" s="2" t="inlineStr">
        <is>
          <t>AUGE</t>
        </is>
      </c>
      <c r="G932" s="1" t="inlineStr">
        <is>
          <t>O4C2</t>
        </is>
      </c>
      <c r="H932" s="15" t="inlineStr">
        <is>
          <t>ATERRO</t>
        </is>
      </c>
      <c r="I932" s="1" t="inlineStr">
        <is>
          <t>M3</t>
        </is>
      </c>
      <c r="J932" s="5">
        <f>ROUND(Tabela8_27[[#This Row],[custo_total]]/Tabela8_27[[#This Row],[custo_unitario]],2)</f>
        <v/>
      </c>
      <c r="K932" s="16" t="n">
        <v>6.37172</v>
      </c>
      <c r="L932" s="16" t="n">
        <v>92846.21629</v>
      </c>
      <c r="M932" s="5" t="n">
        <v>136964.42</v>
      </c>
      <c r="N932" s="8">
        <f>ROUND(Tabela8_27[[#This Row],[custo_total]]/Tabela8_27[[#This Row],[area_concorrencia]],2)</f>
        <v/>
      </c>
      <c r="O932" s="5" t="n">
        <v>136964.42</v>
      </c>
      <c r="P932" s="5" t="n">
        <v>260815</v>
      </c>
      <c r="Q932" s="1" t="inlineStr">
        <is>
          <t>Não</t>
        </is>
      </c>
      <c r="R932" s="16" t="n">
        <v>0.8338407110377491</v>
      </c>
    </row>
    <row r="933">
      <c r="A933" s="1" t="inlineStr">
        <is>
          <t>BJA04</t>
        </is>
      </c>
      <c r="B933" s="2" t="inlineStr">
        <is>
          <t>RESIDENCIAL BENJAMIM</t>
        </is>
      </c>
      <c r="C933" s="1" t="n">
        <v>1</v>
      </c>
      <c r="D933" s="92" t="n">
        <v>43862</v>
      </c>
      <c r="E933" s="1" t="n">
        <v>2</v>
      </c>
      <c r="F933" s="2" t="inlineStr">
        <is>
          <t>DEDICATO</t>
        </is>
      </c>
      <c r="G933" s="1" t="inlineStr">
        <is>
          <t>O4C2</t>
        </is>
      </c>
      <c r="H933" s="15" t="inlineStr">
        <is>
          <t>ATERRO</t>
        </is>
      </c>
      <c r="I933" s="1" t="inlineStr">
        <is>
          <t>M3</t>
        </is>
      </c>
      <c r="J933" s="5">
        <f>ROUND(Tabela8_27[[#This Row],[custo_total]]/Tabela8_27[[#This Row],[custo_unitario]],2)</f>
        <v/>
      </c>
      <c r="K933" s="16" t="n">
        <v>7.2284</v>
      </c>
      <c r="L933" s="16" t="n">
        <v>105329.4506</v>
      </c>
      <c r="M933" s="5" t="n">
        <v>136964.42</v>
      </c>
      <c r="N933" s="8">
        <f>ROUND(Tabela8_27[[#This Row],[custo_total]]/Tabela8_27[[#This Row],[area_concorrencia]],2)</f>
        <v/>
      </c>
      <c r="O933" s="5" t="n">
        <v>136964.42</v>
      </c>
      <c r="P933" s="5" t="n">
        <v>260815</v>
      </c>
      <c r="Q933" s="1" t="inlineStr">
        <is>
          <t>Não</t>
        </is>
      </c>
      <c r="R933" s="16" t="n">
        <v>0.9459511382477198</v>
      </c>
    </row>
    <row r="934">
      <c r="A934" s="1" t="inlineStr">
        <is>
          <t>BJA04</t>
        </is>
      </c>
      <c r="B934" s="2" t="inlineStr">
        <is>
          <t>RESIDENCIAL BENJAMIM</t>
        </is>
      </c>
      <c r="C934" s="1" t="n">
        <v>1</v>
      </c>
      <c r="D934" s="92" t="n">
        <v>43862</v>
      </c>
      <c r="E934" s="1" t="n">
        <v>3</v>
      </c>
      <c r="F934" s="2" t="inlineStr">
        <is>
          <t>LAGUIR</t>
        </is>
      </c>
      <c r="G934" s="1" t="inlineStr">
        <is>
          <t>O4C2</t>
        </is>
      </c>
      <c r="H934" s="15" t="inlineStr">
        <is>
          <t>ATERRO</t>
        </is>
      </c>
      <c r="I934" s="1" t="inlineStr">
        <is>
          <t>M3</t>
        </is>
      </c>
      <c r="J934" s="5">
        <f>ROUND(Tabela8_27[[#This Row],[custo_total]]/Tabela8_27[[#This Row],[custo_unitario]],2)</f>
        <v/>
      </c>
      <c r="K934" s="16" t="n">
        <v>9.17815</v>
      </c>
      <c r="L934" s="16" t="n">
        <v>133740.401</v>
      </c>
      <c r="M934" s="5" t="n">
        <v>136964.42</v>
      </c>
      <c r="N934" s="8">
        <f>ROUND(Tabela8_27[[#This Row],[custo_total]]/Tabela8_27[[#This Row],[area_concorrencia]],2)</f>
        <v/>
      </c>
      <c r="O934" s="5" t="n">
        <v>136964.42</v>
      </c>
      <c r="P934" s="5" t="n">
        <v>260815</v>
      </c>
      <c r="Q934" s="1" t="inlineStr">
        <is>
          <t>Não</t>
        </is>
      </c>
      <c r="R934" s="16" t="n">
        <v>1.201106469605534</v>
      </c>
    </row>
    <row r="935">
      <c r="A935" s="1" t="inlineStr">
        <is>
          <t>BJA04</t>
        </is>
      </c>
      <c r="B935" s="2" t="inlineStr">
        <is>
          <t>RESIDENCIAL BENJAMIM</t>
        </is>
      </c>
      <c r="C935" s="1" t="n">
        <v>1</v>
      </c>
      <c r="D935" s="92" t="n">
        <v>43862</v>
      </c>
      <c r="E935" s="1" t="n">
        <v>4</v>
      </c>
      <c r="F935" s="2" t="inlineStr">
        <is>
          <t>RASSI</t>
        </is>
      </c>
      <c r="G935" s="1" t="inlineStr">
        <is>
          <t>O4C2</t>
        </is>
      </c>
      <c r="H935" s="15" t="inlineStr">
        <is>
          <t>ATERRO</t>
        </is>
      </c>
      <c r="I935" s="1" t="inlineStr">
        <is>
          <t>M3</t>
        </is>
      </c>
      <c r="J935" s="5">
        <f>ROUND(Tabela8_27[[#This Row],[custo_total]]/Tabela8_27[[#This Row],[custo_unitario]],2)</f>
        <v/>
      </c>
      <c r="K935" s="16" t="n">
        <v>12.57357</v>
      </c>
      <c r="L935" s="16" t="n">
        <v>183217.0738</v>
      </c>
      <c r="M935" s="5" t="n">
        <v>136964.42</v>
      </c>
      <c r="N935" s="8">
        <f>ROUND(Tabela8_27[[#This Row],[custo_total]]/Tabela8_27[[#This Row],[area_concorrencia]],2)</f>
        <v/>
      </c>
      <c r="O935" s="5" t="n">
        <v>136964.42</v>
      </c>
      <c r="P935" s="5" t="n">
        <v>260815</v>
      </c>
      <c r="Q935" s="1" t="inlineStr">
        <is>
          <t>Não</t>
        </is>
      </c>
      <c r="R935" s="16" t="n">
        <v>1.645450522339727</v>
      </c>
    </row>
    <row r="936">
      <c r="A936" s="1" t="inlineStr">
        <is>
          <t>BJA04</t>
        </is>
      </c>
      <c r="B936" s="2" t="inlineStr">
        <is>
          <t>RESIDENCIAL BENJAMIM</t>
        </is>
      </c>
      <c r="C936" s="1" t="n">
        <v>1</v>
      </c>
      <c r="D936" s="92" t="n">
        <v>43862</v>
      </c>
      <c r="E936" s="1" t="n">
        <v>5</v>
      </c>
      <c r="F936" s="2" t="inlineStr">
        <is>
          <t>OTIMUS</t>
        </is>
      </c>
      <c r="G936" s="1" t="inlineStr">
        <is>
          <t>O4C2</t>
        </is>
      </c>
      <c r="H936" s="15" t="inlineStr">
        <is>
          <t>ATERRO</t>
        </is>
      </c>
      <c r="I936" s="1" t="inlineStr">
        <is>
          <t>M3</t>
        </is>
      </c>
      <c r="J936" s="5">
        <f>ROUND(Tabela8_27[[#This Row],[custo_total]]/Tabela8_27[[#This Row],[custo_unitario]],2)</f>
        <v/>
      </c>
      <c r="K936" s="16" t="n">
        <v>8.16652</v>
      </c>
      <c r="L936" s="16" t="n">
        <v>118999.3744</v>
      </c>
      <c r="M936" s="5" t="n">
        <v>136964.42</v>
      </c>
      <c r="N936" s="8">
        <f>ROUND(Tabela8_27[[#This Row],[custo_total]]/Tabela8_27[[#This Row],[area_concorrencia]],2)</f>
        <v/>
      </c>
      <c r="O936" s="5" t="n">
        <v>136964.42</v>
      </c>
      <c r="P936" s="5" t="n">
        <v>260815</v>
      </c>
      <c r="Q936" s="1" t="inlineStr">
        <is>
          <t>Não</t>
        </is>
      </c>
      <c r="R936" s="16" t="n">
        <v>1.068719081161206</v>
      </c>
    </row>
    <row r="937">
      <c r="A937" s="1" t="inlineStr">
        <is>
          <t>BJA04</t>
        </is>
      </c>
      <c r="B937" s="2" t="inlineStr">
        <is>
          <t>RESIDENCIAL BENJAMIM</t>
        </is>
      </c>
      <c r="C937" s="1" t="n">
        <v>1</v>
      </c>
      <c r="D937" s="92" t="n">
        <v>43862</v>
      </c>
      <c r="E937" s="1" t="n">
        <v>6</v>
      </c>
      <c r="F937" s="2" t="inlineStr">
        <is>
          <t>CTB</t>
        </is>
      </c>
      <c r="G937" s="1" t="inlineStr">
        <is>
          <t>O4C2</t>
        </is>
      </c>
      <c r="H937" s="15" t="inlineStr">
        <is>
          <t>ATERRO</t>
        </is>
      </c>
      <c r="I937" s="1" t="inlineStr">
        <is>
          <t>M3</t>
        </is>
      </c>
      <c r="J937" s="5">
        <f>ROUND(Tabela8_27[[#This Row],[custo_total]]/Tabela8_27[[#This Row],[custo_unitario]],2)</f>
        <v/>
      </c>
      <c r="K937" s="16" t="n">
        <v>12.05694</v>
      </c>
      <c r="L937" s="16" t="n">
        <v>175688.9641</v>
      </c>
      <c r="M937" s="5" t="n">
        <v>136964.42</v>
      </c>
      <c r="N937" s="8">
        <f>ROUND(Tabela8_27[[#This Row],[custo_total]]/Tabela8_27[[#This Row],[area_concorrencia]],2)</f>
        <v/>
      </c>
      <c r="O937" s="5" t="n">
        <v>136964.42</v>
      </c>
      <c r="P937" s="5" t="n">
        <v>260815</v>
      </c>
      <c r="Q937" s="1" t="inlineStr">
        <is>
          <t>Não</t>
        </is>
      </c>
      <c r="R937" s="16" t="n">
        <v>1.577841473787748</v>
      </c>
    </row>
    <row r="938">
      <c r="A938" s="1" t="inlineStr">
        <is>
          <t>BJA04</t>
        </is>
      </c>
      <c r="B938" s="2" t="inlineStr">
        <is>
          <t>RESIDENCIAL BENJAMIM</t>
        </is>
      </c>
      <c r="C938" s="1" t="n">
        <v>1</v>
      </c>
      <c r="D938" s="92" t="n">
        <v>43862</v>
      </c>
      <c r="E938" s="1" t="n">
        <v>7</v>
      </c>
      <c r="F938" s="2" t="inlineStr">
        <is>
          <t>CEMAF</t>
        </is>
      </c>
      <c r="G938" s="1" t="inlineStr">
        <is>
          <t>O4C2</t>
        </is>
      </c>
      <c r="H938" s="15" t="inlineStr">
        <is>
          <t>ATERRO</t>
        </is>
      </c>
      <c r="I938" s="1" t="inlineStr">
        <is>
          <t>M3</t>
        </is>
      </c>
      <c r="J938" s="5">
        <f>ROUND(Tabela8_27[[#This Row],[custo_total]]/Tabela8_27[[#This Row],[custo_unitario]],2)</f>
        <v/>
      </c>
      <c r="K938" s="16" t="n">
        <v>9.200139999999999</v>
      </c>
      <c r="L938" s="16" t="n">
        <v>134060.8058</v>
      </c>
      <c r="M938" s="5" t="n">
        <v>136964.42</v>
      </c>
      <c r="N938" s="8">
        <f>ROUND(Tabela8_27[[#This Row],[custo_total]]/Tabela8_27[[#This Row],[area_concorrencia]],2)</f>
        <v/>
      </c>
      <c r="O938" s="5" t="n">
        <v>136964.42</v>
      </c>
      <c r="P938" s="5" t="n">
        <v>260815</v>
      </c>
      <c r="Q938" s="1" t="inlineStr">
        <is>
          <t>Não</t>
        </is>
      </c>
      <c r="R938" s="16" t="n">
        <v>1.203983986610831</v>
      </c>
    </row>
    <row r="939">
      <c r="A939" s="1" t="inlineStr">
        <is>
          <t>BJA04</t>
        </is>
      </c>
      <c r="B939" s="2" t="inlineStr">
        <is>
          <t>RESIDENCIAL BENJAMIM</t>
        </is>
      </c>
      <c r="C939" s="1" t="n">
        <v>1</v>
      </c>
      <c r="D939" s="92" t="n">
        <v>43862</v>
      </c>
      <c r="E939" s="1" t="n">
        <v>8</v>
      </c>
      <c r="F939" s="2" t="inlineStr">
        <is>
          <t>CETRIA</t>
        </is>
      </c>
      <c r="G939" s="1" t="inlineStr">
        <is>
          <t>O4C2</t>
        </is>
      </c>
      <c r="H939" s="15" t="inlineStr">
        <is>
          <t>ATERRO</t>
        </is>
      </c>
      <c r="I939" s="1" t="inlineStr">
        <is>
          <t>M3</t>
        </is>
      </c>
      <c r="J939" s="5">
        <f>ROUND(Tabela8_27[[#This Row],[custo_total]]/Tabela8_27[[#This Row],[custo_unitario]],2)</f>
        <v/>
      </c>
      <c r="K939" s="16" t="n">
        <v>5.27062</v>
      </c>
      <c r="L939" s="16" t="n">
        <v>76801.43666000001</v>
      </c>
      <c r="M939" s="5" t="n">
        <v>136964.42</v>
      </c>
      <c r="N939" s="8">
        <f>ROUND(Tabela8_27[[#This Row],[custo_total]]/Tabela8_27[[#This Row],[area_concorrencia]],2)</f>
        <v/>
      </c>
      <c r="O939" s="5" t="n">
        <v>136964.42</v>
      </c>
      <c r="P939" s="5" t="n">
        <v>260815</v>
      </c>
      <c r="Q939" s="1" t="inlineStr">
        <is>
          <t>Não</t>
        </is>
      </c>
      <c r="R939" s="16" t="n">
        <v>0.689744473304859</v>
      </c>
    </row>
    <row r="940">
      <c r="A940" s="1" t="inlineStr">
        <is>
          <t>BJA04</t>
        </is>
      </c>
      <c r="B940" s="2" t="inlineStr">
        <is>
          <t>RESIDENCIAL BENJAMIM</t>
        </is>
      </c>
      <c r="C940" s="1" t="n">
        <v>1</v>
      </c>
      <c r="D940" s="92" t="n">
        <v>43862</v>
      </c>
      <c r="E940" s="1" t="n">
        <v>9</v>
      </c>
      <c r="F940" s="2" t="inlineStr">
        <is>
          <t>IBIZA</t>
        </is>
      </c>
      <c r="G940" s="1" t="inlineStr">
        <is>
          <t>O4C2</t>
        </is>
      </c>
      <c r="H940" s="15" t="inlineStr">
        <is>
          <t>ATERRO</t>
        </is>
      </c>
      <c r="I940" s="1" t="inlineStr">
        <is>
          <t>M3</t>
        </is>
      </c>
      <c r="J940" s="5">
        <f>ROUND(Tabela8_27[[#This Row],[custo_total]]/Tabela8_27[[#This Row],[custo_unitario]],2)</f>
        <v/>
      </c>
      <c r="K940" s="16" t="n">
        <v>8.969390000000001</v>
      </c>
      <c r="L940" s="16" t="n">
        <v>130698.4513</v>
      </c>
      <c r="M940" s="5" t="n">
        <v>136964.42</v>
      </c>
      <c r="N940" s="8">
        <f>ROUND(Tabela8_27[[#This Row],[custo_total]]/Tabela8_27[[#This Row],[area_concorrencia]],2)</f>
        <v/>
      </c>
      <c r="O940" s="5" t="n">
        <v>136964.42</v>
      </c>
      <c r="P940" s="5" t="n">
        <v>260815</v>
      </c>
      <c r="Q940" s="1" t="inlineStr">
        <is>
          <t>Não</t>
        </is>
      </c>
      <c r="R940" s="16" t="n">
        <v>1.173787084905284</v>
      </c>
    </row>
    <row r="941">
      <c r="A941" s="1" t="inlineStr">
        <is>
          <t>BJA04</t>
        </is>
      </c>
      <c r="B941" s="2" t="inlineStr">
        <is>
          <t>RESIDENCIAL BENJAMIM</t>
        </is>
      </c>
      <c r="C941" s="1" t="n">
        <v>1</v>
      </c>
      <c r="D941" s="92" t="n">
        <v>43862</v>
      </c>
      <c r="E941" s="1" t="n">
        <v>10</v>
      </c>
      <c r="F941" s="2" t="inlineStr">
        <is>
          <t>CABRAL BELO</t>
        </is>
      </c>
      <c r="G941" s="1" t="inlineStr">
        <is>
          <t>O4C2</t>
        </is>
      </c>
      <c r="H941" s="15" t="inlineStr">
        <is>
          <t>ATERRO</t>
        </is>
      </c>
      <c r="I941" s="1" t="inlineStr">
        <is>
          <t>M3</t>
        </is>
      </c>
      <c r="J941" s="5">
        <f>ROUND(Tabela8_27[[#This Row],[custo_total]]/Tabela8_27[[#This Row],[custo_unitario]],2)</f>
        <v/>
      </c>
      <c r="K941" s="16" t="n">
        <v>19.46062</v>
      </c>
      <c r="L941" s="16" t="n">
        <v>283572.4135</v>
      </c>
      <c r="M941" s="5" t="n">
        <v>136964.42</v>
      </c>
      <c r="N941" s="8">
        <f>ROUND(Tabela8_27[[#This Row],[custo_total]]/Tabela8_27[[#This Row],[area_concorrencia]],2)</f>
        <v/>
      </c>
      <c r="O941" s="5" t="n">
        <v>136964.42</v>
      </c>
      <c r="P941" s="5" t="n">
        <v>260815</v>
      </c>
      <c r="Q941" s="1" t="inlineStr">
        <is>
          <t>Não</t>
        </is>
      </c>
      <c r="R941" s="16" t="n">
        <v>2.546729768340576</v>
      </c>
    </row>
    <row r="942">
      <c r="A942" s="1" t="inlineStr">
        <is>
          <t>BJA04</t>
        </is>
      </c>
      <c r="B942" s="2" t="inlineStr">
        <is>
          <t>RESIDENCIAL BENJAMIM</t>
        </is>
      </c>
      <c r="C942" s="1" t="n">
        <v>1</v>
      </c>
      <c r="D942" s="92" t="n">
        <v>43862</v>
      </c>
      <c r="E942" s="1" t="n">
        <v>11</v>
      </c>
      <c r="F942" s="2" t="inlineStr">
        <is>
          <t>ARQUIENGE</t>
        </is>
      </c>
      <c r="G942" s="1" t="inlineStr">
        <is>
          <t>O4C2</t>
        </is>
      </c>
      <c r="H942" s="15" t="inlineStr">
        <is>
          <t>ATERRO</t>
        </is>
      </c>
      <c r="I942" s="1" t="inlineStr">
        <is>
          <t>M3</t>
        </is>
      </c>
      <c r="J942" s="5">
        <f>ROUND(Tabela8_27[[#This Row],[custo_total]]/Tabela8_27[[#This Row],[custo_unitario]],2)</f>
        <v/>
      </c>
      <c r="K942" s="16" t="n">
        <v>17.8</v>
      </c>
      <c r="L942" s="16" t="n">
        <v>259374.5775</v>
      </c>
      <c r="M942" s="5" t="n">
        <v>136964.42</v>
      </c>
      <c r="N942" s="8">
        <f>ROUND(Tabela8_27[[#This Row],[custo_total]]/Tabela8_27[[#This Row],[area_concorrencia]],2)</f>
        <v/>
      </c>
      <c r="O942" s="5" t="n">
        <v>136964.42</v>
      </c>
      <c r="P942" s="5" t="n">
        <v>260815</v>
      </c>
      <c r="Q942" s="1" t="inlineStr">
        <is>
          <t>Sim</t>
        </is>
      </c>
      <c r="R942" s="16" t="n">
        <v>2.329411911113172</v>
      </c>
    </row>
    <row r="943">
      <c r="A943" s="1" t="inlineStr">
        <is>
          <t>CVE04</t>
        </is>
      </c>
      <c r="B943" s="2" t="inlineStr">
        <is>
          <t>CAMPO VERDE</t>
        </is>
      </c>
      <c r="C943" s="1" t="n">
        <v>4</v>
      </c>
      <c r="D943" s="3" t="n">
        <v>43922</v>
      </c>
      <c r="E943" s="1" t="n">
        <v>2</v>
      </c>
      <c r="F943" s="2" t="inlineStr">
        <is>
          <t>DEDICATO</t>
        </is>
      </c>
      <c r="G943" s="1" t="inlineStr">
        <is>
          <t>O4C2</t>
        </is>
      </c>
      <c r="H943" s="15" t="inlineStr">
        <is>
          <t>ATERRO</t>
        </is>
      </c>
      <c r="I943" s="1" t="inlineStr">
        <is>
          <t>M3</t>
        </is>
      </c>
      <c r="J943" s="5">
        <f>ROUND(Tabela8_27[[#This Row],[custo_total]]/Tabela8_27[[#This Row],[custo_unitario]],2)</f>
        <v/>
      </c>
      <c r="K943" s="16" t="n">
        <v>5.50188</v>
      </c>
      <c r="L943" s="16" t="n">
        <v>144647.9182</v>
      </c>
      <c r="M943" s="5" t="n">
        <v>328092</v>
      </c>
      <c r="N943" s="5">
        <f>ROUND(Tabela8_27[[#This Row],[custo_total]]/Tabela8_27[[#This Row],[area_concorrencia]],2)</f>
        <v/>
      </c>
      <c r="O943" s="5" t="n">
        <v>328092</v>
      </c>
      <c r="P943" s="5" t="n">
        <v>260815</v>
      </c>
      <c r="Q943" s="1" t="inlineStr">
        <is>
          <t>Não</t>
        </is>
      </c>
      <c r="R943" s="16" t="n">
        <v>0.5397284211822296</v>
      </c>
    </row>
    <row r="944">
      <c r="A944" s="1" t="inlineStr">
        <is>
          <t>CVE04</t>
        </is>
      </c>
      <c r="B944" s="2" t="inlineStr">
        <is>
          <t>CAMPO VERDE</t>
        </is>
      </c>
      <c r="C944" s="1" t="n">
        <v>4</v>
      </c>
      <c r="D944" s="3" t="n">
        <v>43922</v>
      </c>
      <c r="E944" s="1" t="n">
        <v>5</v>
      </c>
      <c r="F944" s="2" t="inlineStr">
        <is>
          <t>OTIMUS</t>
        </is>
      </c>
      <c r="G944" s="1" t="inlineStr">
        <is>
          <t>O4C2</t>
        </is>
      </c>
      <c r="H944" s="15" t="inlineStr">
        <is>
          <t>ATERRO</t>
        </is>
      </c>
      <c r="I944" s="1" t="inlineStr">
        <is>
          <t>M3</t>
        </is>
      </c>
      <c r="J944" s="5">
        <f>ROUND(Tabela8_27[[#This Row],[custo_total]]/Tabela8_27[[#This Row],[custo_unitario]],2)</f>
        <v/>
      </c>
      <c r="K944" s="16" t="n">
        <v>9.710509999999999</v>
      </c>
      <c r="L944" s="16" t="n">
        <v>255295.7126</v>
      </c>
      <c r="M944" s="5" t="n">
        <v>328092</v>
      </c>
      <c r="N944" s="5">
        <f>ROUND(Tabela8_27[[#This Row],[custo_total]]/Tabela8_27[[#This Row],[area_concorrencia]],2)</f>
        <v/>
      </c>
      <c r="O944" s="5" t="n">
        <v>328092</v>
      </c>
      <c r="P944" s="5" t="n">
        <v>260815</v>
      </c>
      <c r="Q944" s="1" t="inlineStr">
        <is>
          <t>Não</t>
        </is>
      </c>
      <c r="R944" s="16" t="n">
        <v>0.9525913238908287</v>
      </c>
    </row>
    <row r="945">
      <c r="A945" s="1" t="inlineStr">
        <is>
          <t>CVE04</t>
        </is>
      </c>
      <c r="B945" s="2" t="inlineStr">
        <is>
          <t>CAMPO VERDE</t>
        </is>
      </c>
      <c r="C945" s="1" t="n">
        <v>4</v>
      </c>
      <c r="D945" s="3" t="n">
        <v>43922</v>
      </c>
      <c r="E945" s="1" t="n">
        <v>7</v>
      </c>
      <c r="F945" s="2" t="inlineStr">
        <is>
          <t>CEMAF</t>
        </is>
      </c>
      <c r="G945" s="1" t="inlineStr">
        <is>
          <t>O4C2</t>
        </is>
      </c>
      <c r="H945" s="15" t="inlineStr">
        <is>
          <t>ATERRO</t>
        </is>
      </c>
      <c r="I945" s="1" t="inlineStr">
        <is>
          <t>M3</t>
        </is>
      </c>
      <c r="J945" s="5">
        <f>ROUND(Tabela8_27[[#This Row],[custo_total]]/Tabela8_27[[#This Row],[custo_unitario]],2)</f>
        <v/>
      </c>
      <c r="K945" s="16" t="n">
        <v>15.52713</v>
      </c>
      <c r="L945" s="16" t="n">
        <v>408218.3053</v>
      </c>
      <c r="M945" s="5" t="n">
        <v>328092</v>
      </c>
      <c r="N945" s="5">
        <f>ROUND(Tabela8_27[[#This Row],[custo_total]]/Tabela8_27[[#This Row],[area_concorrencia]],2)</f>
        <v/>
      </c>
      <c r="O945" s="5" t="n">
        <v>328092</v>
      </c>
      <c r="P945" s="5" t="n">
        <v>260815</v>
      </c>
      <c r="Q945" s="1" t="inlineStr">
        <is>
          <t>Não</t>
        </is>
      </c>
      <c r="R945" s="16" t="n">
        <v>1.523195246492351</v>
      </c>
    </row>
    <row r="946">
      <c r="A946" s="1" t="inlineStr">
        <is>
          <t>CVE04</t>
        </is>
      </c>
      <c r="B946" s="2" t="inlineStr">
        <is>
          <t>CAMPO VERDE</t>
        </is>
      </c>
      <c r="C946" s="1" t="n">
        <v>4</v>
      </c>
      <c r="D946" s="3" t="n">
        <v>43922</v>
      </c>
      <c r="E946" s="1" t="n">
        <v>8</v>
      </c>
      <c r="F946" s="2" t="inlineStr">
        <is>
          <t>CETRIA</t>
        </is>
      </c>
      <c r="G946" s="1" t="inlineStr">
        <is>
          <t>O4C2</t>
        </is>
      </c>
      <c r="H946" s="15" t="inlineStr">
        <is>
          <t>ATERRO</t>
        </is>
      </c>
      <c r="I946" s="1" t="inlineStr">
        <is>
          <t>M3</t>
        </is>
      </c>
      <c r="J946" s="5">
        <f>ROUND(Tabela8_27[[#This Row],[custo_total]]/Tabela8_27[[#This Row],[custo_unitario]],2)</f>
        <v/>
      </c>
      <c r="K946" s="16" t="n">
        <v>12.92335</v>
      </c>
      <c r="L946" s="16" t="n">
        <v>339763.3457</v>
      </c>
      <c r="M946" s="5" t="n">
        <v>328092</v>
      </c>
      <c r="N946" s="5">
        <f>ROUND(Tabela8_27[[#This Row],[custo_total]]/Tabela8_27[[#This Row],[area_concorrencia]],2)</f>
        <v/>
      </c>
      <c r="O946" s="5" t="n">
        <v>328092</v>
      </c>
      <c r="P946" s="5" t="n">
        <v>260815</v>
      </c>
      <c r="Q946" s="1" t="inlineStr">
        <is>
          <t>Não</t>
        </is>
      </c>
      <c r="R946" s="16" t="n">
        <v>1.267767531204283</v>
      </c>
    </row>
    <row r="947">
      <c r="A947" s="1" t="inlineStr">
        <is>
          <t>CVE04</t>
        </is>
      </c>
      <c r="B947" s="2" t="inlineStr">
        <is>
          <t>CAMPO VERDE</t>
        </is>
      </c>
      <c r="C947" s="1" t="n">
        <v>4</v>
      </c>
      <c r="D947" s="3" t="n">
        <v>43922</v>
      </c>
      <c r="E947" s="1" t="n">
        <v>9</v>
      </c>
      <c r="F947" s="2" t="inlineStr">
        <is>
          <t>IBIZA</t>
        </is>
      </c>
      <c r="G947" s="1" t="inlineStr">
        <is>
          <t>O4C2</t>
        </is>
      </c>
      <c r="H947" s="15" t="inlineStr">
        <is>
          <t>ATERRO</t>
        </is>
      </c>
      <c r="I947" s="1" t="inlineStr">
        <is>
          <t>M3</t>
        </is>
      </c>
      <c r="J947" s="5">
        <f>ROUND(Tabela8_27[[#This Row],[custo_total]]/Tabela8_27[[#This Row],[custo_unitario]],2)</f>
        <v/>
      </c>
      <c r="K947" s="16" t="n">
        <v>14.06593</v>
      </c>
      <c r="L947" s="16" t="n">
        <v>369802.376</v>
      </c>
      <c r="M947" s="5" t="n">
        <v>328092</v>
      </c>
      <c r="N947" s="5">
        <f>ROUND(Tabela8_27[[#This Row],[custo_total]]/Tabela8_27[[#This Row],[area_concorrencia]],2)</f>
        <v/>
      </c>
      <c r="O947" s="5" t="n">
        <v>328092</v>
      </c>
      <c r="P947" s="5" t="n">
        <v>260815</v>
      </c>
      <c r="Q947" s="1" t="inlineStr">
        <is>
          <t>Não</t>
        </is>
      </c>
      <c r="R947" s="16" t="n">
        <v>1.379852921712615</v>
      </c>
    </row>
    <row r="948">
      <c r="A948" s="1" t="inlineStr">
        <is>
          <t>CVE04</t>
        </is>
      </c>
      <c r="B948" s="2" t="inlineStr">
        <is>
          <t>CAMPO VERDE</t>
        </is>
      </c>
      <c r="C948" s="1" t="n">
        <v>4</v>
      </c>
      <c r="D948" s="3" t="n">
        <v>43922</v>
      </c>
      <c r="E948" s="1" t="n">
        <v>11</v>
      </c>
      <c r="F948" s="2" t="inlineStr">
        <is>
          <t>ARQUIENGE</t>
        </is>
      </c>
      <c r="G948" s="1" t="inlineStr">
        <is>
          <t>O4C2</t>
        </is>
      </c>
      <c r="H948" s="15" t="inlineStr">
        <is>
          <t>ATERRO</t>
        </is>
      </c>
      <c r="I948" s="1" t="inlineStr">
        <is>
          <t>M3</t>
        </is>
      </c>
      <c r="J948" s="5">
        <f>ROUND(Tabela8_27[[#This Row],[custo_total]]/Tabela8_27[[#This Row],[custo_unitario]],2)</f>
        <v/>
      </c>
      <c r="K948" s="16" t="n">
        <v>16.95576</v>
      </c>
      <c r="L948" s="16" t="n">
        <v>445777.9423</v>
      </c>
      <c r="M948" s="5" t="n">
        <v>328092</v>
      </c>
      <c r="N948" s="5">
        <f>ROUND(Tabela8_27[[#This Row],[custo_total]]/Tabela8_27[[#This Row],[area_concorrencia]],2)</f>
        <v/>
      </c>
      <c r="O948" s="5" t="n">
        <v>328092</v>
      </c>
      <c r="P948" s="5" t="n">
        <v>260815</v>
      </c>
      <c r="Q948" s="1" t="inlineStr">
        <is>
          <t>Não</t>
        </is>
      </c>
      <c r="R948" s="16" t="n">
        <v>1.663342466241191</v>
      </c>
    </row>
    <row r="949">
      <c r="A949" s="1" t="inlineStr">
        <is>
          <t>CVE04</t>
        </is>
      </c>
      <c r="B949" s="2" t="inlineStr">
        <is>
          <t>CAMPO VERDE</t>
        </is>
      </c>
      <c r="C949" s="1" t="n">
        <v>4</v>
      </c>
      <c r="D949" s="3" t="n">
        <v>43922</v>
      </c>
      <c r="E949" s="1" t="n">
        <v>16</v>
      </c>
      <c r="F949" s="2" t="inlineStr">
        <is>
          <t>TERRAMAX</t>
        </is>
      </c>
      <c r="G949" s="1" t="inlineStr">
        <is>
          <t>O4C2</t>
        </is>
      </c>
      <c r="H949" s="15" t="inlineStr">
        <is>
          <t>ATERRO</t>
        </is>
      </c>
      <c r="I949" s="1" t="inlineStr">
        <is>
          <t>M3</t>
        </is>
      </c>
      <c r="J949" s="5">
        <f>ROUND(Tabela8_27[[#This Row],[custo_total]]/Tabela8_27[[#This Row],[custo_unitario]],2)</f>
        <v/>
      </c>
      <c r="K949" s="16" t="n">
        <v>16.28873</v>
      </c>
      <c r="L949" s="16" t="n">
        <v>428241.4033</v>
      </c>
      <c r="M949" s="5" t="n">
        <v>328092</v>
      </c>
      <c r="N949" s="5">
        <f>ROUND(Tabela8_27[[#This Row],[custo_total]]/Tabela8_27[[#This Row],[area_concorrencia]],2)</f>
        <v/>
      </c>
      <c r="O949" s="5" t="n">
        <v>328092</v>
      </c>
      <c r="P949" s="5" t="n">
        <v>260815</v>
      </c>
      <c r="Q949" s="1" t="inlineStr">
        <is>
          <t>Não</t>
        </is>
      </c>
      <c r="R949" s="16" t="n">
        <v>1.597907936486096</v>
      </c>
    </row>
    <row r="950">
      <c r="A950" s="1" t="inlineStr">
        <is>
          <t>CVE04</t>
        </is>
      </c>
      <c r="B950" s="2" t="inlineStr">
        <is>
          <t>CAMPO VERDE</t>
        </is>
      </c>
      <c r="C950" s="1" t="n">
        <v>4</v>
      </c>
      <c r="D950" s="3" t="n">
        <v>43922</v>
      </c>
      <c r="E950" s="1" t="n">
        <v>17</v>
      </c>
      <c r="F950" s="2" t="inlineStr">
        <is>
          <t>RBP</t>
        </is>
      </c>
      <c r="G950" s="1" t="inlineStr">
        <is>
          <t>O4C2</t>
        </is>
      </c>
      <c r="H950" s="15" t="inlineStr">
        <is>
          <t>ATERRO</t>
        </is>
      </c>
      <c r="I950" s="1" t="inlineStr">
        <is>
          <t>M3</t>
        </is>
      </c>
      <c r="J950" s="5">
        <f>ROUND(Tabela8_27[[#This Row],[custo_total]]/Tabela8_27[[#This Row],[custo_unitario]],2)</f>
        <v/>
      </c>
      <c r="K950" s="16" t="n">
        <v>17.17914</v>
      </c>
      <c r="L950" s="16" t="n">
        <v>451650.8177</v>
      </c>
      <c r="M950" s="5" t="n">
        <v>328092</v>
      </c>
      <c r="N950" s="5">
        <f>ROUND(Tabela8_27[[#This Row],[custo_total]]/Tabela8_27[[#This Row],[area_concorrencia]],2)</f>
        <v/>
      </c>
      <c r="O950" s="5" t="n">
        <v>328092</v>
      </c>
      <c r="P950" s="5" t="n">
        <v>260815</v>
      </c>
      <c r="Q950" s="1" t="inlineStr">
        <is>
          <t>Não</t>
        </is>
      </c>
      <c r="R950" s="16" t="n">
        <v>1.685256074171996</v>
      </c>
    </row>
    <row r="951">
      <c r="A951" s="1" t="inlineStr">
        <is>
          <t>CVE04</t>
        </is>
      </c>
      <c r="B951" s="2" t="inlineStr">
        <is>
          <t>CAMPO VERDE</t>
        </is>
      </c>
      <c r="C951" s="1" t="n">
        <v>4</v>
      </c>
      <c r="D951" s="3" t="n">
        <v>43922</v>
      </c>
      <c r="E951" s="1" t="n">
        <v>18</v>
      </c>
      <c r="F951" s="2" t="inlineStr">
        <is>
          <t>WF</t>
        </is>
      </c>
      <c r="G951" s="1" t="inlineStr">
        <is>
          <t>O4C2</t>
        </is>
      </c>
      <c r="H951" s="15" t="inlineStr">
        <is>
          <t>ATERRO</t>
        </is>
      </c>
      <c r="I951" s="1" t="inlineStr">
        <is>
          <t>M3</t>
        </is>
      </c>
      <c r="J951" s="5">
        <f>ROUND(Tabela8_27[[#This Row],[custo_total]]/Tabela8_27[[#This Row],[custo_unitario]],2)</f>
        <v/>
      </c>
      <c r="K951" s="16" t="n">
        <v>14.1053</v>
      </c>
      <c r="L951" s="16" t="n">
        <v>370837.66</v>
      </c>
      <c r="M951" s="5" t="n">
        <v>328092</v>
      </c>
      <c r="N951" s="5">
        <f>ROUND(Tabela8_27[[#This Row],[custo_total]]/Tabela8_27[[#This Row],[area_concorrencia]],2)</f>
        <v/>
      </c>
      <c r="O951" s="5" t="n">
        <v>328092</v>
      </c>
      <c r="P951" s="5" t="n">
        <v>260815</v>
      </c>
      <c r="Q951" s="1" t="inlineStr">
        <is>
          <t>Não</t>
        </is>
      </c>
      <c r="R951" s="16" t="n">
        <v>1.38371590298292</v>
      </c>
    </row>
    <row r="952">
      <c r="A952" s="1" t="inlineStr">
        <is>
          <t>CVE04</t>
        </is>
      </c>
      <c r="B952" s="2" t="inlineStr">
        <is>
          <t>CAMPO VERDE</t>
        </is>
      </c>
      <c r="C952" s="1" t="n">
        <v>4</v>
      </c>
      <c r="D952" s="3" t="n">
        <v>43922</v>
      </c>
      <c r="E952" s="1" t="n">
        <v>19</v>
      </c>
      <c r="F952" s="2" t="inlineStr">
        <is>
          <t>DH</t>
        </is>
      </c>
      <c r="G952" s="1" t="inlineStr">
        <is>
          <t>O4C2</t>
        </is>
      </c>
      <c r="H952" s="15" t="inlineStr">
        <is>
          <t>ATERRO</t>
        </is>
      </c>
      <c r="I952" s="1" t="inlineStr">
        <is>
          <t>M3</t>
        </is>
      </c>
      <c r="J952" s="5">
        <f>ROUND(Tabela8_27[[#This Row],[custo_total]]/Tabela8_27[[#This Row],[custo_unitario]],2)</f>
        <v/>
      </c>
      <c r="K952" s="16" t="n">
        <v>5.06944</v>
      </c>
      <c r="L952" s="16" t="n">
        <v>133278.9504</v>
      </c>
      <c r="M952" s="5" t="n">
        <v>328092</v>
      </c>
      <c r="N952" s="5">
        <f>ROUND(Tabela8_27[[#This Row],[custo_total]]/Tabela8_27[[#This Row],[area_concorrencia]],2)</f>
        <v/>
      </c>
      <c r="O952" s="5" t="n">
        <v>328092</v>
      </c>
      <c r="P952" s="5" t="n">
        <v>260815</v>
      </c>
      <c r="Q952" s="1" t="inlineStr">
        <is>
          <t>Sim</t>
        </is>
      </c>
      <c r="R952" s="16" t="n">
        <v>0.497307105220521</v>
      </c>
    </row>
    <row r="953">
      <c r="A953" s="1" t="inlineStr">
        <is>
          <t>KTB04</t>
        </is>
      </c>
      <c r="B953" s="2" t="inlineStr">
        <is>
          <t>KOTA BULAN</t>
        </is>
      </c>
      <c r="C953" s="1" t="n">
        <v>7</v>
      </c>
      <c r="D953" s="3" t="n">
        <v>44256</v>
      </c>
      <c r="E953" s="1" t="n">
        <v>8</v>
      </c>
      <c r="F953" s="2" t="inlineStr">
        <is>
          <t>CETRIA</t>
        </is>
      </c>
      <c r="G953" s="1" t="inlineStr">
        <is>
          <t>O4C2</t>
        </is>
      </c>
      <c r="H953" s="15" t="inlineStr">
        <is>
          <t>ATERRO</t>
        </is>
      </c>
      <c r="I953" s="1" t="inlineStr">
        <is>
          <t>M3</t>
        </is>
      </c>
      <c r="J953" s="5">
        <f>ROUND(Tabela8_27[[#This Row],[custo_total]]/Tabela8_27[[#This Row],[custo_unitario]],2)</f>
        <v/>
      </c>
      <c r="K953" s="16" t="n">
        <v>12.23249</v>
      </c>
      <c r="L953" s="16" t="n">
        <v>345417.4885</v>
      </c>
      <c r="M953" s="5" t="n">
        <v>67410.42</v>
      </c>
      <c r="N953" s="5">
        <f>ROUND(Tabela8_27[[#This Row],[custo_total]]/Tabela8_27[[#This Row],[area_concorrencia]],2)</f>
        <v/>
      </c>
      <c r="O953" s="5" t="n">
        <v>67410.42</v>
      </c>
      <c r="P953" s="5" t="n">
        <v>176819</v>
      </c>
      <c r="Q953" s="1" t="inlineStr">
        <is>
          <t>Não</t>
        </is>
      </c>
      <c r="R953" s="16" t="n">
        <v>5.60175122717109</v>
      </c>
    </row>
    <row r="954">
      <c r="A954" s="1" t="inlineStr">
        <is>
          <t>KTB04</t>
        </is>
      </c>
      <c r="B954" s="2" t="inlineStr">
        <is>
          <t>KOTA BULAN</t>
        </is>
      </c>
      <c r="C954" s="1" t="n">
        <v>7</v>
      </c>
      <c r="D954" s="3" t="n">
        <v>44256</v>
      </c>
      <c r="E954" s="1" t="n">
        <v>25</v>
      </c>
      <c r="F954" s="2" t="inlineStr">
        <is>
          <t>WORK CONSTRUTORA</t>
        </is>
      </c>
      <c r="G954" s="1" t="inlineStr">
        <is>
          <t>O4C2</t>
        </is>
      </c>
      <c r="H954" s="15" t="inlineStr">
        <is>
          <t>ATERRO</t>
        </is>
      </c>
      <c r="I954" s="1" t="inlineStr">
        <is>
          <t>M3</t>
        </is>
      </c>
      <c r="J954" s="5">
        <f>ROUND(Tabela8_27[[#This Row],[custo_total]]/Tabela8_27[[#This Row],[custo_unitario]],2)</f>
        <v/>
      </c>
      <c r="K954" s="16" t="n">
        <v>18.87235</v>
      </c>
      <c r="L954" s="16" t="n">
        <v>532911.7768</v>
      </c>
      <c r="M954" s="5" t="n">
        <v>67410.42</v>
      </c>
      <c r="N954" s="5">
        <f>ROUND(Tabela8_27[[#This Row],[custo_total]]/Tabela8_27[[#This Row],[area_concorrencia]],2)</f>
        <v/>
      </c>
      <c r="O954" s="5" t="n">
        <v>67410.42</v>
      </c>
      <c r="P954" s="5" t="n">
        <v>176819</v>
      </c>
      <c r="Q954" s="1" t="inlineStr">
        <is>
          <t>Não</t>
        </is>
      </c>
      <c r="R954" s="16" t="n">
        <v>8.642408966109214</v>
      </c>
    </row>
    <row r="955">
      <c r="A955" s="1" t="inlineStr">
        <is>
          <t>KTB04</t>
        </is>
      </c>
      <c r="B955" s="2" t="inlineStr">
        <is>
          <t>KOTA BULAN</t>
        </is>
      </c>
      <c r="C955" s="1" t="n">
        <v>7</v>
      </c>
      <c r="D955" s="3" t="n">
        <v>44256</v>
      </c>
      <c r="E955" s="1" t="n">
        <v>27</v>
      </c>
      <c r="F955" s="2" t="inlineStr">
        <is>
          <t>CONVERD ENGENHARIA</t>
        </is>
      </c>
      <c r="G955" s="1" t="inlineStr">
        <is>
          <t>O4C2</t>
        </is>
      </c>
      <c r="H955" s="15" t="inlineStr">
        <is>
          <t>ATERRO</t>
        </is>
      </c>
      <c r="I955" s="1" t="inlineStr">
        <is>
          <t>M3</t>
        </is>
      </c>
      <c r="J955" s="5">
        <f>ROUND(Tabela8_27[[#This Row],[custo_total]]/Tabela8_27[[#This Row],[custo_unitario]],2)</f>
        <v/>
      </c>
      <c r="K955" s="16" t="n">
        <v>15</v>
      </c>
      <c r="L955" s="16" t="n">
        <v>423565.5</v>
      </c>
      <c r="M955" s="5" t="n">
        <v>67410.42</v>
      </c>
      <c r="N955" s="5">
        <f>ROUND(Tabela8_27[[#This Row],[custo_total]]/Tabela8_27[[#This Row],[area_concorrencia]],2)</f>
        <v/>
      </c>
      <c r="O955" s="5" t="n">
        <v>67410.42</v>
      </c>
      <c r="P955" s="5" t="n">
        <v>176819</v>
      </c>
      <c r="Q955" s="1" t="inlineStr">
        <is>
          <t>Não</t>
        </is>
      </c>
      <c r="R955" s="16" t="n">
        <v>6.869103732170575</v>
      </c>
    </row>
    <row r="956">
      <c r="A956" s="1" t="inlineStr">
        <is>
          <t>KTB04</t>
        </is>
      </c>
      <c r="B956" s="2" t="inlineStr">
        <is>
          <t>KOTA BULAN</t>
        </is>
      </c>
      <c r="C956" s="1" t="n">
        <v>7</v>
      </c>
      <c r="D956" s="3" t="n">
        <v>44256</v>
      </c>
      <c r="E956" s="1" t="n">
        <v>28</v>
      </c>
      <c r="F956" s="2" t="inlineStr">
        <is>
          <t>CARDOSO TERRAPLANAGEM</t>
        </is>
      </c>
      <c r="G956" s="1" t="inlineStr">
        <is>
          <t>O4C2</t>
        </is>
      </c>
      <c r="H956" s="15" t="inlineStr">
        <is>
          <t>ATERRO</t>
        </is>
      </c>
      <c r="I956" s="1" t="inlineStr">
        <is>
          <t>M3</t>
        </is>
      </c>
      <c r="J956" s="5">
        <f>ROUND(Tabela8_27[[#This Row],[custo_total]]/Tabela8_27[[#This Row],[custo_unitario]],2)</f>
        <v/>
      </c>
      <c r="K956" s="16" t="n">
        <v>12.8</v>
      </c>
      <c r="L956" s="16" t="n">
        <v>361442.56</v>
      </c>
      <c r="M956" s="5" t="n">
        <v>67410.42</v>
      </c>
      <c r="N956" s="5">
        <f>ROUND(Tabela8_27[[#This Row],[custo_total]]/Tabela8_27[[#This Row],[area_concorrencia]],2)</f>
        <v/>
      </c>
      <c r="O956" s="5" t="n">
        <v>67410.42</v>
      </c>
      <c r="P956" s="5" t="n">
        <v>176819</v>
      </c>
      <c r="Q956" s="1" t="inlineStr">
        <is>
          <t>Não</t>
        </is>
      </c>
      <c r="R956" s="16" t="n">
        <v>5.861635184785556</v>
      </c>
    </row>
    <row r="957">
      <c r="A957" s="1" t="inlineStr">
        <is>
          <t>KTB04</t>
        </is>
      </c>
      <c r="B957" s="2" t="inlineStr">
        <is>
          <t>KOTA BULAN</t>
        </is>
      </c>
      <c r="C957" s="1" t="n">
        <v>7</v>
      </c>
      <c r="D957" s="3" t="n">
        <v>44256</v>
      </c>
      <c r="E957" s="1" t="n">
        <v>29</v>
      </c>
      <c r="F957" s="2" t="inlineStr">
        <is>
          <t>CARDOSO TERRAPLANAGEM</t>
        </is>
      </c>
      <c r="G957" s="1" t="inlineStr">
        <is>
          <t>O4C2</t>
        </is>
      </c>
      <c r="H957" s="15" t="inlineStr">
        <is>
          <t>ATERRO</t>
        </is>
      </c>
      <c r="I957" s="1" t="inlineStr">
        <is>
          <t>M3</t>
        </is>
      </c>
      <c r="J957" s="5">
        <f>ROUND(Tabela8_27[[#This Row],[custo_total]]/Tabela8_27[[#This Row],[custo_unitario]],2)</f>
        <v/>
      </c>
      <c r="K957" s="16" t="n">
        <v>26.89633</v>
      </c>
      <c r="L957" s="16" t="n">
        <v>759490.4087</v>
      </c>
      <c r="M957" s="5" t="n">
        <v>67410.42</v>
      </c>
      <c r="N957" s="5">
        <f>ROUND(Tabela8_27[[#This Row],[custo_total]]/Tabela8_27[[#This Row],[area_concorrencia]],2)</f>
        <v/>
      </c>
      <c r="O957" s="5" t="n">
        <v>67410.42</v>
      </c>
      <c r="P957" s="5" t="n">
        <v>176819</v>
      </c>
      <c r="Q957" s="1" t="inlineStr">
        <is>
          <t>Não</t>
        </is>
      </c>
      <c r="R957" s="16" t="n">
        <v>12.31691060992674</v>
      </c>
    </row>
    <row r="958">
      <c r="A958" s="1" t="inlineStr">
        <is>
          <t>KTB04</t>
        </is>
      </c>
      <c r="B958" s="2" t="inlineStr">
        <is>
          <t>KOTA BULAN</t>
        </is>
      </c>
      <c r="C958" s="1" t="n">
        <v>7</v>
      </c>
      <c r="D958" s="3" t="n">
        <v>44256</v>
      </c>
      <c r="E958" s="1" t="n">
        <v>30</v>
      </c>
      <c r="F958" s="2" t="inlineStr">
        <is>
          <t>MITRO CONSTRUTORA</t>
        </is>
      </c>
      <c r="G958" s="1" t="inlineStr">
        <is>
          <t>O4C2</t>
        </is>
      </c>
      <c r="H958" s="15" t="inlineStr">
        <is>
          <t>ATERRO</t>
        </is>
      </c>
      <c r="I958" s="1" t="inlineStr">
        <is>
          <t>M3</t>
        </is>
      </c>
      <c r="J958" s="5">
        <f>ROUND(Tabela8_27[[#This Row],[custo_total]]/Tabela8_27[[#This Row],[custo_unitario]],2)</f>
        <v/>
      </c>
      <c r="K958" s="16" t="n">
        <v>16.79817</v>
      </c>
      <c r="L958" s="16" t="n">
        <v>474341.5678</v>
      </c>
      <c r="M958" s="5" t="n">
        <v>67410.42</v>
      </c>
      <c r="N958" s="5">
        <f>ROUND(Tabela8_27[[#This Row],[custo_total]]/Tabela8_27[[#This Row],[area_concorrencia]],2)</f>
        <v/>
      </c>
      <c r="O958" s="5" t="n">
        <v>67410.42</v>
      </c>
      <c r="P958" s="5" t="n">
        <v>176819</v>
      </c>
      <c r="Q958" s="1" t="inlineStr">
        <is>
          <t>Não</t>
        </is>
      </c>
      <c r="R958" s="16" t="n">
        <v>7.692556248558066</v>
      </c>
    </row>
    <row r="959">
      <c r="A959" s="1" t="inlineStr">
        <is>
          <t>KTB04</t>
        </is>
      </c>
      <c r="B959" s="2" t="inlineStr">
        <is>
          <t>KOTA BULAN</t>
        </is>
      </c>
      <c r="C959" s="1" t="n">
        <v>7</v>
      </c>
      <c r="D959" s="3" t="n">
        <v>44256</v>
      </c>
      <c r="E959" s="1" t="n">
        <v>31</v>
      </c>
      <c r="F959" s="2" t="inlineStr">
        <is>
          <t>CONSTRUTORA TERRABRASILIS</t>
        </is>
      </c>
      <c r="G959" s="1" t="inlineStr">
        <is>
          <t>O4C2</t>
        </is>
      </c>
      <c r="H959" s="15" t="inlineStr">
        <is>
          <t>ATERRO</t>
        </is>
      </c>
      <c r="I959" s="1" t="inlineStr">
        <is>
          <t>M3</t>
        </is>
      </c>
      <c r="J959" s="5">
        <f>ROUND(Tabela8_27[[#This Row],[custo_total]]/Tabela8_27[[#This Row],[custo_unitario]],2)</f>
        <v/>
      </c>
      <c r="K959" s="16" t="n">
        <v>11.90293</v>
      </c>
      <c r="L959" s="16" t="n">
        <v>336111.3378</v>
      </c>
      <c r="M959" s="5" t="n">
        <v>67410.42</v>
      </c>
      <c r="N959" s="5">
        <f>ROUND(Tabela8_27[[#This Row],[custo_total]]/Tabela8_27[[#This Row],[area_concorrencia]],2)</f>
        <v/>
      </c>
      <c r="O959" s="5" t="n">
        <v>67410.42</v>
      </c>
      <c r="P959" s="5" t="n">
        <v>176819</v>
      </c>
      <c r="Q959" s="1" t="inlineStr">
        <is>
          <t>Não</t>
        </is>
      </c>
      <c r="R959" s="16" t="n">
        <v>5.450830260979292</v>
      </c>
    </row>
    <row r="960">
      <c r="A960" s="1" t="inlineStr">
        <is>
          <t>KTB04</t>
        </is>
      </c>
      <c r="B960" s="2" t="inlineStr">
        <is>
          <t>KOTA BULAN</t>
        </is>
      </c>
      <c r="C960" s="1" t="n">
        <v>7</v>
      </c>
      <c r="D960" s="3" t="n">
        <v>44256</v>
      </c>
      <c r="E960" s="1" t="n">
        <v>32</v>
      </c>
      <c r="F960" s="2" t="inlineStr">
        <is>
          <t>PORTO BELO</t>
        </is>
      </c>
      <c r="G960" s="1" t="inlineStr">
        <is>
          <t>O4C2</t>
        </is>
      </c>
      <c r="H960" s="15" t="inlineStr">
        <is>
          <t>ATERRO</t>
        </is>
      </c>
      <c r="I960" s="1" t="inlineStr">
        <is>
          <t>M3</t>
        </is>
      </c>
      <c r="J960" s="5">
        <f>ROUND(Tabela8_27[[#This Row],[custo_total]]/Tabela8_27[[#This Row],[custo_unitario]],2)</f>
        <v/>
      </c>
      <c r="K960" s="16" t="n">
        <v>16.58315</v>
      </c>
      <c r="L960" s="16" t="n">
        <v>468270.07</v>
      </c>
      <c r="M960" s="5" t="n">
        <v>67410.42</v>
      </c>
      <c r="N960" s="5">
        <f>ROUND(Tabela8_27[[#This Row],[custo_total]]/Tabela8_27[[#This Row],[area_concorrencia]],2)</f>
        <v/>
      </c>
      <c r="O960" s="5" t="n">
        <v>67410.42</v>
      </c>
      <c r="P960" s="5" t="n">
        <v>176819</v>
      </c>
      <c r="Q960" s="1" t="inlineStr">
        <is>
          <t>Não</t>
        </is>
      </c>
      <c r="R960" s="16" t="n">
        <v>7.594092733002984</v>
      </c>
    </row>
    <row r="961">
      <c r="A961" s="1" t="inlineStr">
        <is>
          <t>KTB04</t>
        </is>
      </c>
      <c r="B961" s="2" t="inlineStr">
        <is>
          <t>KOTA BULAN</t>
        </is>
      </c>
      <c r="C961" s="1" t="n">
        <v>7</v>
      </c>
      <c r="D961" s="3" t="n">
        <v>44256</v>
      </c>
      <c r="E961" s="1" t="n">
        <v>33</v>
      </c>
      <c r="F961" s="2" t="inlineStr">
        <is>
          <t>LGR CONSTRUTORA</t>
        </is>
      </c>
      <c r="G961" s="1" t="inlineStr">
        <is>
          <t>O4C2</t>
        </is>
      </c>
      <c r="H961" s="15" t="inlineStr">
        <is>
          <t>ATERRO</t>
        </is>
      </c>
      <c r="I961" s="1" t="inlineStr">
        <is>
          <t>M3</t>
        </is>
      </c>
      <c r="J961" s="5">
        <f>ROUND(Tabela8_27[[#This Row],[custo_total]]/Tabela8_27[[#This Row],[custo_unitario]],2)</f>
        <v/>
      </c>
      <c r="K961" s="16" t="n">
        <v>8.90568</v>
      </c>
      <c r="L961" s="16" t="n">
        <v>251476.026</v>
      </c>
      <c r="M961" s="5" t="n">
        <v>67410.42</v>
      </c>
      <c r="N961" s="5">
        <f>ROUND(Tabela8_27[[#This Row],[custo_total]]/Tabela8_27[[#This Row],[area_concorrencia]],2)</f>
        <v/>
      </c>
      <c r="O961" s="5" t="n">
        <v>67410.42</v>
      </c>
      <c r="P961" s="5" t="n">
        <v>176819</v>
      </c>
      <c r="Q961" s="1" t="inlineStr">
        <is>
          <t>Sim</t>
        </is>
      </c>
      <c r="R961" s="16" t="n">
        <v>4.078271031866439</v>
      </c>
    </row>
    <row r="962">
      <c r="A962" s="1" t="inlineStr">
        <is>
          <t>ARL23</t>
        </is>
      </c>
      <c r="B962" s="2" t="inlineStr">
        <is>
          <t>SOLANGE</t>
        </is>
      </c>
      <c r="C962" s="1" t="n">
        <v>10</v>
      </c>
      <c r="D962" s="3" t="n">
        <v>44317</v>
      </c>
      <c r="E962" s="1" t="n">
        <v>3</v>
      </c>
      <c r="F962" s="2" t="inlineStr">
        <is>
          <t>LAGUIR</t>
        </is>
      </c>
      <c r="G962" s="1" t="inlineStr">
        <is>
          <t>O4C2</t>
        </is>
      </c>
      <c r="H962" s="15" t="inlineStr">
        <is>
          <t>ATERRO</t>
        </is>
      </c>
      <c r="I962" s="1" t="inlineStr">
        <is>
          <t>M3</t>
        </is>
      </c>
      <c r="J962" s="5">
        <f>ROUND(Tabela8_27[[#This Row],[custo_total]]/Tabela8_27[[#This Row],[custo_unitario]],2)</f>
        <v/>
      </c>
      <c r="K962" s="16" t="n">
        <v>57.66</v>
      </c>
      <c r="L962" s="16" t="n">
        <v>116341.68</v>
      </c>
      <c r="M962" s="5" t="n">
        <v>164431.77</v>
      </c>
      <c r="N962" s="5">
        <f>ROUND(Tabela8_27[[#This Row],[custo_total]]/Tabela8_27[[#This Row],[area_concorrencia]],2)</f>
        <v/>
      </c>
      <c r="O962" s="5" t="n">
        <v>510860.96</v>
      </c>
      <c r="P962" s="5" t="n">
        <v>837719.48</v>
      </c>
      <c r="Q962" s="1" t="inlineStr">
        <is>
          <t>Não</t>
        </is>
      </c>
      <c r="R962" s="16" t="n">
        <v>0.7499495079816147</v>
      </c>
    </row>
    <row r="963">
      <c r="A963" s="1" t="inlineStr">
        <is>
          <t>LRA04</t>
        </is>
      </c>
      <c r="B963" s="2" t="inlineStr">
        <is>
          <t>PARK JARDINS</t>
        </is>
      </c>
      <c r="C963" s="1" t="n">
        <v>11</v>
      </c>
      <c r="D963" s="3" t="n">
        <v>44317</v>
      </c>
      <c r="E963" s="1" t="n">
        <v>6</v>
      </c>
      <c r="F963" s="2" t="inlineStr">
        <is>
          <t>CTB</t>
        </is>
      </c>
      <c r="G963" s="1" t="inlineStr">
        <is>
          <t>O4C2</t>
        </is>
      </c>
      <c r="H963" s="15" t="inlineStr">
        <is>
          <t>ATERRO</t>
        </is>
      </c>
      <c r="I963" s="1" t="inlineStr">
        <is>
          <t>M3</t>
        </is>
      </c>
      <c r="J963" s="5">
        <f>ROUND(Tabela8_27[[#This Row],[custo_total]]/Tabela8_27[[#This Row],[custo_unitario]],2)</f>
        <v/>
      </c>
      <c r="K963" s="16" t="n">
        <v>10.66</v>
      </c>
      <c r="L963" s="16" t="n">
        <v>176193.81</v>
      </c>
      <c r="M963" s="5" t="n">
        <v>124233.66</v>
      </c>
      <c r="N963" s="5">
        <f>ROUND(Tabela8_27[[#This Row],[custo_total]]/Tabela8_27[[#This Row],[area_concorrencia]],2)</f>
        <v/>
      </c>
      <c r="O963" s="5" t="n">
        <v>630550.8199999999</v>
      </c>
      <c r="P963" s="5" t="n">
        <v>996055.73</v>
      </c>
      <c r="Q963" s="1" t="inlineStr">
        <is>
          <t>Não</t>
        </is>
      </c>
      <c r="R963" s="16" t="n">
        <v>1.503258929400761</v>
      </c>
    </row>
    <row r="964">
      <c r="A964" s="1" t="inlineStr">
        <is>
          <t>LRA04</t>
        </is>
      </c>
      <c r="B964" s="2" t="inlineStr">
        <is>
          <t>PARK JARDINS</t>
        </is>
      </c>
      <c r="C964" s="1" t="n">
        <v>11</v>
      </c>
      <c r="D964" s="3" t="n">
        <v>44317</v>
      </c>
      <c r="E964" s="1" t="n">
        <v>35</v>
      </c>
      <c r="F964" s="2" t="inlineStr">
        <is>
          <t>SHOX DO BRASIL</t>
        </is>
      </c>
      <c r="G964" s="1" t="inlineStr">
        <is>
          <t>O4C2</t>
        </is>
      </c>
      <c r="H964" s="15" t="inlineStr">
        <is>
          <t>ATERRO</t>
        </is>
      </c>
      <c r="I964" s="1" t="inlineStr">
        <is>
          <t>M3</t>
        </is>
      </c>
      <c r="J964" s="5">
        <f>ROUND(Tabela8_27[[#This Row],[custo_total]]/Tabela8_27[[#This Row],[custo_unitario]],2)</f>
        <v/>
      </c>
      <c r="K964" s="16" t="n">
        <v>6.9</v>
      </c>
      <c r="L964" s="16" t="n">
        <v>114080.8</v>
      </c>
      <c r="M964" s="5" t="n">
        <v>124233.66</v>
      </c>
      <c r="N964" s="5">
        <f>ROUND(Tabela8_27[[#This Row],[custo_total]]/Tabela8_27[[#This Row],[area_concorrencia]],2)</f>
        <v/>
      </c>
      <c r="O964" s="5" t="n">
        <v>630550.8199999999</v>
      </c>
      <c r="P964" s="5" t="n">
        <v>996055.73</v>
      </c>
      <c r="Q964" s="1" t="inlineStr">
        <is>
          <t>Não</t>
        </is>
      </c>
      <c r="R964" s="16" t="n">
        <v>0.9733201255661725</v>
      </c>
    </row>
    <row r="965">
      <c r="A965" s="1" t="inlineStr">
        <is>
          <t>LRA04</t>
        </is>
      </c>
      <c r="B965" s="2" t="inlineStr">
        <is>
          <t>PARK JARDINS</t>
        </is>
      </c>
      <c r="C965" s="1" t="n">
        <v>11</v>
      </c>
      <c r="D965" s="3" t="n">
        <v>44317</v>
      </c>
      <c r="E965" s="1" t="n">
        <v>36</v>
      </c>
      <c r="F965" s="2" t="inlineStr">
        <is>
          <t>TEHAL ENGENHARIA</t>
        </is>
      </c>
      <c r="G965" s="1" t="inlineStr">
        <is>
          <t>O4C2</t>
        </is>
      </c>
      <c r="H965" s="15" t="inlineStr">
        <is>
          <t>ATERRO</t>
        </is>
      </c>
      <c r="I965" s="1" t="inlineStr">
        <is>
          <t>M3</t>
        </is>
      </c>
      <c r="J965" s="5">
        <f>ROUND(Tabela8_27[[#This Row],[custo_total]]/Tabela8_27[[#This Row],[custo_unitario]],2)</f>
        <v/>
      </c>
      <c r="K965" s="16" t="n">
        <v>15.11</v>
      </c>
      <c r="L965" s="16" t="n">
        <v>249878.41</v>
      </c>
      <c r="M965" s="5" t="n">
        <v>124233.66</v>
      </c>
      <c r="N965" s="5">
        <f>ROUND(Tabela8_27[[#This Row],[custo_total]]/Tabela8_27[[#This Row],[area_concorrencia]],2)</f>
        <v/>
      </c>
      <c r="O965" s="5" t="n">
        <v>630550.8199999999</v>
      </c>
      <c r="P965" s="5" t="n">
        <v>996055.73</v>
      </c>
      <c r="Q965" s="1" t="inlineStr">
        <is>
          <t>Não</t>
        </is>
      </c>
      <c r="R965" s="16" t="n">
        <v>2.131924788373464</v>
      </c>
    </row>
    <row r="966">
      <c r="A966" s="1" t="inlineStr">
        <is>
          <t>LRA04</t>
        </is>
      </c>
      <c r="B966" s="2" t="inlineStr">
        <is>
          <t>PARK JARDINS</t>
        </is>
      </c>
      <c r="C966" s="1" t="n">
        <v>11</v>
      </c>
      <c r="D966" s="3" t="n">
        <v>44317</v>
      </c>
      <c r="E966" s="1" t="n">
        <v>37</v>
      </c>
      <c r="F966" s="2" t="inlineStr">
        <is>
          <t>STEM</t>
        </is>
      </c>
      <c r="G966" s="1" t="inlineStr">
        <is>
          <t>O4C2</t>
        </is>
      </c>
      <c r="H966" s="15" t="inlineStr">
        <is>
          <t>ATERRO</t>
        </is>
      </c>
      <c r="I966" s="1" t="inlineStr">
        <is>
          <t>M3</t>
        </is>
      </c>
      <c r="J966" s="5">
        <f>ROUND(Tabela8_27[[#This Row],[custo_total]]/Tabela8_27[[#This Row],[custo_unitario]],2)</f>
        <v/>
      </c>
      <c r="K966" s="16" t="n">
        <v>45.68</v>
      </c>
      <c r="L966" s="16" t="n">
        <v>755327.03</v>
      </c>
      <c r="M966" s="5" t="n">
        <v>124233.66</v>
      </c>
      <c r="N966" s="5">
        <f>ROUND(Tabela8_27[[#This Row],[custo_total]]/Tabela8_27[[#This Row],[area_concorrencia]],2)</f>
        <v/>
      </c>
      <c r="O966" s="5" t="n">
        <v>630550.8199999999</v>
      </c>
      <c r="P966" s="5" t="n">
        <v>996055.73</v>
      </c>
      <c r="Q966" s="1" t="inlineStr">
        <is>
          <t>Não</t>
        </is>
      </c>
      <c r="R966" s="16" t="n">
        <v>6.444335941570572</v>
      </c>
    </row>
    <row r="967">
      <c r="A967" s="1" t="inlineStr">
        <is>
          <t>LFT04</t>
        </is>
      </c>
      <c r="B967" s="2" t="inlineStr">
        <is>
          <t>CIDADE NOVA 2</t>
        </is>
      </c>
      <c r="C967" s="1" t="n">
        <v>12</v>
      </c>
      <c r="D967" s="3" t="n">
        <v>44317</v>
      </c>
      <c r="E967" s="1" t="n">
        <v>6</v>
      </c>
      <c r="F967" s="2" t="inlineStr">
        <is>
          <t>CTB</t>
        </is>
      </c>
      <c r="G967" s="1" t="inlineStr">
        <is>
          <t>O4C2</t>
        </is>
      </c>
      <c r="H967" s="15" t="inlineStr">
        <is>
          <t>ATERRO</t>
        </is>
      </c>
      <c r="I967" s="1" t="inlineStr">
        <is>
          <t>M3</t>
        </is>
      </c>
      <c r="J967" s="5">
        <f>ROUND(Tabela8_27[[#This Row],[custo_total]]/Tabela8_27[[#This Row],[custo_unitario]],2)</f>
        <v/>
      </c>
      <c r="K967" s="16" t="n">
        <v>32.41</v>
      </c>
      <c r="L967" s="16" t="n">
        <v>81960</v>
      </c>
      <c r="M967" s="5" t="n">
        <v>186068.64</v>
      </c>
      <c r="N967" s="5">
        <f>ROUND(Tabela8_27[[#This Row],[custo_total]]/Tabela8_27[[#This Row],[area_concorrencia]],2)</f>
        <v/>
      </c>
      <c r="O967" s="5" t="n">
        <v>378937.47</v>
      </c>
      <c r="P967" s="5" t="n">
        <v>584784.83</v>
      </c>
      <c r="Q967" s="1" t="inlineStr">
        <is>
          <t>Não</t>
        </is>
      </c>
      <c r="R967" s="16" t="n">
        <v>0.4668863659658528</v>
      </c>
    </row>
    <row r="968">
      <c r="A968" s="1" t="inlineStr">
        <is>
          <t>LFT04</t>
        </is>
      </c>
      <c r="B968" s="2" t="inlineStr">
        <is>
          <t>CIDADE NOVA 2</t>
        </is>
      </c>
      <c r="C968" s="1" t="n">
        <v>12</v>
      </c>
      <c r="D968" s="3" t="n">
        <v>44317</v>
      </c>
      <c r="E968" s="1" t="n">
        <v>34</v>
      </c>
      <c r="F968" s="2" t="inlineStr">
        <is>
          <t>ROTA CONSTRUÇÕES</t>
        </is>
      </c>
      <c r="G968" s="1" t="inlineStr">
        <is>
          <t>O4C2</t>
        </is>
      </c>
      <c r="H968" s="15" t="inlineStr">
        <is>
          <t>ATERRO</t>
        </is>
      </c>
      <c r="I968" s="1" t="inlineStr">
        <is>
          <t>M3</t>
        </is>
      </c>
      <c r="J968" s="5">
        <f>ROUND(Tabela8_27[[#This Row],[custo_total]]/Tabela8_27[[#This Row],[custo_unitario]],2)</f>
        <v/>
      </c>
      <c r="K968" s="16" t="n">
        <v>5.96</v>
      </c>
      <c r="L968" s="16" t="n">
        <v>15062.04</v>
      </c>
      <c r="M968" s="5" t="n">
        <v>186068.64</v>
      </c>
      <c r="N968" s="5">
        <f>ROUND(Tabela8_27[[#This Row],[custo_total]]/Tabela8_27[[#This Row],[area_concorrencia]],2)</f>
        <v/>
      </c>
      <c r="O968" s="5" t="n">
        <v>378937.47</v>
      </c>
      <c r="P968" s="5" t="n">
        <v>584784.83</v>
      </c>
      <c r="Q968" s="1" t="inlineStr">
        <is>
          <t>Não</t>
        </is>
      </c>
      <c r="R968" s="16" t="n">
        <v>0.08580113615949626</v>
      </c>
    </row>
    <row r="969">
      <c r="A969" s="1" t="inlineStr">
        <is>
          <t>LFT04</t>
        </is>
      </c>
      <c r="B969" s="2" t="inlineStr">
        <is>
          <t>CIDADE NOVA 2</t>
        </is>
      </c>
      <c r="C969" s="1" t="n">
        <v>12</v>
      </c>
      <c r="D969" s="3" t="n">
        <v>44317</v>
      </c>
      <c r="E969" s="1" t="n">
        <v>35</v>
      </c>
      <c r="F969" s="2" t="inlineStr">
        <is>
          <t>SHOX DO BRASIL</t>
        </is>
      </c>
      <c r="G969" s="1" t="inlineStr">
        <is>
          <t>O4C2</t>
        </is>
      </c>
      <c r="H969" s="15" t="inlineStr">
        <is>
          <t>ATERRO</t>
        </is>
      </c>
      <c r="I969" s="1" t="inlineStr">
        <is>
          <t>M3</t>
        </is>
      </c>
      <c r="J969" s="5">
        <f>ROUND(Tabela8_27[[#This Row],[custo_total]]/Tabela8_27[[#This Row],[custo_unitario]],2)</f>
        <v/>
      </c>
      <c r="K969" s="16" t="n">
        <v>2.99</v>
      </c>
      <c r="L969" s="16" t="n">
        <v>7561.62</v>
      </c>
      <c r="M969" s="5" t="n">
        <v>186068.64</v>
      </c>
      <c r="N969" s="5">
        <f>ROUND(Tabela8_27[[#This Row],[custo_total]]/Tabela8_27[[#This Row],[area_concorrencia]],2)</f>
        <v/>
      </c>
      <c r="O969" s="5" t="n">
        <v>378937.47</v>
      </c>
      <c r="P969" s="5" t="n">
        <v>584784.83</v>
      </c>
      <c r="Q969" s="1" t="inlineStr">
        <is>
          <t>Não</t>
        </is>
      </c>
      <c r="R969" s="16" t="n">
        <v>0.04307488143746598</v>
      </c>
    </row>
    <row r="970">
      <c r="A970" s="1" t="inlineStr">
        <is>
          <t>LFT04</t>
        </is>
      </c>
      <c r="B970" s="2" t="inlineStr">
        <is>
          <t>CIDADE NOVA 2</t>
        </is>
      </c>
      <c r="C970" s="1" t="n">
        <v>12</v>
      </c>
      <c r="D970" s="3" t="n">
        <v>44317</v>
      </c>
      <c r="E970" s="1" t="n">
        <v>36</v>
      </c>
      <c r="F970" s="2" t="inlineStr">
        <is>
          <t>TEHAL ENGENHARIA</t>
        </is>
      </c>
      <c r="G970" s="1" t="inlineStr">
        <is>
          <t>O4C2</t>
        </is>
      </c>
      <c r="H970" s="15" t="inlineStr">
        <is>
          <t>ATERRO</t>
        </is>
      </c>
      <c r="I970" s="1" t="inlineStr">
        <is>
          <t>M3</t>
        </is>
      </c>
      <c r="J970" s="5">
        <f>ROUND(Tabela8_27[[#This Row],[custo_total]]/Tabela8_27[[#This Row],[custo_unitario]],2)</f>
        <v/>
      </c>
      <c r="K970" s="16" t="n">
        <v>108.1</v>
      </c>
      <c r="L970" s="16" t="n">
        <v>273371.85</v>
      </c>
      <c r="M970" s="5" t="n">
        <v>186068.64</v>
      </c>
      <c r="N970" s="5">
        <f>ROUND(Tabela8_27[[#This Row],[custo_total]]/Tabela8_27[[#This Row],[area_concorrencia]],2)</f>
        <v/>
      </c>
      <c r="O970" s="5" t="n">
        <v>378937.47</v>
      </c>
      <c r="P970" s="5" t="n">
        <v>584784.83</v>
      </c>
      <c r="Q970" s="1" t="inlineStr">
        <is>
          <t>Não</t>
        </is>
      </c>
      <c r="R970" s="16" t="n">
        <v>1.557266832648392</v>
      </c>
    </row>
    <row r="971">
      <c r="A971" s="1" t="inlineStr">
        <is>
          <t>LFT04</t>
        </is>
      </c>
      <c r="B971" s="2" t="inlineStr">
        <is>
          <t>CIDADE NOVA 2</t>
        </is>
      </c>
      <c r="C971" s="1" t="n">
        <v>12</v>
      </c>
      <c r="D971" s="3" t="n">
        <v>44317</v>
      </c>
      <c r="E971" s="1" t="n">
        <v>37</v>
      </c>
      <c r="F971" s="2" t="inlineStr">
        <is>
          <t>STEM</t>
        </is>
      </c>
      <c r="G971" s="1" t="inlineStr">
        <is>
          <t>O4C2</t>
        </is>
      </c>
      <c r="H971" s="15" t="inlineStr">
        <is>
          <t>ATERRO</t>
        </is>
      </c>
      <c r="I971" s="1" t="inlineStr">
        <is>
          <t>M3</t>
        </is>
      </c>
      <c r="J971" s="5">
        <f>ROUND(Tabela8_27[[#This Row],[custo_total]]/Tabela8_27[[#This Row],[custo_unitario]],2)</f>
        <v/>
      </c>
      <c r="K971" s="16" t="n">
        <v>41.45</v>
      </c>
      <c r="L971" s="16" t="n">
        <v>104830.66</v>
      </c>
      <c r="M971" s="5" t="n">
        <v>186068.64</v>
      </c>
      <c r="N971" s="5">
        <f>ROUND(Tabela8_27[[#This Row],[custo_total]]/Tabela8_27[[#This Row],[area_concorrencia]],2)</f>
        <v/>
      </c>
      <c r="O971" s="5" t="n">
        <v>378937.47</v>
      </c>
      <c r="P971" s="5" t="n">
        <v>584784.83</v>
      </c>
      <c r="Q971" s="1" t="inlineStr">
        <is>
          <t>Não</t>
        </is>
      </c>
      <c r="R971" s="16" t="n">
        <v>0.5971694227574657</v>
      </c>
    </row>
    <row r="972">
      <c r="A972" s="1" t="inlineStr">
        <is>
          <t>EJE04</t>
        </is>
      </c>
      <c r="B972" s="2" t="inlineStr">
        <is>
          <t>JARDIM EUROPA</t>
        </is>
      </c>
      <c r="C972" s="1" t="n">
        <v>14</v>
      </c>
      <c r="D972" s="3" t="n">
        <v>44317</v>
      </c>
      <c r="E972" s="1" t="n">
        <v>2</v>
      </c>
      <c r="F972" s="2" t="inlineStr">
        <is>
          <t>DEDICATO</t>
        </is>
      </c>
      <c r="G972" s="1" t="inlineStr">
        <is>
          <t>O4C2</t>
        </is>
      </c>
      <c r="H972" s="15" t="inlineStr">
        <is>
          <t>ATERRO</t>
        </is>
      </c>
      <c r="I972" s="1" t="inlineStr">
        <is>
          <t>M3</t>
        </is>
      </c>
      <c r="J972" s="5">
        <f>ROUND(Tabela8_27[[#This Row],[custo_total]]/Tabela8_27[[#This Row],[custo_unitario]],2)</f>
        <v/>
      </c>
      <c r="K972" s="16" t="n">
        <v>11.98</v>
      </c>
      <c r="L972" s="16" t="n">
        <v>266662.23</v>
      </c>
      <c r="M972" s="5" t="n">
        <v>181690.83</v>
      </c>
      <c r="N972" s="5">
        <f>ROUND(Tabela8_27[[#This Row],[custo_total]]/Tabela8_27[[#This Row],[area_concorrencia]],2)</f>
        <v/>
      </c>
      <c r="O972" s="5" t="n">
        <v>393426.11</v>
      </c>
      <c r="P972" s="5" t="n">
        <v>971799</v>
      </c>
      <c r="Q972" s="1" t="inlineStr">
        <is>
          <t>Não</t>
        </is>
      </c>
      <c r="R972" s="16" t="n">
        <v>1.55564652502655</v>
      </c>
    </row>
    <row r="973">
      <c r="A973" s="1" t="inlineStr">
        <is>
          <t>EJE04</t>
        </is>
      </c>
      <c r="B973" s="2" t="inlineStr">
        <is>
          <t>JARDIM EUROPA</t>
        </is>
      </c>
      <c r="C973" s="1" t="n">
        <v>14</v>
      </c>
      <c r="D973" s="3" t="n">
        <v>44317</v>
      </c>
      <c r="E973" s="1" t="n">
        <v>3</v>
      </c>
      <c r="F973" s="2" t="inlineStr">
        <is>
          <t>LAGUIR</t>
        </is>
      </c>
      <c r="G973" s="1" t="inlineStr">
        <is>
          <t>O4C2</t>
        </is>
      </c>
      <c r="H973" s="15" t="inlineStr">
        <is>
          <t>ATERRO</t>
        </is>
      </c>
      <c r="I973" s="1" t="inlineStr">
        <is>
          <t>M3</t>
        </is>
      </c>
      <c r="J973" s="5">
        <f>ROUND(Tabela8_27[[#This Row],[custo_total]]/Tabela8_27[[#This Row],[custo_unitario]],2)</f>
        <v/>
      </c>
      <c r="K973" s="16" t="n">
        <v>4.35</v>
      </c>
      <c r="L973" s="16" t="n">
        <v>181255.65</v>
      </c>
      <c r="M973" s="5" t="n">
        <v>181690.83</v>
      </c>
      <c r="N973" s="5">
        <f>ROUND(Tabela8_27[[#This Row],[custo_total]]/Tabela8_27[[#This Row],[area_concorrencia]],2)</f>
        <v/>
      </c>
      <c r="O973" s="5" t="n">
        <v>393426.11</v>
      </c>
      <c r="P973" s="5" t="n">
        <v>971799</v>
      </c>
      <c r="Q973" s="1" t="inlineStr">
        <is>
          <t>Sim</t>
        </is>
      </c>
      <c r="R973" s="16" t="n">
        <v>1.057404050299619</v>
      </c>
    </row>
    <row r="974">
      <c r="A974" s="1" t="inlineStr">
        <is>
          <t>EJE04</t>
        </is>
      </c>
      <c r="B974" s="2" t="inlineStr">
        <is>
          <t>JARDIM EUROPA</t>
        </is>
      </c>
      <c r="C974" s="1" t="n">
        <v>14</v>
      </c>
      <c r="D974" s="3" t="n">
        <v>44317</v>
      </c>
      <c r="E974" s="1" t="n">
        <v>5</v>
      </c>
      <c r="F974" s="2" t="inlineStr">
        <is>
          <t>OTIMUS</t>
        </is>
      </c>
      <c r="G974" s="1" t="inlineStr">
        <is>
          <t>O4C2</t>
        </is>
      </c>
      <c r="H974" s="15" t="inlineStr">
        <is>
          <t>ATERRO</t>
        </is>
      </c>
      <c r="I974" s="1" t="inlineStr">
        <is>
          <t>M3</t>
        </is>
      </c>
      <c r="J974" s="5">
        <f>ROUND(Tabela8_27[[#This Row],[custo_total]]/Tabela8_27[[#This Row],[custo_unitario]],2)</f>
        <v/>
      </c>
      <c r="K974" s="16" t="n">
        <v>4.21</v>
      </c>
      <c r="L974" s="16" t="n">
        <v>84205.27</v>
      </c>
      <c r="M974" s="5" t="n">
        <v>181690.83</v>
      </c>
      <c r="N974" s="5">
        <f>ROUND(Tabela8_27[[#This Row],[custo_total]]/Tabela8_27[[#This Row],[area_concorrencia]],2)</f>
        <v/>
      </c>
      <c r="O974" s="5" t="n">
        <v>393426.11</v>
      </c>
      <c r="P974" s="5" t="n">
        <v>971799</v>
      </c>
      <c r="Q974" s="1" t="inlineStr">
        <is>
          <t>Não</t>
        </is>
      </c>
      <c r="R974" s="16" t="n">
        <v>0.491234306652361</v>
      </c>
    </row>
    <row r="975">
      <c r="A975" s="1" t="inlineStr">
        <is>
          <t>EJE04</t>
        </is>
      </c>
      <c r="B975" s="2" t="inlineStr">
        <is>
          <t>JARDIM EUROPA</t>
        </is>
      </c>
      <c r="C975" s="1" t="n">
        <v>14</v>
      </c>
      <c r="D975" s="3" t="n">
        <v>44317</v>
      </c>
      <c r="E975" s="1" t="n">
        <v>38</v>
      </c>
      <c r="F975" s="2" t="inlineStr">
        <is>
          <t>CONVEXA</t>
        </is>
      </c>
      <c r="G975" s="1" t="inlineStr">
        <is>
          <t>O4C2</t>
        </is>
      </c>
      <c r="H975" s="15" t="inlineStr">
        <is>
          <t>ATERRO</t>
        </is>
      </c>
      <c r="I975" s="1" t="inlineStr">
        <is>
          <t>M3</t>
        </is>
      </c>
      <c r="J975" s="5">
        <f>ROUND(Tabela8_27[[#This Row],[custo_total]]/Tabela8_27[[#This Row],[custo_unitario]],2)</f>
        <v/>
      </c>
      <c r="K975" s="16" t="n">
        <v>12.04</v>
      </c>
      <c r="L975" s="16" t="n">
        <v>268728.39</v>
      </c>
      <c r="M975" s="5" t="n">
        <v>181690.83</v>
      </c>
      <c r="N975" s="5">
        <f>ROUND(Tabela8_27[[#This Row],[custo_total]]/Tabela8_27[[#This Row],[area_concorrencia]],2)</f>
        <v/>
      </c>
      <c r="O975" s="5" t="n">
        <v>393426.11</v>
      </c>
      <c r="P975" s="5" t="n">
        <v>971799</v>
      </c>
      <c r="Q975" s="1" t="inlineStr">
        <is>
          <t>Não</t>
        </is>
      </c>
      <c r="R975" s="16" t="n">
        <v>1.567700030407304</v>
      </c>
    </row>
    <row r="976">
      <c r="A976" s="32" t="inlineStr">
        <is>
          <t>BJA04</t>
        </is>
      </c>
      <c r="B976" s="33" t="inlineStr">
        <is>
          <t>RESIDENCIAL BENJAMIM</t>
        </is>
      </c>
      <c r="C976" s="32" t="n">
        <v>18</v>
      </c>
      <c r="D976" s="34" t="n">
        <v>44355</v>
      </c>
      <c r="E976" s="32" t="n">
        <v>3</v>
      </c>
      <c r="F976" s="33" t="inlineStr">
        <is>
          <t>LAGUIR</t>
        </is>
      </c>
      <c r="G976" s="32" t="inlineStr">
        <is>
          <t>O4C2</t>
        </is>
      </c>
      <c r="H976" s="36" t="inlineStr">
        <is>
          <t>ATERRO</t>
        </is>
      </c>
      <c r="I976" s="32" t="inlineStr">
        <is>
          <t>M3</t>
        </is>
      </c>
      <c r="J976" s="37" t="n">
        <v>2098.07</v>
      </c>
      <c r="K976" s="38">
        <f>ROUND(Tabela8_27[[#This Row],[custo_total]]/Tabela8_27[[#This Row],[quantitativo]],2)</f>
        <v/>
      </c>
      <c r="L976" s="38" t="n">
        <v>14116.654188</v>
      </c>
      <c r="M976" s="37" t="n">
        <v>136964.42</v>
      </c>
      <c r="N976" s="37">
        <f>ROUND(Tabela8_27[[#This Row],[custo_total]]/Tabela8_27[[#This Row],[area_concorrencia]],2)</f>
        <v/>
      </c>
      <c r="O976" s="37" t="n">
        <v>136964.42</v>
      </c>
      <c r="P976" s="37" t="n">
        <v>260815</v>
      </c>
      <c r="Q976" s="93" t="inlineStr">
        <is>
          <t>Não</t>
        </is>
      </c>
      <c r="R976" s="16" t="n">
        <v>0.1069361241681663</v>
      </c>
    </row>
    <row r="977">
      <c r="A977" s="32" t="inlineStr">
        <is>
          <t>BJA04</t>
        </is>
      </c>
      <c r="B977" s="33" t="inlineStr">
        <is>
          <t>RESIDENCIAL BENJAMIM</t>
        </is>
      </c>
      <c r="C977" s="32" t="n">
        <v>18</v>
      </c>
      <c r="D977" s="34" t="n">
        <v>44355</v>
      </c>
      <c r="E977" s="32" t="n">
        <v>6</v>
      </c>
      <c r="F977" s="33" t="inlineStr">
        <is>
          <t>CTB</t>
        </is>
      </c>
      <c r="G977" s="32" t="inlineStr">
        <is>
          <t>O4C2</t>
        </is>
      </c>
      <c r="H977" s="36" t="inlineStr">
        <is>
          <t>ATERRO</t>
        </is>
      </c>
      <c r="I977" s="32" t="inlineStr">
        <is>
          <t>M3</t>
        </is>
      </c>
      <c r="J977" s="37" t="n">
        <v>2098.07</v>
      </c>
      <c r="K977" s="38">
        <f>ROUND(Tabela8_27[[#This Row],[custo_total]]/Tabela8_27[[#This Row],[quantitativo]],2)</f>
        <v/>
      </c>
      <c r="L977" s="38" t="n">
        <v>14896.297</v>
      </c>
      <c r="M977" s="37" t="n">
        <v>136964.42</v>
      </c>
      <c r="N977" s="37">
        <f>ROUND(Tabela8_27[[#This Row],[custo_total]]/Tabela8_27[[#This Row],[area_concorrencia]],2)</f>
        <v/>
      </c>
      <c r="O977" s="37" t="n">
        <v>136964.42</v>
      </c>
      <c r="P977" s="37" t="n">
        <v>260815</v>
      </c>
      <c r="Q977" s="93" t="inlineStr">
        <is>
          <t>Não</t>
        </is>
      </c>
      <c r="R977" s="16" t="n">
        <v>0.1128420548115422</v>
      </c>
    </row>
    <row r="978">
      <c r="A978" s="32" t="inlineStr">
        <is>
          <t>BJA04</t>
        </is>
      </c>
      <c r="B978" s="33" t="inlineStr">
        <is>
          <t>RESIDENCIAL BENJAMIM</t>
        </is>
      </c>
      <c r="C978" s="32" t="n">
        <v>18</v>
      </c>
      <c r="D978" s="34" t="n">
        <v>44355</v>
      </c>
      <c r="E978" s="32" t="n">
        <v>16</v>
      </c>
      <c r="F978" s="33" t="inlineStr">
        <is>
          <t>TERRAMAX</t>
        </is>
      </c>
      <c r="G978" s="32" t="inlineStr">
        <is>
          <t>O4C2</t>
        </is>
      </c>
      <c r="H978" s="36" t="inlineStr">
        <is>
          <t>ATERRO</t>
        </is>
      </c>
      <c r="I978" s="32" t="inlineStr">
        <is>
          <t>M3</t>
        </is>
      </c>
      <c r="J978" s="37" t="n">
        <v>2098.07</v>
      </c>
      <c r="K978" s="38">
        <f>ROUND(Tabela8_27[[#This Row],[custo_total]]/Tabela8_27[[#This Row],[quantitativo]],2)</f>
        <v/>
      </c>
      <c r="L978" s="38" t="n">
        <v>12000.9592041001</v>
      </c>
      <c r="M978" s="37" t="n">
        <v>136964.42</v>
      </c>
      <c r="N978" s="37">
        <f>ROUND(Tabela8_27[[#This Row],[custo_total]]/Tabela8_27[[#This Row],[area_concorrencia]],2)</f>
        <v/>
      </c>
      <c r="O978" s="37" t="n">
        <v>136964.42</v>
      </c>
      <c r="P978" s="37" t="n">
        <v>260815</v>
      </c>
      <c r="Q978" s="93" t="inlineStr">
        <is>
          <t>Não</t>
        </is>
      </c>
      <c r="R978" s="16" t="n">
        <v>0.0909093646763451</v>
      </c>
    </row>
    <row r="979">
      <c r="A979" s="9" t="inlineStr">
        <is>
          <t>KTB04</t>
        </is>
      </c>
      <c r="B979" s="10" t="inlineStr">
        <is>
          <t>KOTA BULAN</t>
        </is>
      </c>
      <c r="C979" s="9" t="n">
        <v>23</v>
      </c>
      <c r="D979" s="11" t="n">
        <v>44427</v>
      </c>
      <c r="E979" s="9" t="n">
        <v>33</v>
      </c>
      <c r="F979" s="10" t="inlineStr">
        <is>
          <t>LGR CONSTRUTORA</t>
        </is>
      </c>
      <c r="G979" s="10" t="inlineStr">
        <is>
          <t>O4C2</t>
        </is>
      </c>
      <c r="H979" s="12" t="inlineStr">
        <is>
          <t>ATERRO</t>
        </is>
      </c>
      <c r="I979" s="9" t="inlineStr">
        <is>
          <t>M3</t>
        </is>
      </c>
      <c r="J979" s="13">
        <f>ROUND(Tabela8_27[[#This Row],[custo_total]]/Tabela8_27[[#This Row],[custo_unitario]],2)</f>
        <v/>
      </c>
      <c r="K979" s="53" t="n">
        <v>9.042671462323719</v>
      </c>
      <c r="L979" s="53" t="n">
        <v>179353.611757733</v>
      </c>
      <c r="M979" s="13" t="n"/>
      <c r="N979" s="13">
        <f>ROUND(Tabela8_27[[#This Row],[custo_total]]/Tabela8_27[[#This Row],[area_concorrencia]],2)</f>
        <v/>
      </c>
      <c r="O979" s="13" t="n"/>
      <c r="P979" s="13" t="n"/>
      <c r="Q979" s="24" t="inlineStr">
        <is>
          <t>Sim</t>
        </is>
      </c>
      <c r="R979" s="16" t="n">
        <v>-1</v>
      </c>
    </row>
    <row r="980">
      <c r="A980" s="54" t="inlineStr">
        <is>
          <t>KTB04</t>
        </is>
      </c>
      <c r="B980" s="54" t="inlineStr">
        <is>
          <t>KOTA BULAN</t>
        </is>
      </c>
      <c r="C980" s="54" t="n">
        <v>23</v>
      </c>
      <c r="D980" s="55" t="n">
        <v>44427</v>
      </c>
      <c r="E980" s="54" t="n">
        <v>59</v>
      </c>
      <c r="F980" s="54" t="inlineStr">
        <is>
          <t>CONVERD ENGENHARIA</t>
        </is>
      </c>
      <c r="G980" s="54" t="inlineStr">
        <is>
          <t>O4C2</t>
        </is>
      </c>
      <c r="H980" s="54" t="inlineStr">
        <is>
          <t>ATERRO</t>
        </is>
      </c>
      <c r="I980" s="56" t="inlineStr">
        <is>
          <t>M3</t>
        </is>
      </c>
      <c r="J980" s="57">
        <f>ROUND(Tabela8_27[[#This Row],[custo_total]]/Tabela8_27[[#This Row],[custo_unitario]],2)</f>
        <v/>
      </c>
      <c r="K980" s="58" t="n">
        <v>15</v>
      </c>
      <c r="L980" s="58" t="n">
        <v>423565.5</v>
      </c>
      <c r="M980" s="57" t="n"/>
      <c r="N980" s="57">
        <f>ROUND(Tabela8_27[[#This Row],[custo_total]]/Tabela8_27[[#This Row],[area_concorrencia]],2)</f>
        <v/>
      </c>
      <c r="O980" s="57" t="n"/>
      <c r="P980" s="57" t="n"/>
      <c r="Q980" s="24" t="inlineStr">
        <is>
          <t>Não</t>
        </is>
      </c>
      <c r="R980" s="16" t="n">
        <v>-1</v>
      </c>
    </row>
    <row r="981">
      <c r="A981" s="59" t="inlineStr">
        <is>
          <t>KTB04</t>
        </is>
      </c>
      <c r="B981" s="59" t="inlineStr">
        <is>
          <t>KOTA BULAN</t>
        </is>
      </c>
      <c r="C981" s="59" t="n">
        <v>23</v>
      </c>
      <c r="D981" s="60" t="n">
        <v>44427</v>
      </c>
      <c r="E981" s="59" t="n">
        <v>8</v>
      </c>
      <c r="F981" s="59" t="inlineStr">
        <is>
          <t>CETRIA</t>
        </is>
      </c>
      <c r="G981" s="59" t="inlineStr">
        <is>
          <t>O4C2</t>
        </is>
      </c>
      <c r="H981" s="59" t="inlineStr">
        <is>
          <t>ATERRO</t>
        </is>
      </c>
      <c r="I981" s="61" t="inlineStr">
        <is>
          <t>M3</t>
        </is>
      </c>
      <c r="J981" s="62">
        <f>ROUND(Tabela8_27[[#This Row],[custo_total]]/Tabela8_27[[#This Row],[custo_unitario]],2)</f>
        <v/>
      </c>
      <c r="K981" s="63" t="n">
        <v>14.9109808872536</v>
      </c>
      <c r="L981" s="63" t="n">
        <v>421051.805</v>
      </c>
      <c r="M981" s="62" t="n"/>
      <c r="N981" s="62">
        <f>ROUND(Tabela8_27[[#This Row],[custo_total]]/Tabela8_27[[#This Row],[area_concorrencia]],2)</f>
        <v/>
      </c>
      <c r="O981" s="62" t="n"/>
      <c r="P981" s="62" t="n"/>
      <c r="Q981" s="24" t="inlineStr">
        <is>
          <t>Não</t>
        </is>
      </c>
      <c r="R981" s="16" t="n">
        <v>-1</v>
      </c>
    </row>
    <row r="982">
      <c r="A982" s="64" t="inlineStr">
        <is>
          <t>KTB04</t>
        </is>
      </c>
      <c r="B982" s="65" t="inlineStr">
        <is>
          <t>KOTA BULAN</t>
        </is>
      </c>
      <c r="C982" s="64" t="n">
        <v>23</v>
      </c>
      <c r="D982" s="66" t="n">
        <v>44427</v>
      </c>
      <c r="E982" s="64" t="n">
        <v>28</v>
      </c>
      <c r="F982" s="65" t="inlineStr">
        <is>
          <t>CARDOSO TERRAPLANAGEM</t>
        </is>
      </c>
      <c r="G982" s="64" t="inlineStr">
        <is>
          <t>O4C2</t>
        </is>
      </c>
      <c r="H982" s="67" t="inlineStr">
        <is>
          <t>ATERRO</t>
        </is>
      </c>
      <c r="I982" s="64" t="inlineStr">
        <is>
          <t>M3</t>
        </is>
      </c>
      <c r="J982" s="68">
        <f>ROUND(Tabela8_27[[#This Row],[custo_total]]/Tabela8_27[[#This Row],[custo_unitario]],2)</f>
        <v/>
      </c>
      <c r="K982" s="69" t="n">
        <v>12.8</v>
      </c>
      <c r="L982" s="69" t="n">
        <v>361442.56</v>
      </c>
      <c r="M982" s="68" t="n"/>
      <c r="N982" s="68">
        <f>ROUND(Tabela8_27[[#This Row],[custo_total]]/Tabela8_27[[#This Row],[area_concorrencia]],2)</f>
        <v/>
      </c>
      <c r="O982" s="68" t="n"/>
      <c r="P982" s="68" t="n"/>
      <c r="Q982" s="24" t="inlineStr">
        <is>
          <t>Não</t>
        </is>
      </c>
      <c r="R982" s="16" t="n">
        <v>-1</v>
      </c>
    </row>
    <row r="983">
      <c r="A983" s="70" t="inlineStr">
        <is>
          <t>KTB04</t>
        </is>
      </c>
      <c r="B983" s="71" t="inlineStr">
        <is>
          <t>KOTA BULAN</t>
        </is>
      </c>
      <c r="C983" s="70" t="n">
        <v>23</v>
      </c>
      <c r="D983" s="72" t="n">
        <v>44427</v>
      </c>
      <c r="E983" s="70" t="n">
        <v>29</v>
      </c>
      <c r="F983" s="71" t="inlineStr">
        <is>
          <t>JA ARQUITETURA &amp; CONSTRUÇÃO</t>
        </is>
      </c>
      <c r="G983" s="70" t="inlineStr">
        <is>
          <t>O4C2</t>
        </is>
      </c>
      <c r="H983" s="73" t="inlineStr">
        <is>
          <t>ATERRO</t>
        </is>
      </c>
      <c r="I983" s="70" t="inlineStr">
        <is>
          <t>M3</t>
        </is>
      </c>
      <c r="J983" s="74">
        <f>ROUND(Tabela8_27[[#This Row],[custo_total]]/Tabela8_27[[#This Row],[custo_unitario]],2)</f>
        <v/>
      </c>
      <c r="K983" s="75" t="n">
        <v>21.5646863339454</v>
      </c>
      <c r="L983" s="75" t="n">
        <v>608937.143292051</v>
      </c>
      <c r="M983" s="74" t="n"/>
      <c r="N983" s="74">
        <f>ROUND(Tabela8_27[[#This Row],[custo_total]]/Tabela8_27[[#This Row],[area_concorrencia]],2)</f>
        <v/>
      </c>
      <c r="O983" s="74" t="n"/>
      <c r="P983" s="74" t="n"/>
      <c r="Q983" s="24" t="inlineStr">
        <is>
          <t>Não</t>
        </is>
      </c>
      <c r="R983" s="16" t="n">
        <v>-1</v>
      </c>
    </row>
    <row r="984">
      <c r="A984" s="17" t="inlineStr">
        <is>
          <t>KTB04</t>
        </is>
      </c>
      <c r="B984" s="18" t="inlineStr">
        <is>
          <t>KOTA BULAN</t>
        </is>
      </c>
      <c r="C984" s="17" t="n">
        <v>23</v>
      </c>
      <c r="D984" s="76" t="n">
        <v>44427</v>
      </c>
      <c r="E984" s="17" t="n">
        <v>25</v>
      </c>
      <c r="F984" s="18" t="inlineStr">
        <is>
          <t>WORK CONSTRUTORA</t>
        </is>
      </c>
      <c r="G984" s="17" t="inlineStr">
        <is>
          <t>O4C2</t>
        </is>
      </c>
      <c r="H984" s="21" t="inlineStr">
        <is>
          <t>ATERRO</t>
        </is>
      </c>
      <c r="I984" s="17" t="inlineStr">
        <is>
          <t>M3</t>
        </is>
      </c>
      <c r="J984" s="22">
        <f>ROUND(Tabela8_27[[#This Row],[custo_total]]/Tabela8_27[[#This Row],[custo_unitario]],2)</f>
        <v/>
      </c>
      <c r="K984" s="77" t="n">
        <v>5.6656878662373</v>
      </c>
      <c r="L984" s="77" t="n">
        <v>159985.994260449</v>
      </c>
      <c r="M984" s="22" t="n"/>
      <c r="N984" s="22">
        <f>ROUND(Tabela8_27[[#This Row],[custo_total]]/Tabela8_27[[#This Row],[area_concorrencia]],2)</f>
        <v/>
      </c>
      <c r="O984" s="22" t="n"/>
      <c r="P984" s="22" t="n"/>
      <c r="Q984" s="24" t="inlineStr">
        <is>
          <t>Não</t>
        </is>
      </c>
      <c r="R984" s="16" t="n">
        <v>-1</v>
      </c>
    </row>
    <row r="985">
      <c r="A985" s="46" t="inlineStr">
        <is>
          <t>KTB04</t>
        </is>
      </c>
      <c r="B985" s="47" t="inlineStr">
        <is>
          <t>KOTA BULAN</t>
        </is>
      </c>
      <c r="C985" s="46" t="n">
        <v>23</v>
      </c>
      <c r="D985" s="78" t="n">
        <v>44427</v>
      </c>
      <c r="E985" s="46" t="n">
        <v>32</v>
      </c>
      <c r="F985" s="47" t="inlineStr">
        <is>
          <t>PORTO BELO</t>
        </is>
      </c>
      <c r="G985" s="46" t="inlineStr">
        <is>
          <t>O4C2</t>
        </is>
      </c>
      <c r="H985" s="50" t="inlineStr">
        <is>
          <t>ATERRO</t>
        </is>
      </c>
      <c r="I985" s="46" t="inlineStr">
        <is>
          <t>M3</t>
        </is>
      </c>
      <c r="J985" s="51">
        <f>ROUND(Tabela8_27[[#This Row],[custo_total]]/Tabela8_27[[#This Row],[custo_unitario]],2)</f>
        <v/>
      </c>
      <c r="K985" s="79" t="n">
        <v>16.583151956427</v>
      </c>
      <c r="L985" s="79" t="n">
        <v>468270.07</v>
      </c>
      <c r="M985" s="51" t="n"/>
      <c r="N985" s="51">
        <f>ROUND(Tabela8_27[[#This Row],[custo_total]]/Tabela8_27[[#This Row],[area_concorrencia]],2)</f>
        <v/>
      </c>
      <c r="O985" s="51" t="n"/>
      <c r="P985" s="51" t="n"/>
      <c r="Q985" s="24" t="inlineStr">
        <is>
          <t>Não</t>
        </is>
      </c>
      <c r="R985" s="16" t="n">
        <v>-1</v>
      </c>
    </row>
    <row r="986">
      <c r="A986" s="80" t="inlineStr">
        <is>
          <t>KTB04</t>
        </is>
      </c>
      <c r="B986" s="81" t="inlineStr">
        <is>
          <t>KOTA BULAN</t>
        </is>
      </c>
      <c r="C986" s="80" t="n">
        <v>23</v>
      </c>
      <c r="D986" s="82" t="n">
        <v>44427</v>
      </c>
      <c r="E986" s="80" t="n">
        <v>30</v>
      </c>
      <c r="F986" s="81" t="inlineStr">
        <is>
          <t>MITRO CONSTRUTORA</t>
        </is>
      </c>
      <c r="G986" s="80" t="inlineStr">
        <is>
          <t>O4C2</t>
        </is>
      </c>
      <c r="H986" s="83" t="inlineStr">
        <is>
          <t>ATERRO</t>
        </is>
      </c>
      <c r="I986" s="80" t="inlineStr">
        <is>
          <t>M3</t>
        </is>
      </c>
      <c r="J986" s="84">
        <f>ROUND(Tabela8_27[[#This Row],[custo_total]]/Tabela8_27[[#This Row],[custo_unitario]],2)</f>
        <v/>
      </c>
      <c r="K986" s="85" t="n">
        <v>16.7981658500943</v>
      </c>
      <c r="L986" s="85" t="n">
        <v>474341.567825207</v>
      </c>
      <c r="M986" s="84" t="n"/>
      <c r="N986" s="84">
        <f>ROUND(Tabela8_27[[#This Row],[custo_total]]/Tabela8_27[[#This Row],[area_concorrencia]],2)</f>
        <v/>
      </c>
      <c r="O986" s="84" t="n"/>
      <c r="P986" s="84" t="n"/>
      <c r="Q986" s="24" t="inlineStr">
        <is>
          <t>Não</t>
        </is>
      </c>
      <c r="R986" s="16" t="n">
        <v>-1</v>
      </c>
    </row>
    <row r="987">
      <c r="A987" s="86" t="inlineStr">
        <is>
          <t>KTB04</t>
        </is>
      </c>
      <c r="B987" s="87" t="inlineStr">
        <is>
          <t>KOTA BULAN</t>
        </is>
      </c>
      <c r="C987" s="86" t="n">
        <v>23</v>
      </c>
      <c r="D987" s="88" t="n">
        <v>44427</v>
      </c>
      <c r="E987" s="86" t="n">
        <v>31</v>
      </c>
      <c r="F987" s="87" t="inlineStr">
        <is>
          <t>CONSTRUTORA TERRABRASILIS</t>
        </is>
      </c>
      <c r="G987" s="86" t="inlineStr">
        <is>
          <t>O4C2</t>
        </is>
      </c>
      <c r="H987" s="89" t="inlineStr">
        <is>
          <t>ATERRO</t>
        </is>
      </c>
      <c r="I987" s="86" t="inlineStr">
        <is>
          <t>M3</t>
        </is>
      </c>
      <c r="J987" s="90">
        <f>ROUND(Tabela8_27[[#This Row],[custo_total]]/Tabela8_27[[#This Row],[custo_unitario]],2)</f>
        <v/>
      </c>
      <c r="K987" s="91" t="n">
        <v>9.501794937069841</v>
      </c>
      <c r="L987" s="91" t="n">
        <v>268308.834894497</v>
      </c>
      <c r="M987" s="90" t="n"/>
      <c r="N987" s="90">
        <f>ROUND(Tabela8_27[[#This Row],[custo_total]]/Tabela8_27[[#This Row],[area_concorrencia]],2)</f>
        <v/>
      </c>
      <c r="O987" s="90" t="n"/>
      <c r="P987" s="90" t="n"/>
      <c r="Q987" s="24" t="inlineStr">
        <is>
          <t>Não</t>
        </is>
      </c>
      <c r="R987" s="16" t="n">
        <v>-1</v>
      </c>
    </row>
    <row r="988">
      <c r="A988" s="1" t="inlineStr">
        <is>
          <t>KTB04</t>
        </is>
      </c>
      <c r="B988" s="2" t="inlineStr">
        <is>
          <t>KOTA BULAN</t>
        </is>
      </c>
      <c r="C988" s="1" t="n">
        <v>7</v>
      </c>
      <c r="D988" s="3" t="n">
        <v>44256</v>
      </c>
      <c r="E988" s="1" t="n">
        <v>8</v>
      </c>
      <c r="F988" s="2" t="inlineStr">
        <is>
          <t>CETRIA</t>
        </is>
      </c>
      <c r="G988" s="1" t="inlineStr">
        <is>
          <t>O4C1</t>
        </is>
      </c>
      <c r="H988" s="15" t="inlineStr">
        <is>
          <t>CORTE</t>
        </is>
      </c>
      <c r="I988" s="1" t="inlineStr">
        <is>
          <t>M3</t>
        </is>
      </c>
      <c r="J988" s="5">
        <f>ROUND(Tabela8_27[[#This Row],[custo_total]]/Tabela8_27[[#This Row],[custo_unitario]],2)</f>
        <v/>
      </c>
      <c r="K988" s="16" t="n">
        <v>12.21845</v>
      </c>
      <c r="L988" s="16" t="n">
        <v>681572.9678</v>
      </c>
      <c r="M988" s="5" t="n">
        <v>67410.42</v>
      </c>
      <c r="N988" s="5">
        <f>ROUND(Tabela8_27[[#This Row],[custo_total]]/Tabela8_27[[#This Row],[area_concorrencia]],2)</f>
        <v/>
      </c>
      <c r="O988" s="5" t="n">
        <v>67410.42</v>
      </c>
      <c r="P988" s="5" t="n">
        <v>176819</v>
      </c>
      <c r="Q988" s="1" t="inlineStr">
        <is>
          <t>Não</t>
        </is>
      </c>
      <c r="R988" s="16" t="n">
        <v>11.05329734565623</v>
      </c>
    </row>
    <row r="989">
      <c r="A989" s="1" t="inlineStr">
        <is>
          <t>KTB04</t>
        </is>
      </c>
      <c r="B989" s="2" t="inlineStr">
        <is>
          <t>KOTA BULAN</t>
        </is>
      </c>
      <c r="C989" s="1" t="n">
        <v>7</v>
      </c>
      <c r="D989" s="3" t="n">
        <v>44256</v>
      </c>
      <c r="E989" s="1" t="n">
        <v>25</v>
      </c>
      <c r="F989" s="2" t="inlineStr">
        <is>
          <t>WORK CONSTRUTORA</t>
        </is>
      </c>
      <c r="G989" s="1" t="inlineStr">
        <is>
          <t>O4C1</t>
        </is>
      </c>
      <c r="H989" s="15" t="inlineStr">
        <is>
          <t>CORTE</t>
        </is>
      </c>
      <c r="I989" s="1" t="inlineStr">
        <is>
          <t>M3</t>
        </is>
      </c>
      <c r="J989" s="5">
        <f>ROUND(Tabela8_27[[#This Row],[custo_total]]/Tabela8_27[[#This Row],[custo_unitario]],2)</f>
        <v/>
      </c>
      <c r="K989" s="16" t="n">
        <v>8.10257</v>
      </c>
      <c r="L989" s="16" t="n">
        <v>451979.7996</v>
      </c>
      <c r="M989" s="5" t="n">
        <v>67410.42</v>
      </c>
      <c r="N989" s="5">
        <f>ROUND(Tabela8_27[[#This Row],[custo_total]]/Tabela8_27[[#This Row],[area_concorrencia]],2)</f>
        <v/>
      </c>
      <c r="O989" s="5" t="n">
        <v>67410.42</v>
      </c>
      <c r="P989" s="5" t="n">
        <v>176819</v>
      </c>
      <c r="Q989" s="1" t="inlineStr">
        <is>
          <t>Não</t>
        </is>
      </c>
      <c r="R989" s="16" t="n">
        <v>7.329907955907808</v>
      </c>
    </row>
    <row r="990">
      <c r="A990" s="1" t="inlineStr">
        <is>
          <t>KTB04</t>
        </is>
      </c>
      <c r="B990" s="2" t="inlineStr">
        <is>
          <t>KOTA BULAN</t>
        </is>
      </c>
      <c r="C990" s="1" t="n">
        <v>7</v>
      </c>
      <c r="D990" s="3" t="n">
        <v>44256</v>
      </c>
      <c r="E990" s="1" t="n">
        <v>27</v>
      </c>
      <c r="F990" s="2" t="inlineStr">
        <is>
          <t>CONVERD ENGENHARIA</t>
        </is>
      </c>
      <c r="G990" s="1" t="inlineStr">
        <is>
          <t>O4C1</t>
        </is>
      </c>
      <c r="H990" s="15" t="inlineStr">
        <is>
          <t>CORTE</t>
        </is>
      </c>
      <c r="I990" s="1" t="inlineStr">
        <is>
          <t>M3</t>
        </is>
      </c>
      <c r="J990" s="5">
        <f>ROUND(Tabela8_27[[#This Row],[custo_total]]/Tabela8_27[[#This Row],[custo_unitario]],2)</f>
        <v/>
      </c>
      <c r="K990" s="16" t="n">
        <v>17</v>
      </c>
      <c r="L990" s="16" t="n">
        <v>948298.9300000001</v>
      </c>
      <c r="M990" s="5" t="n">
        <v>67410.42</v>
      </c>
      <c r="N990" s="5">
        <f>ROUND(Tabela8_27[[#This Row],[custo_total]]/Tabela8_27[[#This Row],[area_concorrencia]],2)</f>
        <v/>
      </c>
      <c r="O990" s="5" t="n">
        <v>67410.42</v>
      </c>
      <c r="P990" s="5" t="n">
        <v>176819</v>
      </c>
      <c r="Q990" s="1" t="inlineStr">
        <is>
          <t>Não</t>
        </is>
      </c>
      <c r="R990" s="16" t="n">
        <v>15.37888170607937</v>
      </c>
    </row>
    <row r="991">
      <c r="A991" s="1" t="inlineStr">
        <is>
          <t>KTB04</t>
        </is>
      </c>
      <c r="B991" s="2" t="inlineStr">
        <is>
          <t>KOTA BULAN</t>
        </is>
      </c>
      <c r="C991" s="1" t="n">
        <v>7</v>
      </c>
      <c r="D991" s="3" t="n">
        <v>44256</v>
      </c>
      <c r="E991" s="1" t="n">
        <v>28</v>
      </c>
      <c r="F991" s="2" t="inlineStr">
        <is>
          <t>CARDOSO TERRAPLANAGEM</t>
        </is>
      </c>
      <c r="G991" s="1" t="inlineStr">
        <is>
          <t>O4C1</t>
        </is>
      </c>
      <c r="H991" s="15" t="inlineStr">
        <is>
          <t>CORTE</t>
        </is>
      </c>
      <c r="I991" s="1" t="inlineStr">
        <is>
          <t>M3</t>
        </is>
      </c>
      <c r="J991" s="5">
        <f>ROUND(Tabela8_27[[#This Row],[custo_total]]/Tabela8_27[[#This Row],[custo_unitario]],2)</f>
        <v/>
      </c>
      <c r="K991" s="16" t="n">
        <v>10.46272</v>
      </c>
      <c r="L991" s="16" t="n">
        <v>583634.715</v>
      </c>
      <c r="M991" s="5" t="n">
        <v>67410.42</v>
      </c>
      <c r="N991" s="5">
        <f>ROUND(Tabela8_27[[#This Row],[custo_total]]/Tabela8_27[[#This Row],[area_concorrencia]],2)</f>
        <v/>
      </c>
      <c r="O991" s="5" t="n">
        <v>67410.42</v>
      </c>
      <c r="P991" s="5" t="n">
        <v>176819</v>
      </c>
      <c r="Q991" s="1" t="inlineStr">
        <is>
          <t>Não</t>
        </is>
      </c>
      <c r="R991" s="16" t="n">
        <v>9.464999861959505</v>
      </c>
    </row>
    <row r="992">
      <c r="A992" s="1" t="inlineStr">
        <is>
          <t>KTB04</t>
        </is>
      </c>
      <c r="B992" s="2" t="inlineStr">
        <is>
          <t>KOTA BULAN</t>
        </is>
      </c>
      <c r="C992" s="1" t="n">
        <v>7</v>
      </c>
      <c r="D992" s="3" t="n">
        <v>44256</v>
      </c>
      <c r="E992" s="1" t="n">
        <v>29</v>
      </c>
      <c r="F992" s="2" t="inlineStr">
        <is>
          <t>CARDOSO TERRAPLANAGEM</t>
        </is>
      </c>
      <c r="G992" s="1" t="inlineStr">
        <is>
          <t>O4C1</t>
        </is>
      </c>
      <c r="H992" s="15" t="inlineStr">
        <is>
          <t>CORTE</t>
        </is>
      </c>
      <c r="I992" s="1" t="inlineStr">
        <is>
          <t>M3</t>
        </is>
      </c>
      <c r="J992" s="5">
        <f>ROUND(Tabela8_27[[#This Row],[custo_total]]/Tabela8_27[[#This Row],[custo_unitario]],2)</f>
        <v/>
      </c>
      <c r="K992" s="16" t="n">
        <v>5.92349</v>
      </c>
      <c r="L992" s="16" t="n">
        <v>330425.6742</v>
      </c>
      <c r="M992" s="5" t="n">
        <v>67410.42</v>
      </c>
      <c r="N992" s="5">
        <f>ROUND(Tabela8_27[[#This Row],[custo_total]]/Tabela8_27[[#This Row],[area_concorrencia]],2)</f>
        <v/>
      </c>
      <c r="O992" s="5" t="n">
        <v>67410.42</v>
      </c>
      <c r="P992" s="5" t="n">
        <v>176819</v>
      </c>
      <c r="Q992" s="1" t="inlineStr">
        <is>
          <t>Não</t>
        </is>
      </c>
      <c r="R992" s="16" t="n">
        <v>5.358623948013231</v>
      </c>
    </row>
    <row r="993">
      <c r="A993" s="1" t="inlineStr">
        <is>
          <t>KTB04</t>
        </is>
      </c>
      <c r="B993" s="2" t="inlineStr">
        <is>
          <t>KOTA BULAN</t>
        </is>
      </c>
      <c r="C993" s="1" t="n">
        <v>7</v>
      </c>
      <c r="D993" s="3" t="n">
        <v>44256</v>
      </c>
      <c r="E993" s="1" t="n">
        <v>30</v>
      </c>
      <c r="F993" s="2" t="inlineStr">
        <is>
          <t>MITRO CONSTRUTORA</t>
        </is>
      </c>
      <c r="G993" s="1" t="inlineStr">
        <is>
          <t>O4C1</t>
        </is>
      </c>
      <c r="H993" s="15" t="inlineStr">
        <is>
          <t>CORTE</t>
        </is>
      </c>
      <c r="I993" s="1" t="inlineStr">
        <is>
          <t>M3</t>
        </is>
      </c>
      <c r="J993" s="5">
        <f>ROUND(Tabela8_27[[#This Row],[custo_total]]/Tabela8_27[[#This Row],[custo_unitario]],2)</f>
        <v/>
      </c>
      <c r="K993" s="16" t="n">
        <v>19.75223</v>
      </c>
      <c r="L993" s="16" t="n">
        <v>1101824.768</v>
      </c>
      <c r="M993" s="5" t="n">
        <v>67410.42</v>
      </c>
      <c r="N993" s="5">
        <f>ROUND(Tabela8_27[[#This Row],[custo_total]]/Tabela8_27[[#This Row],[area_concorrencia]],2)</f>
        <v/>
      </c>
      <c r="O993" s="5" t="n">
        <v>67410.42</v>
      </c>
      <c r="P993" s="5" t="n">
        <v>176819</v>
      </c>
      <c r="Q993" s="1" t="inlineStr">
        <is>
          <t>Não</t>
        </is>
      </c>
      <c r="R993" s="16" t="n">
        <v>17.86866169710889</v>
      </c>
    </row>
    <row r="994">
      <c r="A994" s="1" t="inlineStr">
        <is>
          <t>KTB04</t>
        </is>
      </c>
      <c r="B994" s="2" t="inlineStr">
        <is>
          <t>KOTA BULAN</t>
        </is>
      </c>
      <c r="C994" s="1" t="n">
        <v>7</v>
      </c>
      <c r="D994" s="3" t="n">
        <v>44256</v>
      </c>
      <c r="E994" s="1" t="n">
        <v>31</v>
      </c>
      <c r="F994" s="2" t="inlineStr">
        <is>
          <t>CONSTRUTORA TERRABRASILIS</t>
        </is>
      </c>
      <c r="G994" s="1" t="inlineStr">
        <is>
          <t>O4C1</t>
        </is>
      </c>
      <c r="H994" s="15" t="inlineStr">
        <is>
          <t>CORTE</t>
        </is>
      </c>
      <c r="I994" s="1" t="inlineStr">
        <is>
          <t>M3</t>
        </is>
      </c>
      <c r="J994" s="5">
        <f>ROUND(Tabela8_27[[#This Row],[custo_total]]/Tabela8_27[[#This Row],[custo_unitario]],2)</f>
        <v/>
      </c>
      <c r="K994" s="16" t="n">
        <v>15.58544</v>
      </c>
      <c r="L994" s="16" t="n">
        <v>869391.3219</v>
      </c>
      <c r="M994" s="5" t="n">
        <v>67410.42</v>
      </c>
      <c r="N994" s="5">
        <f>ROUND(Tabela8_27[[#This Row],[custo_total]]/Tabela8_27[[#This Row],[area_concorrencia]],2)</f>
        <v/>
      </c>
      <c r="O994" s="5" t="n">
        <v>67410.42</v>
      </c>
      <c r="P994" s="5" t="n">
        <v>176819</v>
      </c>
      <c r="Q994" s="1" t="inlineStr">
        <is>
          <t>Não</t>
        </is>
      </c>
      <c r="R994" s="16" t="n">
        <v>14.09921056833004</v>
      </c>
    </row>
    <row r="995">
      <c r="A995" s="1" t="inlineStr">
        <is>
          <t>KTB04</t>
        </is>
      </c>
      <c r="B995" s="2" t="inlineStr">
        <is>
          <t>KOTA BULAN</t>
        </is>
      </c>
      <c r="C995" s="1" t="n">
        <v>7</v>
      </c>
      <c r="D995" s="3" t="n">
        <v>44256</v>
      </c>
      <c r="E995" s="1" t="n">
        <v>32</v>
      </c>
      <c r="F995" s="2" t="inlineStr">
        <is>
          <t>PORTO BELO</t>
        </is>
      </c>
      <c r="G995" s="1" t="inlineStr">
        <is>
          <t>O4C1</t>
        </is>
      </c>
      <c r="H995" s="15" t="inlineStr">
        <is>
          <t>CORTE</t>
        </is>
      </c>
      <c r="I995" s="1" t="inlineStr">
        <is>
          <t>M3</t>
        </is>
      </c>
      <c r="J995" s="5">
        <f>ROUND(Tabela8_27[[#This Row],[custo_total]]/Tabela8_27[[#This Row],[custo_unitario]],2)</f>
        <v/>
      </c>
      <c r="K995" s="16" t="n">
        <v>19.46584</v>
      </c>
      <c r="L995" s="16" t="n">
        <v>1085848.9</v>
      </c>
      <c r="M995" s="5" t="n">
        <v>67410.42</v>
      </c>
      <c r="N995" s="5">
        <f>ROUND(Tabela8_27[[#This Row],[custo_total]]/Tabela8_27[[#This Row],[area_concorrencia]],2)</f>
        <v/>
      </c>
      <c r="O995" s="5" t="n">
        <v>67410.42</v>
      </c>
      <c r="P995" s="5" t="n">
        <v>176819</v>
      </c>
      <c r="Q995" s="1" t="inlineStr">
        <is>
          <t>Não</t>
        </is>
      </c>
      <c r="R995" s="16" t="n">
        <v>17.60957568915153</v>
      </c>
    </row>
    <row r="996">
      <c r="A996" s="1" t="inlineStr">
        <is>
          <t>KTB04</t>
        </is>
      </c>
      <c r="B996" s="2" t="inlineStr">
        <is>
          <t>KOTA BULAN</t>
        </is>
      </c>
      <c r="C996" s="1" t="n">
        <v>7</v>
      </c>
      <c r="D996" s="3" t="n">
        <v>44256</v>
      </c>
      <c r="E996" s="1" t="n">
        <v>33</v>
      </c>
      <c r="F996" s="2" t="inlineStr">
        <is>
          <t>LGR CONSTRUTORA</t>
        </is>
      </c>
      <c r="G996" s="1" t="inlineStr">
        <is>
          <t>O4C1</t>
        </is>
      </c>
      <c r="H996" s="15" t="inlineStr">
        <is>
          <t>CORTE</t>
        </is>
      </c>
      <c r="I996" s="1" t="inlineStr">
        <is>
          <t>M3</t>
        </is>
      </c>
      <c r="J996" s="5">
        <f>ROUND(Tabela8_27[[#This Row],[custo_total]]/Tabela8_27[[#This Row],[custo_unitario]],2)</f>
        <v/>
      </c>
      <c r="K996" s="16" t="n">
        <v>7.41207</v>
      </c>
      <c r="L996" s="16" t="n">
        <v>413462.4029</v>
      </c>
      <c r="M996" s="5" t="n">
        <v>67410.42</v>
      </c>
      <c r="N996" s="5">
        <f>ROUND(Tabela8_27[[#This Row],[custo_total]]/Tabela8_27[[#This Row],[area_concorrencia]],2)</f>
        <v/>
      </c>
      <c r="O996" s="5" t="n">
        <v>67410.42</v>
      </c>
      <c r="P996" s="5" t="n">
        <v>176819</v>
      </c>
      <c r="Q996" s="1" t="inlineStr">
        <is>
          <t>Sim</t>
        </is>
      </c>
      <c r="R996" s="16" t="n">
        <v>6.705258418999195</v>
      </c>
    </row>
    <row r="997">
      <c r="A997" s="1" t="inlineStr">
        <is>
          <t>ARL23</t>
        </is>
      </c>
      <c r="B997" s="2" t="inlineStr">
        <is>
          <t>SOLANGE</t>
        </is>
      </c>
      <c r="C997" s="1" t="n">
        <v>10</v>
      </c>
      <c r="D997" s="3" t="n">
        <v>44317</v>
      </c>
      <c r="E997" s="1" t="n">
        <v>3</v>
      </c>
      <c r="F997" s="2" t="inlineStr">
        <is>
          <t>LAGUIR</t>
        </is>
      </c>
      <c r="G997" s="1" t="inlineStr">
        <is>
          <t>O4C1</t>
        </is>
      </c>
      <c r="H997" s="15" t="inlineStr">
        <is>
          <t>CORTE</t>
        </is>
      </c>
      <c r="I997" s="1" t="inlineStr">
        <is>
          <t>M3</t>
        </is>
      </c>
      <c r="J997" s="5">
        <f>ROUND(Tabela8_27[[#This Row],[custo_total]]/Tabela8_27[[#This Row],[custo_unitario]],2)</f>
        <v/>
      </c>
      <c r="K997" s="16" t="n">
        <v>6.58</v>
      </c>
      <c r="L997" s="16" t="n">
        <v>105630.81</v>
      </c>
      <c r="M997" s="5" t="n">
        <v>164431.77</v>
      </c>
      <c r="N997" s="5">
        <f>ROUND(Tabela8_27[[#This Row],[custo_total]]/Tabela8_27[[#This Row],[area_concorrencia]],2)</f>
        <v/>
      </c>
      <c r="O997" s="5" t="n">
        <v>510860.96</v>
      </c>
      <c r="P997" s="5" t="n">
        <v>837719.48</v>
      </c>
      <c r="Q997" s="1" t="inlineStr">
        <is>
          <t>Não</t>
        </is>
      </c>
      <c r="R997" s="16" t="n">
        <v>0.6809062236955787</v>
      </c>
    </row>
    <row r="998">
      <c r="A998" s="1" t="inlineStr">
        <is>
          <t>ARL23</t>
        </is>
      </c>
      <c r="B998" s="2" t="inlineStr">
        <is>
          <t>SOLANGE</t>
        </is>
      </c>
      <c r="C998" s="1" t="n">
        <v>10</v>
      </c>
      <c r="D998" s="3" t="n">
        <v>44317</v>
      </c>
      <c r="E998" s="1" t="n">
        <v>6</v>
      </c>
      <c r="F998" s="2" t="inlineStr">
        <is>
          <t>CTB</t>
        </is>
      </c>
      <c r="G998" s="1" t="inlineStr">
        <is>
          <t>O4C1</t>
        </is>
      </c>
      <c r="H998" s="15" t="inlineStr">
        <is>
          <t>CORTE</t>
        </is>
      </c>
      <c r="I998" s="1" t="inlineStr">
        <is>
          <t>M3</t>
        </is>
      </c>
      <c r="J998" s="5">
        <f>ROUND(Tabela8_27[[#This Row],[custo_total]]/Tabela8_27[[#This Row],[custo_unitario]],2)</f>
        <v/>
      </c>
      <c r="K998" s="16" t="n">
        <v>18.55</v>
      </c>
      <c r="L998" s="16" t="n">
        <v>297603.26</v>
      </c>
      <c r="M998" s="5" t="n">
        <v>164431.77</v>
      </c>
      <c r="N998" s="5">
        <f>ROUND(Tabela8_27[[#This Row],[custo_total]]/Tabela8_27[[#This Row],[area_concorrencia]],2)</f>
        <v/>
      </c>
      <c r="O998" s="5" t="n">
        <v>510860.96</v>
      </c>
      <c r="P998" s="5" t="n">
        <v>837719.48</v>
      </c>
      <c r="Q998" s="1" t="inlineStr">
        <is>
          <t>Não</t>
        </is>
      </c>
      <c r="R998" s="16" t="n">
        <v>1.918378851076627</v>
      </c>
    </row>
    <row r="999">
      <c r="A999" s="1" t="inlineStr">
        <is>
          <t>LRA04</t>
        </is>
      </c>
      <c r="B999" s="2" t="inlineStr">
        <is>
          <t>PARK JARDINS</t>
        </is>
      </c>
      <c r="C999" s="1" t="n">
        <v>11</v>
      </c>
      <c r="D999" s="3" t="n">
        <v>44317</v>
      </c>
      <c r="E999" s="1" t="n">
        <v>6</v>
      </c>
      <c r="F999" s="2" t="inlineStr">
        <is>
          <t>CTB</t>
        </is>
      </c>
      <c r="G999" s="1" t="inlineStr">
        <is>
          <t>O4C1</t>
        </is>
      </c>
      <c r="H999" s="15" t="inlineStr">
        <is>
          <t>CORTE</t>
        </is>
      </c>
      <c r="I999" s="1" t="inlineStr">
        <is>
          <t>M3</t>
        </is>
      </c>
      <c r="J999" s="5">
        <f>ROUND(Tabela8_27[[#This Row],[custo_total]]/Tabela8_27[[#This Row],[custo_unitario]],2)</f>
        <v/>
      </c>
      <c r="K999" s="16" t="n">
        <v>10.1</v>
      </c>
      <c r="L999" s="16" t="n">
        <v>321733.83</v>
      </c>
      <c r="M999" s="5" t="n">
        <v>124233.66</v>
      </c>
      <c r="N999" s="5">
        <f>ROUND(Tabela8_27[[#This Row],[custo_total]]/Tabela8_27[[#This Row],[area_concorrencia]],2)</f>
        <v/>
      </c>
      <c r="O999" s="5" t="n">
        <v>630550.8199999999</v>
      </c>
      <c r="P999" s="5" t="n">
        <v>996055.73</v>
      </c>
      <c r="Q999" s="1" t="inlineStr">
        <is>
          <t>Não</t>
        </is>
      </c>
      <c r="R999" s="16" t="n">
        <v>2.74498436033483</v>
      </c>
    </row>
    <row r="1000">
      <c r="A1000" s="1" t="inlineStr">
        <is>
          <t>LRA04</t>
        </is>
      </c>
      <c r="B1000" s="2" t="inlineStr">
        <is>
          <t>PARK JARDINS</t>
        </is>
      </c>
      <c r="C1000" s="1" t="n">
        <v>11</v>
      </c>
      <c r="D1000" s="3" t="n">
        <v>44317</v>
      </c>
      <c r="E1000" s="1" t="n">
        <v>35</v>
      </c>
      <c r="F1000" s="2" t="inlineStr">
        <is>
          <t>SHOX DO BRASIL</t>
        </is>
      </c>
      <c r="G1000" s="1" t="inlineStr">
        <is>
          <t>O4C1</t>
        </is>
      </c>
      <c r="H1000" s="15" t="inlineStr">
        <is>
          <t>CORTE</t>
        </is>
      </c>
      <c r="I1000" s="1" t="inlineStr">
        <is>
          <t>M3</t>
        </is>
      </c>
      <c r="J1000" s="5">
        <f>ROUND(Tabela8_27[[#This Row],[custo_total]]/Tabela8_27[[#This Row],[custo_unitario]],2)</f>
        <v/>
      </c>
      <c r="K1000" s="16" t="n">
        <v>6.94</v>
      </c>
      <c r="L1000" s="16" t="n">
        <v>221176.97</v>
      </c>
      <c r="M1000" s="5" t="n">
        <v>124233.66</v>
      </c>
      <c r="N1000" s="5">
        <f>ROUND(Tabela8_27[[#This Row],[custo_total]]/Tabela8_27[[#This Row],[area_concorrencia]],2)</f>
        <v/>
      </c>
      <c r="O1000" s="5" t="n">
        <v>630550.8199999999</v>
      </c>
      <c r="P1000" s="5" t="n">
        <v>996055.73</v>
      </c>
      <c r="Q1000" s="1" t="inlineStr">
        <is>
          <t>Não</t>
        </is>
      </c>
      <c r="R1000" s="16" t="n">
        <v>1.887048444722912</v>
      </c>
    </row>
    <row r="1001">
      <c r="A1001" s="1" t="inlineStr">
        <is>
          <t>LRA04</t>
        </is>
      </c>
      <c r="B1001" s="2" t="inlineStr">
        <is>
          <t>PARK JARDINS</t>
        </is>
      </c>
      <c r="C1001" s="1" t="n">
        <v>11</v>
      </c>
      <c r="D1001" s="3" t="n">
        <v>44317</v>
      </c>
      <c r="E1001" s="1" t="n">
        <v>36</v>
      </c>
      <c r="F1001" s="2" t="inlineStr">
        <is>
          <t>TEHAL ENGENHARIA</t>
        </is>
      </c>
      <c r="G1001" s="1" t="inlineStr">
        <is>
          <t>O4C1</t>
        </is>
      </c>
      <c r="H1001" s="15" t="inlineStr">
        <is>
          <t>CORTE</t>
        </is>
      </c>
      <c r="I1001" s="1" t="inlineStr">
        <is>
          <t>M3</t>
        </is>
      </c>
      <c r="J1001" s="5">
        <f>ROUND(Tabela8_27[[#This Row],[custo_total]]/Tabela8_27[[#This Row],[custo_unitario]],2)</f>
        <v/>
      </c>
      <c r="K1001" s="16" t="n">
        <v>7.1</v>
      </c>
      <c r="L1001" s="16" t="n">
        <v>226360.77</v>
      </c>
      <c r="M1001" s="5" t="n">
        <v>124233.66</v>
      </c>
      <c r="N1001" s="5">
        <f>ROUND(Tabela8_27[[#This Row],[custo_total]]/Tabela8_27[[#This Row],[area_concorrencia]],2)</f>
        <v/>
      </c>
      <c r="O1001" s="5" t="n">
        <v>630550.8199999999</v>
      </c>
      <c r="P1001" s="5" t="n">
        <v>996055.73</v>
      </c>
      <c r="Q1001" s="1" t="inlineStr">
        <is>
          <t>Não</t>
        </is>
      </c>
      <c r="R1001" s="16" t="n">
        <v>1.931275842031748</v>
      </c>
    </row>
    <row r="1002">
      <c r="A1002" s="1" t="inlineStr">
        <is>
          <t>LRA04</t>
        </is>
      </c>
      <c r="B1002" s="2" t="inlineStr">
        <is>
          <t>PARK JARDINS</t>
        </is>
      </c>
      <c r="C1002" s="1" t="n">
        <v>11</v>
      </c>
      <c r="D1002" s="3" t="n">
        <v>44317</v>
      </c>
      <c r="E1002" s="1" t="n">
        <v>37</v>
      </c>
      <c r="F1002" s="2" t="inlineStr">
        <is>
          <t>STEM</t>
        </is>
      </c>
      <c r="G1002" s="1" t="inlineStr">
        <is>
          <t>O4C1</t>
        </is>
      </c>
      <c r="H1002" s="15" t="inlineStr">
        <is>
          <t>CORTE</t>
        </is>
      </c>
      <c r="I1002" s="1" t="inlineStr">
        <is>
          <t>M3</t>
        </is>
      </c>
      <c r="J1002" s="5">
        <f>ROUND(Tabela8_27[[#This Row],[custo_total]]/Tabela8_27[[#This Row],[custo_unitario]],2)</f>
        <v/>
      </c>
      <c r="K1002" s="16" t="n">
        <v>27.64</v>
      </c>
      <c r="L1002" s="16" t="n">
        <v>880958.59</v>
      </c>
      <c r="M1002" s="5" t="n">
        <v>124233.66</v>
      </c>
      <c r="N1002" s="5">
        <f>ROUND(Tabela8_27[[#This Row],[custo_total]]/Tabela8_27[[#This Row],[area_concorrencia]],2)</f>
        <v/>
      </c>
      <c r="O1002" s="5" t="n">
        <v>630550.8199999999</v>
      </c>
      <c r="P1002" s="5" t="n">
        <v>996055.73</v>
      </c>
      <c r="Q1002" s="1" t="inlineStr">
        <is>
          <t>Não</t>
        </is>
      </c>
      <c r="R1002" s="16" t="n">
        <v>7.516205403866367</v>
      </c>
    </row>
    <row r="1003">
      <c r="A1003" s="1" t="inlineStr">
        <is>
          <t>LFT04</t>
        </is>
      </c>
      <c r="B1003" s="2" t="inlineStr">
        <is>
          <t>CIDADE NOVA 2</t>
        </is>
      </c>
      <c r="C1003" s="1" t="n">
        <v>12</v>
      </c>
      <c r="D1003" s="3" t="n">
        <v>44317</v>
      </c>
      <c r="E1003" s="1" t="n">
        <v>6</v>
      </c>
      <c r="F1003" s="2" t="inlineStr">
        <is>
          <t>CTB</t>
        </is>
      </c>
      <c r="G1003" s="1" t="inlineStr">
        <is>
          <t>O4C1</t>
        </is>
      </c>
      <c r="H1003" s="15" t="inlineStr">
        <is>
          <t>CORTE</t>
        </is>
      </c>
      <c r="I1003" s="1" t="inlineStr">
        <is>
          <t>M3</t>
        </is>
      </c>
      <c r="J1003" s="5">
        <f>ROUND(Tabela8_27[[#This Row],[custo_total]]/Tabela8_27[[#This Row],[custo_unitario]],2)</f>
        <v/>
      </c>
      <c r="K1003" s="16" t="n">
        <v>8.9</v>
      </c>
      <c r="L1003" s="16" t="n">
        <v>261385.32</v>
      </c>
      <c r="M1003" s="5" t="n">
        <v>186068.64</v>
      </c>
      <c r="N1003" s="5">
        <f>ROUND(Tabela8_27[[#This Row],[custo_total]]/Tabela8_27[[#This Row],[area_concorrencia]],2)</f>
        <v/>
      </c>
      <c r="O1003" s="5" t="n">
        <v>378937.47</v>
      </c>
      <c r="P1003" s="5" t="n">
        <v>584784.83</v>
      </c>
      <c r="Q1003" s="1" t="inlineStr">
        <is>
          <t>Não</t>
        </is>
      </c>
      <c r="R1003" s="16" t="n">
        <v>1.488985385207681</v>
      </c>
    </row>
    <row r="1004">
      <c r="A1004" s="1" t="inlineStr">
        <is>
          <t>LFT04</t>
        </is>
      </c>
      <c r="B1004" s="2" t="inlineStr">
        <is>
          <t>CIDADE NOVA 2</t>
        </is>
      </c>
      <c r="C1004" s="1" t="n">
        <v>12</v>
      </c>
      <c r="D1004" s="3" t="n">
        <v>44317</v>
      </c>
      <c r="E1004" s="1" t="n">
        <v>34</v>
      </c>
      <c r="F1004" s="2" t="inlineStr">
        <is>
          <t>ROTA CONSTRUÇÕES</t>
        </is>
      </c>
      <c r="G1004" s="1" t="inlineStr">
        <is>
          <t>O4C1</t>
        </is>
      </c>
      <c r="H1004" s="15" t="inlineStr">
        <is>
          <t>CORTE</t>
        </is>
      </c>
      <c r="I1004" s="1" t="inlineStr">
        <is>
          <t>M3</t>
        </is>
      </c>
      <c r="J1004" s="5">
        <f>ROUND(Tabela8_27[[#This Row],[custo_total]]/Tabela8_27[[#This Row],[custo_unitario]],2)</f>
        <v/>
      </c>
      <c r="K1004" s="16" t="n">
        <v>10.18</v>
      </c>
      <c r="L1004" s="16" t="n">
        <v>298750.78</v>
      </c>
      <c r="M1004" s="5" t="n">
        <v>186068.64</v>
      </c>
      <c r="N1004" s="5">
        <f>ROUND(Tabela8_27[[#This Row],[custo_total]]/Tabela8_27[[#This Row],[area_concorrencia]],2)</f>
        <v/>
      </c>
      <c r="O1004" s="5" t="n">
        <v>378937.47</v>
      </c>
      <c r="P1004" s="5" t="n">
        <v>584784.83</v>
      </c>
      <c r="Q1004" s="1" t="inlineStr">
        <is>
          <t>Não</t>
        </is>
      </c>
      <c r="R1004" s="16" t="n">
        <v>1.701838287013958</v>
      </c>
    </row>
    <row r="1005">
      <c r="A1005" s="1" t="inlineStr">
        <is>
          <t>LFT04</t>
        </is>
      </c>
      <c r="B1005" s="2" t="inlineStr">
        <is>
          <t>CIDADE NOVA 2</t>
        </is>
      </c>
      <c r="C1005" s="1" t="n">
        <v>12</v>
      </c>
      <c r="D1005" s="3" t="n">
        <v>44317</v>
      </c>
      <c r="E1005" s="1" t="n">
        <v>35</v>
      </c>
      <c r="F1005" s="2" t="inlineStr">
        <is>
          <t>SHOX DO BRASIL</t>
        </is>
      </c>
      <c r="G1005" s="1" t="inlineStr">
        <is>
          <t>O4C1</t>
        </is>
      </c>
      <c r="H1005" s="15" t="inlineStr">
        <is>
          <t>CORTE</t>
        </is>
      </c>
      <c r="I1005" s="1" t="inlineStr">
        <is>
          <t>M3</t>
        </is>
      </c>
      <c r="J1005" s="5">
        <f>ROUND(Tabela8_27[[#This Row],[custo_total]]/Tabela8_27[[#This Row],[custo_unitario]],2)</f>
        <v/>
      </c>
      <c r="K1005" s="16" t="n">
        <v>6.94</v>
      </c>
      <c r="L1005" s="16" t="n">
        <v>203731.54</v>
      </c>
      <c r="M1005" s="5" t="n">
        <v>186068.64</v>
      </c>
      <c r="N1005" s="5">
        <f>ROUND(Tabela8_27[[#This Row],[custo_total]]/Tabela8_27[[#This Row],[area_concorrencia]],2)</f>
        <v/>
      </c>
      <c r="O1005" s="5" t="n">
        <v>378937.47</v>
      </c>
      <c r="P1005" s="5" t="n">
        <v>584784.83</v>
      </c>
      <c r="Q1005" s="1" t="inlineStr">
        <is>
          <t>Não</t>
        </is>
      </c>
      <c r="R1005" s="16" t="n">
        <v>1.160559765046691</v>
      </c>
    </row>
    <row r="1006">
      <c r="A1006" s="1" t="inlineStr">
        <is>
          <t>LFT04</t>
        </is>
      </c>
      <c r="B1006" s="2" t="inlineStr">
        <is>
          <t>CIDADE NOVA 2</t>
        </is>
      </c>
      <c r="C1006" s="1" t="n">
        <v>12</v>
      </c>
      <c r="D1006" s="3" t="n">
        <v>44317</v>
      </c>
      <c r="E1006" s="1" t="n">
        <v>36</v>
      </c>
      <c r="F1006" s="2" t="inlineStr">
        <is>
          <t>TEHAL ENGENHARIA</t>
        </is>
      </c>
      <c r="G1006" s="1" t="inlineStr">
        <is>
          <t>O4C1</t>
        </is>
      </c>
      <c r="H1006" s="15" t="inlineStr">
        <is>
          <t>CORTE</t>
        </is>
      </c>
      <c r="I1006" s="1" t="inlineStr">
        <is>
          <t>M3</t>
        </is>
      </c>
      <c r="J1006" s="5">
        <f>ROUND(Tabela8_27[[#This Row],[custo_total]]/Tabela8_27[[#This Row],[custo_unitario]],2)</f>
        <v/>
      </c>
      <c r="K1006" s="16" t="n">
        <v>9.710000000000001</v>
      </c>
      <c r="L1006" s="16" t="n">
        <v>285166.61</v>
      </c>
      <c r="M1006" s="5" t="n">
        <v>186068.64</v>
      </c>
      <c r="N1006" s="5">
        <f>ROUND(Tabela8_27[[#This Row],[custo_total]]/Tabela8_27[[#This Row],[area_concorrencia]],2)</f>
        <v/>
      </c>
      <c r="O1006" s="5" t="n">
        <v>378937.47</v>
      </c>
      <c r="P1006" s="5" t="n">
        <v>584784.83</v>
      </c>
      <c r="Q1006" s="1" t="inlineStr">
        <is>
          <t>Não</t>
        </is>
      </c>
      <c r="R1006" s="16" t="n">
        <v>1.624455859415588</v>
      </c>
    </row>
    <row r="1007">
      <c r="A1007" s="1" t="inlineStr">
        <is>
          <t>LFT04</t>
        </is>
      </c>
      <c r="B1007" s="2" t="inlineStr">
        <is>
          <t>CIDADE NOVA 2</t>
        </is>
      </c>
      <c r="C1007" s="1" t="n">
        <v>12</v>
      </c>
      <c r="D1007" s="3" t="n">
        <v>44317</v>
      </c>
      <c r="E1007" s="1" t="n">
        <v>37</v>
      </c>
      <c r="F1007" s="2" t="inlineStr">
        <is>
          <t>STEM</t>
        </is>
      </c>
      <c r="G1007" s="1" t="inlineStr">
        <is>
          <t>O4C1</t>
        </is>
      </c>
      <c r="H1007" s="15" t="inlineStr">
        <is>
          <t>CORTE</t>
        </is>
      </c>
      <c r="I1007" s="1" t="inlineStr">
        <is>
          <t>M3</t>
        </is>
      </c>
      <c r="J1007" s="5">
        <f>ROUND(Tabela8_27[[#This Row],[custo_total]]/Tabela8_27[[#This Row],[custo_unitario]],2)</f>
        <v/>
      </c>
      <c r="K1007" s="16" t="n">
        <v>24.32</v>
      </c>
      <c r="L1007" s="16" t="n">
        <v>713875</v>
      </c>
      <c r="M1007" s="5" t="n">
        <v>186068.64</v>
      </c>
      <c r="N1007" s="5">
        <f>ROUND(Tabela8_27[[#This Row],[custo_total]]/Tabela8_27[[#This Row],[area_concorrencia]],2)</f>
        <v/>
      </c>
      <c r="O1007" s="5" t="n">
        <v>378937.47</v>
      </c>
      <c r="P1007" s="5" t="n">
        <v>584784.83</v>
      </c>
      <c r="Q1007" s="1" t="inlineStr">
        <is>
          <t>Não</t>
        </is>
      </c>
      <c r="R1007" s="16" t="n">
        <v>4.066599615713435</v>
      </c>
    </row>
    <row r="1008">
      <c r="A1008" s="1" t="inlineStr">
        <is>
          <t>EJE04</t>
        </is>
      </c>
      <c r="B1008" s="2" t="inlineStr">
        <is>
          <t>JARDIM EUROPA</t>
        </is>
      </c>
      <c r="C1008" s="1" t="n">
        <v>14</v>
      </c>
      <c r="D1008" s="3" t="n">
        <v>44317</v>
      </c>
      <c r="E1008" s="1" t="n">
        <v>2</v>
      </c>
      <c r="F1008" s="2" t="inlineStr">
        <is>
          <t>DEDICATO</t>
        </is>
      </c>
      <c r="G1008" s="1" t="inlineStr">
        <is>
          <t>O4C1</t>
        </is>
      </c>
      <c r="H1008" s="15" t="inlineStr">
        <is>
          <t>CORTE</t>
        </is>
      </c>
      <c r="I1008" s="1" t="inlineStr">
        <is>
          <t>M3</t>
        </is>
      </c>
      <c r="J1008" s="5">
        <f>ROUND(Tabela8_27[[#This Row],[custo_total]]/Tabela8_27[[#This Row],[custo_unitario]],2)</f>
        <v/>
      </c>
      <c r="K1008" s="16" t="n">
        <v>3.66</v>
      </c>
      <c r="L1008" s="16" t="n">
        <v>384580.32</v>
      </c>
      <c r="M1008" s="5" t="n">
        <v>181690.83</v>
      </c>
      <c r="N1008" s="5">
        <f>ROUND(Tabela8_27[[#This Row],[custo_total]]/Tabela8_27[[#This Row],[area_concorrencia]],2)</f>
        <v/>
      </c>
      <c r="O1008" s="5" t="n">
        <v>393426.11</v>
      </c>
      <c r="P1008" s="5" t="n">
        <v>971799</v>
      </c>
      <c r="Q1008" s="1" t="inlineStr">
        <is>
          <t>Não</t>
        </is>
      </c>
      <c r="R1008" s="16" t="n">
        <v>2.24355372113103</v>
      </c>
    </row>
    <row r="1009">
      <c r="A1009" s="1" t="inlineStr">
        <is>
          <t>EJE04</t>
        </is>
      </c>
      <c r="B1009" s="2" t="inlineStr">
        <is>
          <t>JARDIM EUROPA</t>
        </is>
      </c>
      <c r="C1009" s="1" t="n">
        <v>14</v>
      </c>
      <c r="D1009" s="3" t="n">
        <v>44317</v>
      </c>
      <c r="E1009" s="1" t="n">
        <v>3</v>
      </c>
      <c r="F1009" s="2" t="inlineStr">
        <is>
          <t>LAGUIR</t>
        </is>
      </c>
      <c r="G1009" s="1" t="inlineStr">
        <is>
          <t>O4C1</t>
        </is>
      </c>
      <c r="H1009" s="15" t="inlineStr">
        <is>
          <t>CORTE</t>
        </is>
      </c>
      <c r="I1009" s="1" t="inlineStr">
        <is>
          <t>M3</t>
        </is>
      </c>
      <c r="J1009" s="5">
        <f>ROUND(Tabela8_27[[#This Row],[custo_total]]/Tabela8_27[[#This Row],[custo_unitario]],2)</f>
        <v/>
      </c>
      <c r="K1009" s="16" t="n">
        <v>7.83</v>
      </c>
      <c r="L1009" s="16" t="n">
        <v>383835.51</v>
      </c>
      <c r="M1009" s="5" t="n">
        <v>181690.83</v>
      </c>
      <c r="N1009" s="5">
        <f>ROUND(Tabela8_27[[#This Row],[custo_total]]/Tabela8_27[[#This Row],[area_concorrencia]],2)</f>
        <v/>
      </c>
      <c r="O1009" s="5" t="n">
        <v>393426.11</v>
      </c>
      <c r="P1009" s="5" t="n">
        <v>971799</v>
      </c>
      <c r="Q1009" s="1" t="inlineStr">
        <is>
          <t>Sim</t>
        </is>
      </c>
      <c r="R1009" s="16" t="n">
        <v>2.239208669759094</v>
      </c>
    </row>
    <row r="1010">
      <c r="A1010" s="1" t="inlineStr">
        <is>
          <t>EJE04</t>
        </is>
      </c>
      <c r="B1010" s="2" t="inlineStr">
        <is>
          <t>JARDIM EUROPA</t>
        </is>
      </c>
      <c r="C1010" s="1" t="n">
        <v>14</v>
      </c>
      <c r="D1010" s="3" t="n">
        <v>44317</v>
      </c>
      <c r="E1010" s="1" t="n">
        <v>5</v>
      </c>
      <c r="F1010" s="2" t="inlineStr">
        <is>
          <t>OTIMUS</t>
        </is>
      </c>
      <c r="G1010" s="1" t="inlineStr">
        <is>
          <t>O4C1</t>
        </is>
      </c>
      <c r="H1010" s="15" t="inlineStr">
        <is>
          <t>CORTE</t>
        </is>
      </c>
      <c r="I1010" s="1" t="inlineStr">
        <is>
          <t>M3</t>
        </is>
      </c>
      <c r="J1010" s="5">
        <f>ROUND(Tabela8_27[[#This Row],[custo_total]]/Tabela8_27[[#This Row],[custo_unitario]],2)</f>
        <v/>
      </c>
      <c r="K1010" s="16" t="n">
        <v>7.93</v>
      </c>
      <c r="L1010" s="16" t="n">
        <v>158586.6</v>
      </c>
      <c r="M1010" s="5" t="n">
        <v>181690.83</v>
      </c>
      <c r="N1010" s="5">
        <f>ROUND(Tabela8_27[[#This Row],[custo_total]]/Tabela8_27[[#This Row],[area_concorrencia]],2)</f>
        <v/>
      </c>
      <c r="O1010" s="5" t="n">
        <v>393426.11</v>
      </c>
      <c r="P1010" s="5" t="n">
        <v>971799</v>
      </c>
      <c r="Q1010" s="1" t="inlineStr">
        <is>
          <t>Não</t>
        </is>
      </c>
      <c r="R1010" s="16" t="n">
        <v>0.9251579918377474</v>
      </c>
    </row>
    <row r="1011">
      <c r="A1011" s="1" t="inlineStr">
        <is>
          <t>EJE04</t>
        </is>
      </c>
      <c r="B1011" s="2" t="inlineStr">
        <is>
          <t>JARDIM EUROPA</t>
        </is>
      </c>
      <c r="C1011" s="1" t="n">
        <v>14</v>
      </c>
      <c r="D1011" s="3" t="n">
        <v>44317</v>
      </c>
      <c r="E1011" s="1" t="n">
        <v>38</v>
      </c>
      <c r="F1011" s="2" t="inlineStr">
        <is>
          <t>CONVEXA</t>
        </is>
      </c>
      <c r="G1011" s="1" t="inlineStr">
        <is>
          <t>O4C1</t>
        </is>
      </c>
      <c r="H1011" s="15" t="inlineStr">
        <is>
          <t>CORTE</t>
        </is>
      </c>
      <c r="I1011" s="1" t="inlineStr">
        <is>
          <t>M3</t>
        </is>
      </c>
      <c r="J1011" s="5">
        <f>ROUND(Tabela8_27[[#This Row],[custo_total]]/Tabela8_27[[#This Row],[custo_unitario]],2)</f>
        <v/>
      </c>
      <c r="K1011" s="16" t="n">
        <v>27.34</v>
      </c>
      <c r="L1011" s="16" t="n">
        <v>793659.21</v>
      </c>
      <c r="M1011" s="5" t="n">
        <v>181690.83</v>
      </c>
      <c r="N1011" s="5">
        <f>ROUND(Tabela8_27[[#This Row],[custo_total]]/Tabela8_27[[#This Row],[area_concorrencia]],2)</f>
        <v/>
      </c>
      <c r="O1011" s="5" t="n">
        <v>393426.11</v>
      </c>
      <c r="P1011" s="5" t="n">
        <v>971799</v>
      </c>
      <c r="Q1011" s="1" t="inlineStr">
        <is>
          <t>Não</t>
        </is>
      </c>
      <c r="R1011" s="16" t="n">
        <v>4.630026502410247</v>
      </c>
    </row>
    <row r="1012">
      <c r="A1012" s="32" t="inlineStr">
        <is>
          <t>BJA04</t>
        </is>
      </c>
      <c r="B1012" s="33" t="inlineStr">
        <is>
          <t>RESIDENCIAL BENJAMIM</t>
        </is>
      </c>
      <c r="C1012" s="32" t="n">
        <v>18</v>
      </c>
      <c r="D1012" s="34" t="n">
        <v>44355</v>
      </c>
      <c r="E1012" s="32" t="n">
        <v>3</v>
      </c>
      <c r="F1012" s="33" t="inlineStr">
        <is>
          <t>LAGUIR</t>
        </is>
      </c>
      <c r="G1012" s="32" t="inlineStr">
        <is>
          <t>O4C1</t>
        </is>
      </c>
      <c r="H1012" s="36" t="inlineStr">
        <is>
          <t>CORTE</t>
        </is>
      </c>
      <c r="I1012" s="32" t="inlineStr">
        <is>
          <t>M3</t>
        </is>
      </c>
      <c r="J1012" s="37" t="n">
        <v>2755.21</v>
      </c>
      <c r="K1012" s="38">
        <f>ROUND(Tabela8_27[[#This Row],[custo_total]]/Tabela8_27[[#This Row],[quantitativo]],2)</f>
        <v/>
      </c>
      <c r="L1012" s="38" t="n">
        <v>2212.43363</v>
      </c>
      <c r="M1012" s="37" t="n">
        <v>136964.42</v>
      </c>
      <c r="N1012" s="37">
        <f>ROUND(Tabela8_27[[#This Row],[custo_total]]/Tabela8_27[[#This Row],[area_concorrencia]],2)</f>
        <v/>
      </c>
      <c r="O1012" s="37" t="n">
        <v>136964.42</v>
      </c>
      <c r="P1012" s="37" t="n">
        <v>260815</v>
      </c>
      <c r="Q1012" s="93" t="inlineStr">
        <is>
          <t>Não</t>
        </is>
      </c>
      <c r="R1012" s="16" t="n">
        <v>0.01675957165350283</v>
      </c>
    </row>
    <row r="1013">
      <c r="A1013" s="32" t="inlineStr">
        <is>
          <t>BJA04</t>
        </is>
      </c>
      <c r="B1013" s="33" t="inlineStr">
        <is>
          <t>RESIDENCIAL BENJAMIM</t>
        </is>
      </c>
      <c r="C1013" s="32" t="n">
        <v>18</v>
      </c>
      <c r="D1013" s="34" t="n">
        <v>44355</v>
      </c>
      <c r="E1013" s="32" t="n">
        <v>6</v>
      </c>
      <c r="F1013" s="33" t="inlineStr">
        <is>
          <t>CTB</t>
        </is>
      </c>
      <c r="G1013" s="32" t="inlineStr">
        <is>
          <t>O4C1</t>
        </is>
      </c>
      <c r="H1013" s="36" t="inlineStr">
        <is>
          <t>CORTE</t>
        </is>
      </c>
      <c r="I1013" s="32" t="inlineStr">
        <is>
          <t>M3</t>
        </is>
      </c>
      <c r="J1013" s="37" t="n">
        <v>2755.21</v>
      </c>
      <c r="K1013" s="38">
        <f>ROUND(Tabela8_27[[#This Row],[custo_total]]/Tabela8_27[[#This Row],[quantitativo]],2)</f>
        <v/>
      </c>
      <c r="L1013" s="38" t="n">
        <v>27524.5479</v>
      </c>
      <c r="M1013" s="37" t="n">
        <v>136964.42</v>
      </c>
      <c r="N1013" s="37">
        <f>ROUND(Tabela8_27[[#This Row],[custo_total]]/Tabela8_27[[#This Row],[area_concorrencia]],2)</f>
        <v/>
      </c>
      <c r="O1013" s="37" t="n">
        <v>136964.42</v>
      </c>
      <c r="P1013" s="37" t="n">
        <v>260815</v>
      </c>
      <c r="Q1013" s="93" t="inlineStr">
        <is>
          <t>Não</t>
        </is>
      </c>
      <c r="R1013" s="16" t="n">
        <v>0.2085032637839269</v>
      </c>
    </row>
    <row r="1014">
      <c r="A1014" s="32" t="inlineStr">
        <is>
          <t>BJA04</t>
        </is>
      </c>
      <c r="B1014" s="33" t="inlineStr">
        <is>
          <t>RESIDENCIAL BENJAMIM</t>
        </is>
      </c>
      <c r="C1014" s="32" t="n">
        <v>18</v>
      </c>
      <c r="D1014" s="34" t="n">
        <v>44355</v>
      </c>
      <c r="E1014" s="32" t="n">
        <v>11</v>
      </c>
      <c r="F1014" s="33" t="inlineStr">
        <is>
          <t>ARQUIENGE</t>
        </is>
      </c>
      <c r="G1014" s="32" t="inlineStr">
        <is>
          <t>O4C1</t>
        </is>
      </c>
      <c r="H1014" s="36" t="inlineStr">
        <is>
          <t>CORTE</t>
        </is>
      </c>
      <c r="I1014" s="32" t="inlineStr">
        <is>
          <t>M3</t>
        </is>
      </c>
      <c r="J1014" s="37" t="n">
        <v>2755.21</v>
      </c>
      <c r="K1014" s="38">
        <f>ROUND(Tabela8_27[[#This Row],[custo_total]]/Tabela8_27[[#This Row],[quantitativo]],2)</f>
        <v/>
      </c>
      <c r="L1014" s="38" t="n">
        <v>24968.74</v>
      </c>
      <c r="M1014" s="37" t="n">
        <v>136964.42</v>
      </c>
      <c r="N1014" s="37">
        <f>ROUND(Tabela8_27[[#This Row],[custo_total]]/Tabela8_27[[#This Row],[area_concorrencia]],2)</f>
        <v/>
      </c>
      <c r="O1014" s="37" t="n">
        <v>136964.42</v>
      </c>
      <c r="P1014" s="37" t="n">
        <v>260815</v>
      </c>
      <c r="Q1014" s="93" t="inlineStr">
        <is>
          <t>Sim</t>
        </is>
      </c>
      <c r="R1014" s="16" t="n">
        <v>0.1891425719865243</v>
      </c>
    </row>
    <row r="1015">
      <c r="A1015" s="32" t="inlineStr">
        <is>
          <t>BJA04</t>
        </is>
      </c>
      <c r="B1015" s="33" t="inlineStr">
        <is>
          <t>RESIDENCIAL BENJAMIM</t>
        </is>
      </c>
      <c r="C1015" s="32" t="n">
        <v>18</v>
      </c>
      <c r="D1015" s="34" t="n">
        <v>44355</v>
      </c>
      <c r="E1015" s="32" t="n">
        <v>16</v>
      </c>
      <c r="F1015" s="33" t="inlineStr">
        <is>
          <t>TERRAMAX</t>
        </is>
      </c>
      <c r="G1015" s="32" t="inlineStr">
        <is>
          <t>O4C1</t>
        </is>
      </c>
      <c r="H1015" s="36" t="inlineStr">
        <is>
          <t>CORTE</t>
        </is>
      </c>
      <c r="I1015" s="32" t="inlineStr">
        <is>
          <t>M3</t>
        </is>
      </c>
      <c r="J1015" s="37" t="n">
        <v>2755.21</v>
      </c>
      <c r="K1015" s="38">
        <f>ROUND(Tabela8_27[[#This Row],[custo_total]]/Tabela8_27[[#This Row],[quantitativo]],2)</f>
        <v/>
      </c>
      <c r="L1015" s="38" t="n">
        <v>30202.610091353</v>
      </c>
      <c r="M1015" s="37" t="n">
        <v>136964.42</v>
      </c>
      <c r="N1015" s="37">
        <f>ROUND(Tabela8_27[[#This Row],[custo_total]]/Tabela8_27[[#This Row],[area_concorrencia]],2)</f>
        <v/>
      </c>
      <c r="O1015" s="37" t="n">
        <v>136964.42</v>
      </c>
      <c r="P1015" s="37" t="n">
        <v>260815</v>
      </c>
      <c r="Q1015" s="93" t="inlineStr">
        <is>
          <t>Não</t>
        </is>
      </c>
      <c r="R1015" s="16" t="n">
        <v>0.2287900532179301</v>
      </c>
    </row>
    <row r="1016">
      <c r="A1016" s="9" t="inlineStr">
        <is>
          <t>KTB04</t>
        </is>
      </c>
      <c r="B1016" s="10" t="inlineStr">
        <is>
          <t>KOTA BULAN</t>
        </is>
      </c>
      <c r="C1016" s="9" t="n">
        <v>23</v>
      </c>
      <c r="D1016" s="11" t="n">
        <v>44427</v>
      </c>
      <c r="E1016" s="9" t="n">
        <v>33</v>
      </c>
      <c r="F1016" s="10" t="inlineStr">
        <is>
          <t>LGR CONSTRUTORA</t>
        </is>
      </c>
      <c r="G1016" s="10" t="inlineStr">
        <is>
          <t>O4C1</t>
        </is>
      </c>
      <c r="H1016" s="12" t="inlineStr">
        <is>
          <t>CORTE</t>
        </is>
      </c>
      <c r="I1016" s="9" t="inlineStr">
        <is>
          <t>M3</t>
        </is>
      </c>
      <c r="J1016" s="13">
        <f>ROUND(Tabela8_27[[#This Row],[custo_total]]/Tabela8_27[[#This Row],[custo_unitario]],2)</f>
        <v/>
      </c>
      <c r="K1016" s="53" t="n">
        <v>8.037930188732201</v>
      </c>
      <c r="L1016" s="53" t="n">
        <v>287605.823117442</v>
      </c>
      <c r="M1016" s="13" t="n"/>
      <c r="N1016" s="13">
        <f>ROUND(Tabela8_27[[#This Row],[custo_total]]/Tabela8_27[[#This Row],[area_concorrencia]],2)</f>
        <v/>
      </c>
      <c r="O1016" s="13" t="n"/>
      <c r="P1016" s="13" t="n"/>
      <c r="Q1016" s="24" t="inlineStr">
        <is>
          <t>Sim</t>
        </is>
      </c>
      <c r="R1016" s="16" t="n">
        <v>-1</v>
      </c>
    </row>
    <row r="1017">
      <c r="A1017" s="54" t="inlineStr">
        <is>
          <t>KTB04</t>
        </is>
      </c>
      <c r="B1017" s="54" t="inlineStr">
        <is>
          <t>KOTA BULAN</t>
        </is>
      </c>
      <c r="C1017" s="54" t="n">
        <v>23</v>
      </c>
      <c r="D1017" s="55" t="n">
        <v>44427</v>
      </c>
      <c r="E1017" s="54" t="n">
        <v>59</v>
      </c>
      <c r="F1017" s="54" t="inlineStr">
        <is>
          <t>CONVERD ENGENHARIA</t>
        </is>
      </c>
      <c r="G1017" s="54" t="inlineStr">
        <is>
          <t>O4C1</t>
        </is>
      </c>
      <c r="H1017" s="54" t="inlineStr">
        <is>
          <t>CORTE</t>
        </is>
      </c>
      <c r="I1017" s="56" t="inlineStr">
        <is>
          <t>M3</t>
        </is>
      </c>
      <c r="J1017" s="57">
        <f>ROUND(Tabela8_27[[#This Row],[custo_total]]/Tabela8_27[[#This Row],[custo_unitario]],2)</f>
        <v/>
      </c>
      <c r="K1017" s="58" t="n">
        <v>16.9999990095423</v>
      </c>
      <c r="L1017" s="58" t="n">
        <v>948298.9300000001</v>
      </c>
      <c r="M1017" s="57" t="n"/>
      <c r="N1017" s="57">
        <f>ROUND(Tabela8_27[[#This Row],[custo_total]]/Tabela8_27[[#This Row],[area_concorrencia]],2)</f>
        <v/>
      </c>
      <c r="O1017" s="57" t="n"/>
      <c r="P1017" s="57" t="n"/>
      <c r="Q1017" s="24" t="inlineStr">
        <is>
          <t>Não</t>
        </is>
      </c>
      <c r="R1017" s="16" t="n">
        <v>-1</v>
      </c>
    </row>
    <row r="1018">
      <c r="A1018" s="59" t="inlineStr">
        <is>
          <t>KTB04</t>
        </is>
      </c>
      <c r="B1018" s="59" t="inlineStr">
        <is>
          <t>KOTA BULAN</t>
        </is>
      </c>
      <c r="C1018" s="59" t="n">
        <v>23</v>
      </c>
      <c r="D1018" s="60" t="n">
        <v>44427</v>
      </c>
      <c r="E1018" s="59" t="n">
        <v>8</v>
      </c>
      <c r="F1018" s="59" t="inlineStr">
        <is>
          <t>CETRIA</t>
        </is>
      </c>
      <c r="G1018" s="59" t="inlineStr">
        <is>
          <t>O4C1</t>
        </is>
      </c>
      <c r="H1018" s="59" t="inlineStr">
        <is>
          <t>CORTE</t>
        </is>
      </c>
      <c r="I1018" s="61" t="inlineStr">
        <is>
          <t>M3</t>
        </is>
      </c>
      <c r="J1018" s="62">
        <f>ROUND(Tabela8_27[[#This Row],[custo_total]]/Tabela8_27[[#This Row],[custo_unitario]],2)</f>
        <v/>
      </c>
      <c r="K1018" s="63" t="n">
        <v>11.8015591802512</v>
      </c>
      <c r="L1018" s="63" t="n">
        <v>658318.035</v>
      </c>
      <c r="M1018" s="62" t="n"/>
      <c r="N1018" s="62">
        <f>ROUND(Tabela8_27[[#This Row],[custo_total]]/Tabela8_27[[#This Row],[area_concorrencia]],2)</f>
        <v/>
      </c>
      <c r="O1018" s="62" t="n"/>
      <c r="P1018" s="62" t="n"/>
      <c r="Q1018" s="24" t="inlineStr">
        <is>
          <t>Não</t>
        </is>
      </c>
      <c r="R1018" s="16" t="n">
        <v>-1</v>
      </c>
    </row>
    <row r="1019">
      <c r="A1019" s="64" t="inlineStr">
        <is>
          <t>KTB04</t>
        </is>
      </c>
      <c r="B1019" s="65" t="inlineStr">
        <is>
          <t>KOTA BULAN</t>
        </is>
      </c>
      <c r="C1019" s="64" t="n">
        <v>23</v>
      </c>
      <c r="D1019" s="66" t="n">
        <v>44427</v>
      </c>
      <c r="E1019" s="64" t="n">
        <v>28</v>
      </c>
      <c r="F1019" s="65" t="inlineStr">
        <is>
          <t>CARDOSO TERRAPLANAGEM</t>
        </is>
      </c>
      <c r="G1019" s="64" t="inlineStr">
        <is>
          <t>O4C1</t>
        </is>
      </c>
      <c r="H1019" s="67" t="inlineStr">
        <is>
          <t>CORTE</t>
        </is>
      </c>
      <c r="I1019" s="64" t="inlineStr">
        <is>
          <t>M3</t>
        </is>
      </c>
      <c r="J1019" s="68">
        <f>ROUND(Tabela8_27[[#This Row],[custo_total]]/Tabela8_27[[#This Row],[custo_unitario]],2)</f>
        <v/>
      </c>
      <c r="K1019" s="69" t="n">
        <v>10.4627236708308</v>
      </c>
      <c r="L1019" s="69" t="n">
        <v>583634.72</v>
      </c>
      <c r="M1019" s="68" t="n"/>
      <c r="N1019" s="68">
        <f>ROUND(Tabela8_27[[#This Row],[custo_total]]/Tabela8_27[[#This Row],[area_concorrencia]],2)</f>
        <v/>
      </c>
      <c r="O1019" s="68" t="n"/>
      <c r="P1019" s="68" t="n"/>
      <c r="Q1019" s="24" t="inlineStr">
        <is>
          <t>Não</t>
        </is>
      </c>
      <c r="R1019" s="16" t="n">
        <v>-1</v>
      </c>
    </row>
    <row r="1020">
      <c r="A1020" s="70" t="inlineStr">
        <is>
          <t>KTB04</t>
        </is>
      </c>
      <c r="B1020" s="71" t="inlineStr">
        <is>
          <t>KOTA BULAN</t>
        </is>
      </c>
      <c r="C1020" s="70" t="n">
        <v>23</v>
      </c>
      <c r="D1020" s="72" t="n">
        <v>44427</v>
      </c>
      <c r="E1020" s="70" t="n">
        <v>29</v>
      </c>
      <c r="F1020" s="71" t="inlineStr">
        <is>
          <t>JA ARQUITETURA &amp; CONSTRUÇÃO</t>
        </is>
      </c>
      <c r="G1020" s="70" t="inlineStr">
        <is>
          <t>O4C1</t>
        </is>
      </c>
      <c r="H1020" s="73" t="inlineStr">
        <is>
          <t>CORTE</t>
        </is>
      </c>
      <c r="I1020" s="70" t="inlineStr">
        <is>
          <t>M3</t>
        </is>
      </c>
      <c r="J1020" s="74">
        <f>ROUND(Tabela8_27[[#This Row],[custo_total]]/Tabela8_27[[#This Row],[custo_unitario]],2)</f>
        <v/>
      </c>
      <c r="K1020" s="75" t="n">
        <v>7.39560815023101</v>
      </c>
      <c r="L1020" s="75" t="n">
        <v>412543.982598277</v>
      </c>
      <c r="M1020" s="74" t="n"/>
      <c r="N1020" s="74">
        <f>ROUND(Tabela8_27[[#This Row],[custo_total]]/Tabela8_27[[#This Row],[area_concorrencia]],2)</f>
        <v/>
      </c>
      <c r="O1020" s="74" t="n"/>
      <c r="P1020" s="74" t="n"/>
      <c r="Q1020" s="24" t="inlineStr">
        <is>
          <t>Não</t>
        </is>
      </c>
      <c r="R1020" s="16" t="n">
        <v>-1</v>
      </c>
    </row>
    <row r="1021">
      <c r="A1021" s="17" t="inlineStr">
        <is>
          <t>KTB04</t>
        </is>
      </c>
      <c r="B1021" s="18" t="inlineStr">
        <is>
          <t>KOTA BULAN</t>
        </is>
      </c>
      <c r="C1021" s="17" t="n">
        <v>23</v>
      </c>
      <c r="D1021" s="76" t="n">
        <v>44427</v>
      </c>
      <c r="E1021" s="17" t="n">
        <v>25</v>
      </c>
      <c r="F1021" s="18" t="inlineStr">
        <is>
          <t>WORK CONSTRUTORA</t>
        </is>
      </c>
      <c r="G1021" s="17" t="inlineStr">
        <is>
          <t>O4C1</t>
        </is>
      </c>
      <c r="H1021" s="21" t="inlineStr">
        <is>
          <t>CORTE</t>
        </is>
      </c>
      <c r="I1021" s="17" t="inlineStr">
        <is>
          <t>M3</t>
        </is>
      </c>
      <c r="J1021" s="22">
        <f>ROUND(Tabela8_27[[#This Row],[custo_total]]/Tabela8_27[[#This Row],[custo_unitario]],2)</f>
        <v/>
      </c>
      <c r="K1021" s="77" t="n">
        <v>17.7026028841558</v>
      </c>
      <c r="L1021" s="77" t="n">
        <v>987491.785372272</v>
      </c>
      <c r="M1021" s="22" t="n"/>
      <c r="N1021" s="22">
        <f>ROUND(Tabela8_27[[#This Row],[custo_total]]/Tabela8_27[[#This Row],[area_concorrencia]],2)</f>
        <v/>
      </c>
      <c r="O1021" s="22" t="n"/>
      <c r="P1021" s="22" t="n"/>
      <c r="Q1021" s="24" t="inlineStr">
        <is>
          <t>Não</t>
        </is>
      </c>
      <c r="R1021" s="16" t="n">
        <v>-1</v>
      </c>
    </row>
    <row r="1022">
      <c r="A1022" s="46" t="inlineStr">
        <is>
          <t>KTB04</t>
        </is>
      </c>
      <c r="B1022" s="47" t="inlineStr">
        <is>
          <t>KOTA BULAN</t>
        </is>
      </c>
      <c r="C1022" s="46" t="n">
        <v>23</v>
      </c>
      <c r="D1022" s="78" t="n">
        <v>44427</v>
      </c>
      <c r="E1022" s="46" t="n">
        <v>32</v>
      </c>
      <c r="F1022" s="47" t="inlineStr">
        <is>
          <t>PORTO BELO</t>
        </is>
      </c>
      <c r="G1022" s="46" t="inlineStr">
        <is>
          <t>O4C1</t>
        </is>
      </c>
      <c r="H1022" s="50" t="inlineStr">
        <is>
          <t>CORTE</t>
        </is>
      </c>
      <c r="I1022" s="46" t="inlineStr">
        <is>
          <t>M3</t>
        </is>
      </c>
      <c r="J1022" s="51">
        <f>ROUND(Tabela8_27[[#This Row],[custo_total]]/Tabela8_27[[#This Row],[custo_unitario]],2)</f>
        <v/>
      </c>
      <c r="K1022" s="79" t="n">
        <v>19.4658347073244</v>
      </c>
      <c r="L1022" s="79" t="n">
        <v>1085848.9</v>
      </c>
      <c r="M1022" s="51" t="n"/>
      <c r="N1022" s="51">
        <f>ROUND(Tabela8_27[[#This Row],[custo_total]]/Tabela8_27[[#This Row],[area_concorrencia]],2)</f>
        <v/>
      </c>
      <c r="O1022" s="51" t="n"/>
      <c r="P1022" s="51" t="n"/>
      <c r="Q1022" s="24" t="inlineStr">
        <is>
          <t>Não</t>
        </is>
      </c>
      <c r="R1022" s="16" t="n">
        <v>-1</v>
      </c>
    </row>
    <row r="1023">
      <c r="A1023" s="80" t="inlineStr">
        <is>
          <t>KTB04</t>
        </is>
      </c>
      <c r="B1023" s="81" t="inlineStr">
        <is>
          <t>KOTA BULAN</t>
        </is>
      </c>
      <c r="C1023" s="80" t="n">
        <v>23</v>
      </c>
      <c r="D1023" s="82" t="n">
        <v>44427</v>
      </c>
      <c r="E1023" s="80" t="n">
        <v>30</v>
      </c>
      <c r="F1023" s="81" t="inlineStr">
        <is>
          <t>MITRO CONSTRUTORA</t>
        </is>
      </c>
      <c r="G1023" s="80" t="inlineStr">
        <is>
          <t>O4C1</t>
        </is>
      </c>
      <c r="H1023" s="83" t="inlineStr">
        <is>
          <t>CORTE</t>
        </is>
      </c>
      <c r="I1023" s="80" t="inlineStr">
        <is>
          <t>M3</t>
        </is>
      </c>
      <c r="J1023" s="84">
        <f>ROUND(Tabela8_27[[#This Row],[custo_total]]/Tabela8_27[[#This Row],[custo_unitario]],2)</f>
        <v/>
      </c>
      <c r="K1023" s="85" t="n">
        <v>19.7522326101029</v>
      </c>
      <c r="L1023" s="85" t="n">
        <v>1101824.83179897</v>
      </c>
      <c r="M1023" s="84" t="n"/>
      <c r="N1023" s="84">
        <f>ROUND(Tabela8_27[[#This Row],[custo_total]]/Tabela8_27[[#This Row],[area_concorrencia]],2)</f>
        <v/>
      </c>
      <c r="O1023" s="84" t="n"/>
      <c r="P1023" s="84" t="n"/>
      <c r="Q1023" s="24" t="inlineStr">
        <is>
          <t>Não</t>
        </is>
      </c>
      <c r="R1023" s="16" t="n">
        <v>-1</v>
      </c>
    </row>
    <row r="1024">
      <c r="A1024" s="86" t="inlineStr">
        <is>
          <t>KTB04</t>
        </is>
      </c>
      <c r="B1024" s="87" t="inlineStr">
        <is>
          <t>KOTA BULAN</t>
        </is>
      </c>
      <c r="C1024" s="86" t="n">
        <v>23</v>
      </c>
      <c r="D1024" s="88" t="n">
        <v>44427</v>
      </c>
      <c r="E1024" s="86" t="n">
        <v>31</v>
      </c>
      <c r="F1024" s="87" t="inlineStr">
        <is>
          <t>CONSTRUTORA TERRABRASILIS</t>
        </is>
      </c>
      <c r="G1024" s="86" t="inlineStr">
        <is>
          <t>O4C1</t>
        </is>
      </c>
      <c r="H1024" s="89" t="inlineStr">
        <is>
          <t>CORTE</t>
        </is>
      </c>
      <c r="I1024" s="86" t="inlineStr">
        <is>
          <t>M3</t>
        </is>
      </c>
      <c r="J1024" s="90">
        <f>ROUND(Tabela8_27[[#This Row],[custo_total]]/Tabela8_27[[#This Row],[custo_unitario]],2)</f>
        <v/>
      </c>
      <c r="K1024" s="91" t="n">
        <v>12.6392888623928</v>
      </c>
      <c r="L1024" s="91" t="n">
        <v>705048.517793454</v>
      </c>
      <c r="M1024" s="90" t="n"/>
      <c r="N1024" s="90">
        <f>ROUND(Tabela8_27[[#This Row],[custo_total]]/Tabela8_27[[#This Row],[area_concorrencia]],2)</f>
        <v/>
      </c>
      <c r="O1024" s="90" t="n"/>
      <c r="P1024" s="90" t="n"/>
      <c r="Q1024" s="24" t="inlineStr">
        <is>
          <t>Não</t>
        </is>
      </c>
      <c r="R1024" s="16" t="n">
        <v>-1</v>
      </c>
    </row>
    <row r="1025">
      <c r="A1025" s="1" t="inlineStr">
        <is>
          <t>ARL23</t>
        </is>
      </c>
      <c r="B1025" s="2" t="inlineStr">
        <is>
          <t>SOLANGE</t>
        </is>
      </c>
      <c r="C1025" s="1" t="n">
        <v>10</v>
      </c>
      <c r="D1025" s="3" t="n">
        <v>44317</v>
      </c>
      <c r="E1025" s="1" t="n">
        <v>3</v>
      </c>
      <c r="F1025" s="2" t="inlineStr">
        <is>
          <t>LAGUIR</t>
        </is>
      </c>
      <c r="G1025" s="1" t="inlineStr">
        <is>
          <t>O3C2</t>
        </is>
      </c>
      <c r="H1025" s="15" t="inlineStr">
        <is>
          <t>SERVIÇOS TOPOGRÁFICOS - PRELIMINARES</t>
        </is>
      </c>
      <c r="I1025" s="1" t="inlineStr">
        <is>
          <t>LT</t>
        </is>
      </c>
      <c r="J1025" s="5">
        <f>ROUND(Tabela8_27[[#This Row],[custo_total]]/Tabela8_27[[#This Row],[custo_unitario]],2)</f>
        <v/>
      </c>
      <c r="K1025" s="16" t="n">
        <v>107.86</v>
      </c>
      <c r="L1025" s="16" t="n">
        <v>70000</v>
      </c>
      <c r="M1025" s="5" t="n">
        <v>164431.77</v>
      </c>
      <c r="N1025" s="5">
        <f>ROUND(Tabela8_27[[#This Row],[custo_total]]/Tabela8_27[[#This Row],[area_concorrencia]],2)</f>
        <v/>
      </c>
      <c r="O1025" s="5" t="n">
        <v>510860.96</v>
      </c>
      <c r="P1025" s="5" t="n">
        <v>837719.48</v>
      </c>
      <c r="Q1025" s="1" t="inlineStr">
        <is>
          <t>Não</t>
        </is>
      </c>
      <c r="R1025" s="16" t="n">
        <v>0.4512266417221501</v>
      </c>
    </row>
    <row r="1026">
      <c r="A1026" s="1" t="inlineStr">
        <is>
          <t>ARL23</t>
        </is>
      </c>
      <c r="B1026" s="2" t="inlineStr">
        <is>
          <t>SOLANGE</t>
        </is>
      </c>
      <c r="C1026" s="1" t="n">
        <v>10</v>
      </c>
      <c r="D1026" s="3" t="n">
        <v>44317</v>
      </c>
      <c r="E1026" s="1" t="n">
        <v>6</v>
      </c>
      <c r="F1026" s="2" t="inlineStr">
        <is>
          <t>CTB</t>
        </is>
      </c>
      <c r="G1026" s="1" t="inlineStr">
        <is>
          <t>O3C2</t>
        </is>
      </c>
      <c r="H1026" s="15" t="inlineStr">
        <is>
          <t>SERVIÇOS TOPOGRÁFICOS - PRELIMINARES</t>
        </is>
      </c>
      <c r="I1026" s="1" t="inlineStr">
        <is>
          <t>LT</t>
        </is>
      </c>
      <c r="J1026" s="5">
        <f>ROUND(Tabela8_27[[#This Row],[custo_total]]/Tabela8_27[[#This Row],[custo_unitario]],2)</f>
        <v/>
      </c>
      <c r="K1026" s="16" t="n">
        <v>177.2</v>
      </c>
      <c r="L1026" s="16" t="n">
        <v>115000</v>
      </c>
      <c r="M1026" s="5" t="n">
        <v>164431.77</v>
      </c>
      <c r="N1026" s="5">
        <f>ROUND(Tabela8_27[[#This Row],[custo_total]]/Tabela8_27[[#This Row],[area_concorrencia]],2)</f>
        <v/>
      </c>
      <c r="O1026" s="5" t="n">
        <v>510860.96</v>
      </c>
      <c r="P1026" s="5" t="n">
        <v>837719.48</v>
      </c>
      <c r="Q1026" s="1" t="inlineStr">
        <is>
          <t>Não</t>
        </is>
      </c>
      <c r="R1026" s="16" t="n">
        <v>0.7413009114006753</v>
      </c>
    </row>
    <row r="1027">
      <c r="A1027" s="1" t="inlineStr">
        <is>
          <t>LRA04</t>
        </is>
      </c>
      <c r="B1027" s="2" t="inlineStr">
        <is>
          <t>PARK JARDINS</t>
        </is>
      </c>
      <c r="C1027" s="1" t="n">
        <v>11</v>
      </c>
      <c r="D1027" s="3" t="n">
        <v>44317</v>
      </c>
      <c r="E1027" s="1" t="n">
        <v>6</v>
      </c>
      <c r="F1027" s="2" t="inlineStr">
        <is>
          <t>CTB</t>
        </is>
      </c>
      <c r="G1027" s="1" t="inlineStr">
        <is>
          <t>O3C2</t>
        </is>
      </c>
      <c r="H1027" s="15" t="inlineStr">
        <is>
          <t>SERVIÇOS TOPOGRÁFICOS - PRELIMINARES</t>
        </is>
      </c>
      <c r="I1027" s="1" t="inlineStr">
        <is>
          <t>LT</t>
        </is>
      </c>
      <c r="J1027" s="5">
        <f>ROUND(Tabela8_27[[#This Row],[custo_total]]/Tabela8_27[[#This Row],[custo_unitario]],2)</f>
        <v/>
      </c>
      <c r="K1027" s="16" t="n">
        <v>333.15</v>
      </c>
      <c r="L1027" s="16" t="n">
        <v>135260.64</v>
      </c>
      <c r="M1027" s="5" t="n">
        <v>124233.66</v>
      </c>
      <c r="N1027" s="5">
        <f>ROUND(Tabela8_27[[#This Row],[custo_total]]/Tabela8_27[[#This Row],[area_concorrencia]],2)</f>
        <v/>
      </c>
      <c r="O1027" s="5" t="n">
        <v>630550.8199999999</v>
      </c>
      <c r="P1027" s="5" t="n">
        <v>996055.73</v>
      </c>
      <c r="Q1027" s="1" t="inlineStr">
        <is>
          <t>Não</t>
        </is>
      </c>
      <c r="R1027" s="16" t="n">
        <v>1.154023316009012</v>
      </c>
    </row>
    <row r="1028">
      <c r="A1028" s="1" t="inlineStr">
        <is>
          <t>LRA04</t>
        </is>
      </c>
      <c r="B1028" s="2" t="inlineStr">
        <is>
          <t>PARK JARDINS</t>
        </is>
      </c>
      <c r="C1028" s="1" t="n">
        <v>11</v>
      </c>
      <c r="D1028" s="3" t="n">
        <v>44317</v>
      </c>
      <c r="E1028" s="1" t="n">
        <v>35</v>
      </c>
      <c r="F1028" s="2" t="inlineStr">
        <is>
          <t>SHOX DO BRASIL</t>
        </is>
      </c>
      <c r="G1028" s="1" t="inlineStr">
        <is>
          <t>O3C2</t>
        </is>
      </c>
      <c r="H1028" s="15" t="inlineStr">
        <is>
          <t>SERVIÇOS TOPOGRÁFICOS - PRELIMINARES</t>
        </is>
      </c>
      <c r="I1028" s="1" t="inlineStr">
        <is>
          <t>LT</t>
        </is>
      </c>
      <c r="J1028" s="5">
        <f>ROUND(Tabela8_27[[#This Row],[custo_total]]/Tabela8_27[[#This Row],[custo_unitario]],2)</f>
        <v/>
      </c>
      <c r="K1028" s="16" t="n">
        <v>61.14</v>
      </c>
      <c r="L1028" s="16" t="n">
        <v>24822.84</v>
      </c>
      <c r="M1028" s="5" t="n">
        <v>124233.66</v>
      </c>
      <c r="N1028" s="5">
        <f>ROUND(Tabela8_27[[#This Row],[custo_total]]/Tabela8_27[[#This Row],[area_concorrencia]],2)</f>
        <v/>
      </c>
      <c r="O1028" s="5" t="n">
        <v>630550.8199999999</v>
      </c>
      <c r="P1028" s="5" t="n">
        <v>996055.73</v>
      </c>
      <c r="Q1028" s="1" t="inlineStr">
        <is>
          <t>Não</t>
        </is>
      </c>
      <c r="R1028" s="16" t="n">
        <v>0.2117847152694319</v>
      </c>
    </row>
    <row r="1029">
      <c r="A1029" s="1" t="inlineStr">
        <is>
          <t>LRA04</t>
        </is>
      </c>
      <c r="B1029" s="2" t="inlineStr">
        <is>
          <t>PARK JARDINS</t>
        </is>
      </c>
      <c r="C1029" s="1" t="n">
        <v>11</v>
      </c>
      <c r="D1029" s="3" t="n">
        <v>44317</v>
      </c>
      <c r="E1029" s="1" t="n">
        <v>37</v>
      </c>
      <c r="F1029" s="2" t="inlineStr">
        <is>
          <t>STEM</t>
        </is>
      </c>
      <c r="G1029" s="1" t="inlineStr">
        <is>
          <t>O3C2</t>
        </is>
      </c>
      <c r="H1029" s="15" t="inlineStr">
        <is>
          <t>SERVIÇOS TOPOGRÁFICOS - PRELIMINARES</t>
        </is>
      </c>
      <c r="I1029" s="1" t="inlineStr">
        <is>
          <t>LT</t>
        </is>
      </c>
      <c r="J1029" s="5">
        <f>ROUND(Tabela8_27[[#This Row],[custo_total]]/Tabela8_27[[#This Row],[custo_unitario]],2)</f>
        <v/>
      </c>
      <c r="K1029" s="16" t="n">
        <v>100.48</v>
      </c>
      <c r="L1029" s="16" t="n">
        <v>40794.43</v>
      </c>
      <c r="M1029" s="5" t="n">
        <v>124233.66</v>
      </c>
      <c r="N1029" s="5">
        <f>ROUND(Tabela8_27[[#This Row],[custo_total]]/Tabela8_27[[#This Row],[area_concorrencia]],2)</f>
        <v/>
      </c>
      <c r="O1029" s="5" t="n">
        <v>630550.8199999999</v>
      </c>
      <c r="P1029" s="5" t="n">
        <v>996055.73</v>
      </c>
      <c r="Q1029" s="1" t="inlineStr">
        <is>
          <t>Não</t>
        </is>
      </c>
      <c r="R1029" s="16" t="n">
        <v>0.3480519047026356</v>
      </c>
    </row>
    <row r="1030">
      <c r="A1030" s="1" t="inlineStr">
        <is>
          <t>LFT04</t>
        </is>
      </c>
      <c r="B1030" s="2" t="inlineStr">
        <is>
          <t>CIDADE NOVA 2</t>
        </is>
      </c>
      <c r="C1030" s="1" t="n">
        <v>12</v>
      </c>
      <c r="D1030" s="3" t="n">
        <v>44317</v>
      </c>
      <c r="E1030" s="1" t="n">
        <v>6</v>
      </c>
      <c r="F1030" s="2" t="inlineStr">
        <is>
          <t>CTB</t>
        </is>
      </c>
      <c r="G1030" s="1" t="inlineStr">
        <is>
          <t>O3C2</t>
        </is>
      </c>
      <c r="H1030" s="15" t="inlineStr">
        <is>
          <t>SERVIÇOS TOPOGRÁFICOS - PRELIMINARES</t>
        </is>
      </c>
      <c r="I1030" s="1" t="inlineStr">
        <is>
          <t>LT</t>
        </is>
      </c>
      <c r="J1030" s="5">
        <f>ROUND(Tabela8_27[[#This Row],[custo_total]]/Tabela8_27[[#This Row],[custo_unitario]],2)</f>
        <v/>
      </c>
      <c r="K1030" s="16" t="n">
        <v>134.3</v>
      </c>
      <c r="L1030" s="16" t="n">
        <v>113887.65</v>
      </c>
      <c r="M1030" s="5" t="n">
        <v>186068.64</v>
      </c>
      <c r="N1030" s="5">
        <f>ROUND(Tabela8_27[[#This Row],[custo_total]]/Tabela8_27[[#This Row],[area_concorrencia]],2)</f>
        <v/>
      </c>
      <c r="O1030" s="5" t="n">
        <v>378937.47</v>
      </c>
      <c r="P1030" s="5" t="n">
        <v>584784.83</v>
      </c>
      <c r="Q1030" s="1" t="inlineStr">
        <is>
          <t>Não</t>
        </is>
      </c>
      <c r="R1030" s="16" t="n">
        <v>0.6487627017678252</v>
      </c>
    </row>
    <row r="1031">
      <c r="A1031" s="1" t="inlineStr">
        <is>
          <t>LFT04</t>
        </is>
      </c>
      <c r="B1031" s="2" t="inlineStr">
        <is>
          <t>CIDADE NOVA 2</t>
        </is>
      </c>
      <c r="C1031" s="1" t="n">
        <v>12</v>
      </c>
      <c r="D1031" s="3" t="n">
        <v>44317</v>
      </c>
      <c r="E1031" s="1" t="n">
        <v>34</v>
      </c>
      <c r="F1031" s="2" t="inlineStr">
        <is>
          <t>ROTA CONSTRUÇÕES</t>
        </is>
      </c>
      <c r="G1031" s="1" t="inlineStr">
        <is>
          <t>O3C2</t>
        </is>
      </c>
      <c r="H1031" s="15" t="inlineStr">
        <is>
          <t>SERVIÇOS TOPOGRÁFICOS - PRELIMINARES</t>
        </is>
      </c>
      <c r="I1031" s="1" t="inlineStr">
        <is>
          <t>LT</t>
        </is>
      </c>
      <c r="J1031" s="5">
        <f>ROUND(Tabela8_27[[#This Row],[custo_total]]/Tabela8_27[[#This Row],[custo_unitario]],2)</f>
        <v/>
      </c>
      <c r="K1031" s="16" t="n">
        <v>58.87</v>
      </c>
      <c r="L1031" s="16" t="n">
        <v>49920</v>
      </c>
      <c r="M1031" s="5" t="n">
        <v>186068.64</v>
      </c>
      <c r="N1031" s="5">
        <f>ROUND(Tabela8_27[[#This Row],[custo_total]]/Tabela8_27[[#This Row],[area_concorrencia]],2)</f>
        <v/>
      </c>
      <c r="O1031" s="5" t="n">
        <v>378937.47</v>
      </c>
      <c r="P1031" s="5" t="n">
        <v>584784.83</v>
      </c>
      <c r="Q1031" s="1" t="inlineStr">
        <is>
          <t>Não</t>
        </is>
      </c>
      <c r="R1031" s="16" t="n">
        <v>0.2843700267083379</v>
      </c>
    </row>
    <row r="1032">
      <c r="A1032" s="1" t="inlineStr">
        <is>
          <t>LFT04</t>
        </is>
      </c>
      <c r="B1032" s="2" t="inlineStr">
        <is>
          <t>CIDADE NOVA 2</t>
        </is>
      </c>
      <c r="C1032" s="1" t="n">
        <v>12</v>
      </c>
      <c r="D1032" s="3" t="n">
        <v>44317</v>
      </c>
      <c r="E1032" s="1" t="n">
        <v>35</v>
      </c>
      <c r="F1032" s="2" t="inlineStr">
        <is>
          <t>SHOX DO BRASIL</t>
        </is>
      </c>
      <c r="G1032" s="1" t="inlineStr">
        <is>
          <t>O3C2</t>
        </is>
      </c>
      <c r="H1032" s="15" t="inlineStr">
        <is>
          <t>SERVIÇOS TOPOGRÁFICOS - PRELIMINARES</t>
        </is>
      </c>
      <c r="I1032" s="1" t="inlineStr">
        <is>
          <t>LT</t>
        </is>
      </c>
      <c r="J1032" s="5">
        <f>ROUND(Tabela8_27[[#This Row],[custo_total]]/Tabela8_27[[#This Row],[custo_unitario]],2)</f>
        <v/>
      </c>
      <c r="K1032" s="16" t="n">
        <v>61.14</v>
      </c>
      <c r="L1032" s="16" t="n">
        <v>51846.72</v>
      </c>
      <c r="M1032" s="5" t="n">
        <v>186068.64</v>
      </c>
      <c r="N1032" s="5">
        <f>ROUND(Tabela8_27[[#This Row],[custo_total]]/Tabela8_27[[#This Row],[area_concorrencia]],2)</f>
        <v/>
      </c>
      <c r="O1032" s="5" t="n">
        <v>378937.47</v>
      </c>
      <c r="P1032" s="5" t="n">
        <v>584784.83</v>
      </c>
      <c r="Q1032" s="1" t="inlineStr">
        <is>
          <t>Não</t>
        </is>
      </c>
      <c r="R1032" s="16" t="n">
        <v>0.2953456160084078</v>
      </c>
    </row>
    <row r="1033">
      <c r="A1033" s="1" t="inlineStr">
        <is>
          <t>LFT04</t>
        </is>
      </c>
      <c r="B1033" s="2" t="inlineStr">
        <is>
          <t>CIDADE NOVA 2</t>
        </is>
      </c>
      <c r="C1033" s="1" t="n">
        <v>12</v>
      </c>
      <c r="D1033" s="3" t="n">
        <v>44317</v>
      </c>
      <c r="E1033" s="1" t="n">
        <v>37</v>
      </c>
      <c r="F1033" s="2" t="inlineStr">
        <is>
          <t>STEM</t>
        </is>
      </c>
      <c r="G1033" s="1" t="inlineStr">
        <is>
          <t>O3C2</t>
        </is>
      </c>
      <c r="H1033" s="15" t="inlineStr">
        <is>
          <t>SERVIÇOS TOPOGRÁFICOS - PRELIMINARES</t>
        </is>
      </c>
      <c r="I1033" s="1" t="inlineStr">
        <is>
          <t>LT</t>
        </is>
      </c>
      <c r="J1033" s="5">
        <f>ROUND(Tabela8_27[[#This Row],[custo_total]]/Tabela8_27[[#This Row],[custo_unitario]],2)</f>
        <v/>
      </c>
      <c r="K1033" s="16" t="n">
        <v>43.88</v>
      </c>
      <c r="L1033" s="16" t="n">
        <v>37213.41</v>
      </c>
      <c r="M1033" s="5" t="n">
        <v>186068.64</v>
      </c>
      <c r="N1033" s="5">
        <f>ROUND(Tabela8_27[[#This Row],[custo_total]]/Tabela8_27[[#This Row],[area_concorrencia]],2)</f>
        <v/>
      </c>
      <c r="O1033" s="5" t="n">
        <v>378937.47</v>
      </c>
      <c r="P1033" s="5" t="n">
        <v>584784.83</v>
      </c>
      <c r="Q1033" s="1" t="inlineStr">
        <is>
          <t>Não</t>
        </is>
      </c>
      <c r="R1033" s="16" t="n">
        <v>0.2119867467068976</v>
      </c>
    </row>
    <row r="1034">
      <c r="A1034" s="1" t="inlineStr">
        <is>
          <t>EJE04</t>
        </is>
      </c>
      <c r="B1034" s="2" t="inlineStr">
        <is>
          <t>JARDIM EUROPA</t>
        </is>
      </c>
      <c r="C1034" s="1" t="n">
        <v>14</v>
      </c>
      <c r="D1034" s="3" t="n">
        <v>44317</v>
      </c>
      <c r="E1034" s="1" t="n">
        <v>2</v>
      </c>
      <c r="F1034" s="2" t="inlineStr">
        <is>
          <t>DEDICATO</t>
        </is>
      </c>
      <c r="G1034" s="1" t="inlineStr">
        <is>
          <t>O3C2</t>
        </is>
      </c>
      <c r="H1034" s="15" t="inlineStr">
        <is>
          <t>SERVIÇOS TOPOGRÁFICOS - PRELIMINARES</t>
        </is>
      </c>
      <c r="I1034" s="1" t="inlineStr">
        <is>
          <t>LT</t>
        </is>
      </c>
      <c r="J1034" s="5">
        <f>ROUND(Tabela8_27[[#This Row],[custo_total]]/Tabela8_27[[#This Row],[custo_unitario]],2)</f>
        <v/>
      </c>
      <c r="K1034" s="16" t="n">
        <v>12889.04</v>
      </c>
      <c r="L1034" s="16" t="n">
        <v>12889.04</v>
      </c>
      <c r="M1034" s="5" t="n">
        <v>181690.83</v>
      </c>
      <c r="N1034" s="5">
        <f>ROUND(Tabela8_27[[#This Row],[custo_total]]/Tabela8_27[[#This Row],[area_concorrencia]],2)</f>
        <v/>
      </c>
      <c r="O1034" s="5" t="n">
        <v>393426.11</v>
      </c>
      <c r="P1034" s="5" t="n">
        <v>971799</v>
      </c>
      <c r="Q1034" s="1" t="inlineStr">
        <is>
          <t>Não</t>
        </is>
      </c>
      <c r="R1034" s="16" t="n">
        <v>0.07519171457813208</v>
      </c>
    </row>
    <row r="1035">
      <c r="A1035" s="1" t="inlineStr">
        <is>
          <t>EJE04</t>
        </is>
      </c>
      <c r="B1035" s="2" t="inlineStr">
        <is>
          <t>JARDIM EUROPA</t>
        </is>
      </c>
      <c r="C1035" s="1" t="n">
        <v>14</v>
      </c>
      <c r="D1035" s="3" t="n">
        <v>44317</v>
      </c>
      <c r="E1035" s="1" t="n">
        <v>3</v>
      </c>
      <c r="F1035" s="2" t="inlineStr">
        <is>
          <t>LAGUIR</t>
        </is>
      </c>
      <c r="G1035" s="1" t="inlineStr">
        <is>
          <t>O3C2</t>
        </is>
      </c>
      <c r="H1035" s="15" t="inlineStr">
        <is>
          <t>SERVIÇOS TOPOGRÁFICOS - PRELIMINARES</t>
        </is>
      </c>
      <c r="I1035" s="1" t="inlineStr">
        <is>
          <t>LT</t>
        </is>
      </c>
      <c r="J1035" s="5">
        <f>ROUND(Tabela8_27[[#This Row],[custo_total]]/Tabela8_27[[#This Row],[custo_unitario]],2)</f>
        <v/>
      </c>
      <c r="K1035" s="16" t="n">
        <v>14500</v>
      </c>
      <c r="L1035" s="16" t="n">
        <v>14824.84</v>
      </c>
      <c r="M1035" s="5" t="n">
        <v>181690.83</v>
      </c>
      <c r="N1035" s="5">
        <f>ROUND(Tabela8_27[[#This Row],[custo_total]]/Tabela8_27[[#This Row],[area_concorrencia]],2)</f>
        <v/>
      </c>
      <c r="O1035" s="5" t="n">
        <v>393426.11</v>
      </c>
      <c r="P1035" s="5" t="n">
        <v>971799</v>
      </c>
      <c r="Q1035" s="1" t="inlineStr">
        <is>
          <t>Sim</t>
        </is>
      </c>
      <c r="R1035" s="16" t="n">
        <v>0.08648472950246686</v>
      </c>
    </row>
    <row r="1036">
      <c r="A1036" s="1" t="inlineStr">
        <is>
          <t>EJE04</t>
        </is>
      </c>
      <c r="B1036" s="2" t="inlineStr">
        <is>
          <t>JARDIM EUROPA</t>
        </is>
      </c>
      <c r="C1036" s="1" t="n">
        <v>14</v>
      </c>
      <c r="D1036" s="3" t="n">
        <v>44317</v>
      </c>
      <c r="E1036" s="1" t="n">
        <v>5</v>
      </c>
      <c r="F1036" s="2" t="inlineStr">
        <is>
          <t>OTIMUS</t>
        </is>
      </c>
      <c r="G1036" s="1" t="inlineStr">
        <is>
          <t>O3C2</t>
        </is>
      </c>
      <c r="H1036" s="15" t="inlineStr">
        <is>
          <t>SERVIÇOS TOPOGRÁFICOS - PRELIMINARES</t>
        </is>
      </c>
      <c r="I1036" s="1" t="inlineStr">
        <is>
          <t>LT</t>
        </is>
      </c>
      <c r="J1036" s="5">
        <f>ROUND(Tabela8_27[[#This Row],[custo_total]]/Tabela8_27[[#This Row],[custo_unitario]],2)</f>
        <v/>
      </c>
      <c r="K1036" s="16" t="n">
        <v>194319.86</v>
      </c>
      <c r="L1036" s="16" t="n">
        <v>194319.86</v>
      </c>
      <c r="M1036" s="5" t="n">
        <v>181690.83</v>
      </c>
      <c r="N1036" s="5">
        <f>ROUND(Tabela8_27[[#This Row],[custo_total]]/Tabela8_27[[#This Row],[area_concorrencia]],2)</f>
        <v/>
      </c>
      <c r="O1036" s="5" t="n">
        <v>393426.11</v>
      </c>
      <c r="P1036" s="5" t="n">
        <v>971799</v>
      </c>
      <c r="Q1036" s="1" t="inlineStr">
        <is>
          <t>Não</t>
        </is>
      </c>
      <c r="R1036" s="16" t="n">
        <v>1.13361766663635</v>
      </c>
    </row>
    <row r="1037">
      <c r="A1037" s="9" t="inlineStr">
        <is>
          <t>KTB04</t>
        </is>
      </c>
      <c r="B1037" s="10" t="inlineStr">
        <is>
          <t>KOTA BULAN</t>
        </is>
      </c>
      <c r="C1037" s="9" t="n">
        <v>23</v>
      </c>
      <c r="D1037" s="11" t="n">
        <v>44427</v>
      </c>
      <c r="E1037" s="9" t="n">
        <v>33</v>
      </c>
      <c r="F1037" s="10" t="inlineStr">
        <is>
          <t>LGR CONSTRUTORA</t>
        </is>
      </c>
      <c r="G1037" s="10" t="inlineStr">
        <is>
          <t>O3C2</t>
        </is>
      </c>
      <c r="H1037" s="12" t="inlineStr">
        <is>
          <t>SERVIÇOS TOPOGRÁFICOS - PRELIMINARES</t>
        </is>
      </c>
      <c r="I1037" s="9" t="inlineStr">
        <is>
          <t>LT</t>
        </is>
      </c>
      <c r="J1037" s="13">
        <f>ROUND(Tabela8_27[[#This Row],[custo_total]]/Tabela8_27[[#This Row],[custo_unitario]],2)</f>
        <v/>
      </c>
      <c r="K1037" s="53" t="n">
        <v>16.0245817159733</v>
      </c>
      <c r="L1037" s="53" t="n">
        <v>10047.4127359152</v>
      </c>
      <c r="M1037" s="13" t="n"/>
      <c r="N1037" s="13">
        <f>ROUND(Tabela8_27[[#This Row],[custo_total]]/Tabela8_27[[#This Row],[area_concorrencia]],2)</f>
        <v/>
      </c>
      <c r="O1037" s="13" t="n"/>
      <c r="P1037" s="13" t="n"/>
      <c r="Q1037" s="24" t="inlineStr">
        <is>
          <t>Sim</t>
        </is>
      </c>
      <c r="R1037" s="16" t="n">
        <v>-1</v>
      </c>
    </row>
    <row r="1038">
      <c r="A1038" s="54" t="inlineStr">
        <is>
          <t>KTB04</t>
        </is>
      </c>
      <c r="B1038" s="54" t="inlineStr">
        <is>
          <t>KOTA BULAN</t>
        </is>
      </c>
      <c r="C1038" s="54" t="n">
        <v>23</v>
      </c>
      <c r="D1038" s="55" t="n">
        <v>44427</v>
      </c>
      <c r="E1038" s="54" t="n">
        <v>59</v>
      </c>
      <c r="F1038" s="54" t="inlineStr">
        <is>
          <t>CONVERD ENGENHARIA</t>
        </is>
      </c>
      <c r="G1038" s="54" t="inlineStr">
        <is>
          <t>O3C2</t>
        </is>
      </c>
      <c r="H1038" s="54" t="inlineStr">
        <is>
          <t>SERVIÇOS TOPOGRÁFICOS - PRELIMINARES</t>
        </is>
      </c>
      <c r="I1038" s="56" t="inlineStr">
        <is>
          <t>LT</t>
        </is>
      </c>
      <c r="J1038" s="57">
        <f>ROUND(Tabela8_27[[#This Row],[custo_total]]/Tabela8_27[[#This Row],[custo_unitario]],2)</f>
        <v/>
      </c>
      <c r="K1038" s="58" t="n">
        <v>15</v>
      </c>
      <c r="L1038" s="58" t="n">
        <v>9405</v>
      </c>
      <c r="M1038" s="57" t="n"/>
      <c r="N1038" s="57">
        <f>ROUND(Tabela8_27[[#This Row],[custo_total]]/Tabela8_27[[#This Row],[area_concorrencia]],2)</f>
        <v/>
      </c>
      <c r="O1038" s="57" t="n"/>
      <c r="P1038" s="57" t="n"/>
      <c r="Q1038" s="24" t="inlineStr">
        <is>
          <t>Não</t>
        </is>
      </c>
      <c r="R1038" s="16" t="n">
        <v>-1</v>
      </c>
    </row>
    <row r="1039">
      <c r="A1039" s="59" t="inlineStr">
        <is>
          <t>KTB04</t>
        </is>
      </c>
      <c r="B1039" s="59" t="inlineStr">
        <is>
          <t>KOTA BULAN</t>
        </is>
      </c>
      <c r="C1039" s="59" t="n">
        <v>23</v>
      </c>
      <c r="D1039" s="60" t="n">
        <v>44427</v>
      </c>
      <c r="E1039" s="59" t="n">
        <v>8</v>
      </c>
      <c r="F1039" s="59" t="inlineStr">
        <is>
          <t>CETRIA</t>
        </is>
      </c>
      <c r="G1039" s="59" t="inlineStr">
        <is>
          <t>O3C2</t>
        </is>
      </c>
      <c r="H1039" s="59" t="inlineStr">
        <is>
          <t>SERVIÇOS TOPOGRÁFICOS - PRELIMINARES</t>
        </is>
      </c>
      <c r="I1039" s="61" t="inlineStr">
        <is>
          <t>LT</t>
        </is>
      </c>
      <c r="J1039" s="62">
        <f>ROUND(Tabela8_27[[#This Row],[custo_total]]/Tabela8_27[[#This Row],[custo_unitario]],2)</f>
        <v/>
      </c>
      <c r="K1039" s="63" t="n"/>
      <c r="L1039" s="63" t="n">
        <v>0</v>
      </c>
      <c r="M1039" s="62" t="n"/>
      <c r="N1039" s="62">
        <f>ROUND(Tabela8_27[[#This Row],[custo_total]]/Tabela8_27[[#This Row],[area_concorrencia]],2)</f>
        <v/>
      </c>
      <c r="O1039" s="62" t="n"/>
      <c r="P1039" s="62" t="n"/>
      <c r="Q1039" s="24" t="inlineStr">
        <is>
          <t>Não</t>
        </is>
      </c>
      <c r="R1039" s="16" t="n">
        <v>-1</v>
      </c>
    </row>
    <row r="1040">
      <c r="A1040" s="64" t="inlineStr">
        <is>
          <t>KTB04</t>
        </is>
      </c>
      <c r="B1040" s="65" t="inlineStr">
        <is>
          <t>KOTA BULAN</t>
        </is>
      </c>
      <c r="C1040" s="64" t="n">
        <v>23</v>
      </c>
      <c r="D1040" s="66" t="n">
        <v>44427</v>
      </c>
      <c r="E1040" s="64" t="n">
        <v>28</v>
      </c>
      <c r="F1040" s="65" t="inlineStr">
        <is>
          <t>CARDOSO TERRAPLANAGEM</t>
        </is>
      </c>
      <c r="G1040" s="64" t="inlineStr">
        <is>
          <t>O3C2</t>
        </is>
      </c>
      <c r="H1040" s="67" t="inlineStr">
        <is>
          <t>SERVIÇOS TOPOGRÁFICOS - PRELIMINARES</t>
        </is>
      </c>
      <c r="I1040" s="64" t="inlineStr">
        <is>
          <t>LT</t>
        </is>
      </c>
      <c r="J1040" s="68">
        <f>ROUND(Tabela8_27[[#This Row],[custo_total]]/Tabela8_27[[#This Row],[custo_unitario]],2)</f>
        <v/>
      </c>
      <c r="K1040" s="69" t="n">
        <v>111.642743221691</v>
      </c>
      <c r="L1040" s="69" t="n">
        <v>70000</v>
      </c>
      <c r="M1040" s="68" t="n"/>
      <c r="N1040" s="68">
        <f>ROUND(Tabela8_27[[#This Row],[custo_total]]/Tabela8_27[[#This Row],[area_concorrencia]],2)</f>
        <v/>
      </c>
      <c r="O1040" s="68" t="n"/>
      <c r="P1040" s="68" t="n"/>
      <c r="Q1040" s="24" t="inlineStr">
        <is>
          <t>Não</t>
        </is>
      </c>
      <c r="R1040" s="16" t="n">
        <v>-1</v>
      </c>
    </row>
    <row r="1041">
      <c r="A1041" s="70" t="inlineStr">
        <is>
          <t>KTB04</t>
        </is>
      </c>
      <c r="B1041" s="71" t="inlineStr">
        <is>
          <t>KOTA BULAN</t>
        </is>
      </c>
      <c r="C1041" s="70" t="n">
        <v>23</v>
      </c>
      <c r="D1041" s="72" t="n">
        <v>44427</v>
      </c>
      <c r="E1041" s="70" t="n">
        <v>29</v>
      </c>
      <c r="F1041" s="71" t="inlineStr">
        <is>
          <t>JA ARQUITETURA &amp; CONSTRUÇÃO</t>
        </is>
      </c>
      <c r="G1041" s="70" t="inlineStr">
        <is>
          <t>O3C2</t>
        </is>
      </c>
      <c r="H1041" s="73" t="inlineStr">
        <is>
          <t>SERVIÇOS TOPOGRÁFICOS - PRELIMINARES</t>
        </is>
      </c>
      <c r="I1041" s="70" t="inlineStr">
        <is>
          <t>LT</t>
        </is>
      </c>
      <c r="J1041" s="74">
        <f>ROUND(Tabela8_27[[#This Row],[custo_total]]/Tabela8_27[[#This Row],[custo_unitario]],2)</f>
        <v/>
      </c>
      <c r="K1041" s="75" t="n">
        <v>88.9573252877546</v>
      </c>
      <c r="L1041" s="75" t="n">
        <v>55776.2429554221</v>
      </c>
      <c r="M1041" s="74" t="n"/>
      <c r="N1041" s="74">
        <f>ROUND(Tabela8_27[[#This Row],[custo_total]]/Tabela8_27[[#This Row],[area_concorrencia]],2)</f>
        <v/>
      </c>
      <c r="O1041" s="74" t="n"/>
      <c r="P1041" s="74" t="n"/>
      <c r="Q1041" s="24" t="inlineStr">
        <is>
          <t>Não</t>
        </is>
      </c>
      <c r="R1041" s="16" t="n">
        <v>-1</v>
      </c>
    </row>
    <row r="1042">
      <c r="A1042" s="17" t="inlineStr">
        <is>
          <t>KTB04</t>
        </is>
      </c>
      <c r="B1042" s="18" t="inlineStr">
        <is>
          <t>KOTA BULAN</t>
        </is>
      </c>
      <c r="C1042" s="17" t="n">
        <v>23</v>
      </c>
      <c r="D1042" s="76" t="n">
        <v>44427</v>
      </c>
      <c r="E1042" s="17" t="n">
        <v>25</v>
      </c>
      <c r="F1042" s="18" t="inlineStr">
        <is>
          <t>WORK CONSTRUTORA</t>
        </is>
      </c>
      <c r="G1042" s="17" t="inlineStr">
        <is>
          <t>O3C2</t>
        </is>
      </c>
      <c r="H1042" s="21" t="inlineStr">
        <is>
          <t>SERVIÇOS TOPOGRÁFICOS - PRELIMINARES</t>
        </is>
      </c>
      <c r="I1042" s="17" t="inlineStr">
        <is>
          <t>LT</t>
        </is>
      </c>
      <c r="J1042" s="22">
        <f>ROUND(Tabela8_27[[#This Row],[custo_total]]/Tabela8_27[[#This Row],[custo_unitario]],2)</f>
        <v/>
      </c>
      <c r="K1042" s="77" t="n">
        <v>331.326775803351</v>
      </c>
      <c r="L1042" s="77" t="n">
        <v>207741.888428701</v>
      </c>
      <c r="M1042" s="22" t="n"/>
      <c r="N1042" s="22">
        <f>ROUND(Tabela8_27[[#This Row],[custo_total]]/Tabela8_27[[#This Row],[area_concorrencia]],2)</f>
        <v/>
      </c>
      <c r="O1042" s="22" t="n"/>
      <c r="P1042" s="22" t="n"/>
      <c r="Q1042" s="24" t="inlineStr">
        <is>
          <t>Não</t>
        </is>
      </c>
      <c r="R1042" s="16" t="n">
        <v>-1</v>
      </c>
    </row>
    <row r="1043">
      <c r="A1043" s="46" t="inlineStr">
        <is>
          <t>KTB04</t>
        </is>
      </c>
      <c r="B1043" s="47" t="inlineStr">
        <is>
          <t>KOTA BULAN</t>
        </is>
      </c>
      <c r="C1043" s="46" t="n">
        <v>23</v>
      </c>
      <c r="D1043" s="78" t="n">
        <v>44427</v>
      </c>
      <c r="E1043" s="46" t="n">
        <v>32</v>
      </c>
      <c r="F1043" s="47" t="inlineStr">
        <is>
          <t>PORTO BELO</t>
        </is>
      </c>
      <c r="G1043" s="46" t="inlineStr">
        <is>
          <t>O3C2</t>
        </is>
      </c>
      <c r="H1043" s="50" t="inlineStr">
        <is>
          <t>SERVIÇOS TOPOGRÁFICOS - PRELIMINARES</t>
        </is>
      </c>
      <c r="I1043" s="46" t="inlineStr">
        <is>
          <t>LT</t>
        </is>
      </c>
      <c r="J1043" s="51">
        <f>ROUND(Tabela8_27[[#This Row],[custo_total]]/Tabela8_27[[#This Row],[custo_unitario]],2)</f>
        <v/>
      </c>
      <c r="K1043" s="79" t="n">
        <v>124.699059011164</v>
      </c>
      <c r="L1043" s="79" t="n">
        <v>78186.31</v>
      </c>
      <c r="M1043" s="51" t="n"/>
      <c r="N1043" s="51">
        <f>ROUND(Tabela8_27[[#This Row],[custo_total]]/Tabela8_27[[#This Row],[area_concorrencia]],2)</f>
        <v/>
      </c>
      <c r="O1043" s="51" t="n"/>
      <c r="P1043" s="51" t="n"/>
      <c r="Q1043" s="24" t="inlineStr">
        <is>
          <t>Não</t>
        </is>
      </c>
      <c r="R1043" s="16" t="n">
        <v>-1</v>
      </c>
    </row>
    <row r="1044">
      <c r="A1044" s="80" t="inlineStr">
        <is>
          <t>KTB04</t>
        </is>
      </c>
      <c r="B1044" s="81" t="inlineStr">
        <is>
          <t>KOTA BULAN</t>
        </is>
      </c>
      <c r="C1044" s="80" t="n">
        <v>23</v>
      </c>
      <c r="D1044" s="82" t="n">
        <v>44427</v>
      </c>
      <c r="E1044" s="80" t="n">
        <v>30</v>
      </c>
      <c r="F1044" s="81" t="inlineStr">
        <is>
          <t>MITRO CONSTRUTORA</t>
        </is>
      </c>
      <c r="G1044" s="80" t="inlineStr">
        <is>
          <t>O3C2</t>
        </is>
      </c>
      <c r="H1044" s="83" t="inlineStr">
        <is>
          <t>SERVIÇOS TOPOGRÁFICOS - PRELIMINARES</t>
        </is>
      </c>
      <c r="I1044" s="80" t="inlineStr">
        <is>
          <t>LT</t>
        </is>
      </c>
      <c r="J1044" s="84">
        <f>ROUND(Tabela8_27[[#This Row],[custo_total]]/Tabela8_27[[#This Row],[custo_unitario]],2)</f>
        <v/>
      </c>
      <c r="K1044" s="85" t="n">
        <v>70.836492345895</v>
      </c>
      <c r="L1044" s="85" t="n">
        <v>44414.4807008762</v>
      </c>
      <c r="M1044" s="84" t="n"/>
      <c r="N1044" s="84">
        <f>ROUND(Tabela8_27[[#This Row],[custo_total]]/Tabela8_27[[#This Row],[area_concorrencia]],2)</f>
        <v/>
      </c>
      <c r="O1044" s="84" t="n"/>
      <c r="P1044" s="84" t="n"/>
      <c r="Q1044" s="24" t="inlineStr">
        <is>
          <t>Não</t>
        </is>
      </c>
      <c r="R1044" s="16" t="n">
        <v>-1</v>
      </c>
    </row>
    <row r="1045">
      <c r="A1045" s="86" t="inlineStr">
        <is>
          <t>KTB04</t>
        </is>
      </c>
      <c r="B1045" s="87" t="inlineStr">
        <is>
          <t>KOTA BULAN</t>
        </is>
      </c>
      <c r="C1045" s="86" t="n">
        <v>23</v>
      </c>
      <c r="D1045" s="88" t="n">
        <v>44427</v>
      </c>
      <c r="E1045" s="86" t="n">
        <v>31</v>
      </c>
      <c r="F1045" s="87" t="inlineStr">
        <is>
          <t>CONSTRUTORA TERRABRASILIS</t>
        </is>
      </c>
      <c r="G1045" s="86" t="inlineStr">
        <is>
          <t>O3C2</t>
        </is>
      </c>
      <c r="H1045" s="89" t="inlineStr">
        <is>
          <t>SERVIÇOS TOPOGRÁFICOS - PRELIMINARES</t>
        </is>
      </c>
      <c r="I1045" s="86" t="inlineStr">
        <is>
          <t>LT</t>
        </is>
      </c>
      <c r="J1045" s="90">
        <f>ROUND(Tabela8_27[[#This Row],[custo_total]]/Tabela8_27[[#This Row],[custo_unitario]],2)</f>
        <v/>
      </c>
      <c r="K1045" s="91" t="n">
        <v>502.364289086908</v>
      </c>
      <c r="L1045" s="91" t="n">
        <v>314982.409257491</v>
      </c>
      <c r="M1045" s="90" t="n"/>
      <c r="N1045" s="90">
        <f>ROUND(Tabela8_27[[#This Row],[custo_total]]/Tabela8_27[[#This Row],[area_concorrencia]],2)</f>
        <v/>
      </c>
      <c r="O1045" s="90" t="n"/>
      <c r="P1045" s="90" t="n"/>
      <c r="Q1045" s="24" t="inlineStr">
        <is>
          <t>Não</t>
        </is>
      </c>
      <c r="R1045" s="16" t="n">
        <v>-1</v>
      </c>
    </row>
    <row r="1046">
      <c r="A1046" s="9" t="n"/>
      <c r="B1046" s="10" t="inlineStr">
        <is>
          <t>VILA AURORA</t>
        </is>
      </c>
      <c r="C1046" s="9" t="n">
        <v>36</v>
      </c>
      <c r="D1046" s="11" t="n">
        <v>44448</v>
      </c>
      <c r="E1046" s="10" t="n">
        <v>82</v>
      </c>
      <c r="F1046" s="10" t="inlineStr">
        <is>
          <t>RF CARVALHO ENGENHARIA</t>
        </is>
      </c>
      <c r="G1046" s="9" t="inlineStr">
        <is>
          <t>O3C2</t>
        </is>
      </c>
      <c r="H1046" s="12" t="inlineStr">
        <is>
          <t>SERVIÇOS TOPOGRÁFICOS - PRELIMINARES</t>
        </is>
      </c>
      <c r="I1046" s="9" t="inlineStr">
        <is>
          <t>VB</t>
        </is>
      </c>
      <c r="J1046" s="13">
        <f>ROUND(Tabela8_27[[#This Row],[custo_total]]/Tabela8_27[[#This Row],[custo_unitario]],2)</f>
        <v/>
      </c>
      <c r="K1046" s="14" t="n">
        <v>24177.47</v>
      </c>
      <c r="L1046" s="14" t="n">
        <v>24177.47</v>
      </c>
      <c r="M1046" s="13" t="n"/>
      <c r="N1046" s="13">
        <f>ROUND(Tabela8_27[[#This Row],[custo_total]]/Tabela8_27[[#This Row],[area_concorrencia]],2)</f>
        <v/>
      </c>
      <c r="O1046" s="13" t="n"/>
      <c r="P1046" s="13" t="n"/>
      <c r="Q1046" s="24" t="inlineStr">
        <is>
          <t>Sim</t>
        </is>
      </c>
      <c r="R1046" s="16" t="n">
        <v>-1</v>
      </c>
    </row>
    <row r="1047">
      <c r="A1047" s="109" t="n"/>
      <c r="B1047" s="110" t="inlineStr">
        <is>
          <t>VILA AURORA</t>
        </is>
      </c>
      <c r="C1047" s="109" t="n">
        <v>36</v>
      </c>
      <c r="D1047" s="111" t="n">
        <v>44448</v>
      </c>
      <c r="E1047" s="110" t="n">
        <v>83</v>
      </c>
      <c r="F1047" s="110" t="inlineStr">
        <is>
          <t>LUAN ESCOBAR TOPOGRAFIA</t>
        </is>
      </c>
      <c r="G1047" s="109" t="inlineStr">
        <is>
          <t>O3C2</t>
        </is>
      </c>
      <c r="H1047" s="112" t="inlineStr">
        <is>
          <t>SERVIÇOS TOPOGRÁFICOS - PRELIMINARES</t>
        </is>
      </c>
      <c r="I1047" s="109" t="inlineStr">
        <is>
          <t>VB</t>
        </is>
      </c>
      <c r="J1047" s="113">
        <f>ROUND(Tabela8_27[[#This Row],[custo_total]]/Tabela8_27[[#This Row],[custo_unitario]],2)</f>
        <v/>
      </c>
      <c r="K1047" s="114" t="n">
        <v>45000</v>
      </c>
      <c r="L1047" s="114" t="n">
        <v>45000</v>
      </c>
      <c r="M1047" s="113" t="n"/>
      <c r="N1047" s="113">
        <f>ROUND(Tabela8_27[[#This Row],[custo_total]]/Tabela8_27[[#This Row],[area_concorrencia]],2)</f>
        <v/>
      </c>
      <c r="O1047" s="113" t="n"/>
      <c r="P1047" s="113" t="n"/>
      <c r="Q1047" s="24" t="inlineStr">
        <is>
          <t>Não</t>
        </is>
      </c>
      <c r="R1047" s="16" t="n">
        <v>-1</v>
      </c>
    </row>
    <row r="1048">
      <c r="A1048" s="115" t="n"/>
      <c r="B1048" s="116" t="inlineStr">
        <is>
          <t>PARQUE ECOLOGICO</t>
        </is>
      </c>
      <c r="C1048" s="115" t="n">
        <v>38</v>
      </c>
      <c r="D1048" s="117" t="n">
        <v>44434</v>
      </c>
      <c r="E1048" s="118" t="n">
        <v>86</v>
      </c>
      <c r="F1048" s="116" t="inlineStr">
        <is>
          <t xml:space="preserve">TRIANGULO ENGENHARIA </t>
        </is>
      </c>
      <c r="G1048" s="115" t="inlineStr">
        <is>
          <t>O3C2</t>
        </is>
      </c>
      <c r="H1048" s="119" t="inlineStr">
        <is>
          <t>SERVIÇOS TOPOGRÁFICOS - PRELIMINARES</t>
        </is>
      </c>
      <c r="I1048" s="115" t="inlineStr">
        <is>
          <t>VB</t>
        </is>
      </c>
      <c r="J1048" s="120">
        <f>ROUND(Tabela8_27[[#This Row],[custo_total]]/Tabela8_27[[#This Row],[custo_unitario]],2)</f>
        <v/>
      </c>
      <c r="K1048" s="121" t="n">
        <v>96.77419</v>
      </c>
      <c r="L1048" s="121" t="n">
        <v>29999.9989</v>
      </c>
      <c r="M1048" s="120" t="n"/>
      <c r="N1048" s="120">
        <f>ROUND(Tabela8_27[[#This Row],[custo_total]]/Tabela8_27[[#This Row],[area_concorrencia]],2)</f>
        <v/>
      </c>
      <c r="O1048" s="120" t="n"/>
      <c r="P1048" s="120" t="n"/>
      <c r="Q1048" s="24" t="inlineStr">
        <is>
          <t>Sim</t>
        </is>
      </c>
      <c r="R1048" s="16" t="n">
        <v>-1</v>
      </c>
    </row>
    <row r="1049">
      <c r="A1049" s="122" t="n"/>
      <c r="B1049" s="123" t="inlineStr">
        <is>
          <t>PARQUE ECOLOGICO</t>
        </is>
      </c>
      <c r="C1049" s="122" t="n">
        <v>38</v>
      </c>
      <c r="D1049" s="124" t="n">
        <v>44434</v>
      </c>
      <c r="E1049" s="125" t="n">
        <v>87</v>
      </c>
      <c r="F1049" s="123" t="inlineStr">
        <is>
          <t>GEOREFERENCIAL</t>
        </is>
      </c>
      <c r="G1049" s="122" t="inlineStr">
        <is>
          <t>O3C2</t>
        </is>
      </c>
      <c r="H1049" s="126" t="inlineStr">
        <is>
          <t>SERVIÇOS TOPOGRÁFICOS - PRELIMINARES</t>
        </is>
      </c>
      <c r="I1049" s="122" t="inlineStr">
        <is>
          <t>VB</t>
        </is>
      </c>
      <c r="J1049" s="127">
        <f>ROUND(Tabela8_27[[#This Row],[custo_total]]/Tabela8_27[[#This Row],[custo_unitario]],2)</f>
        <v/>
      </c>
      <c r="K1049" s="128" t="n">
        <v>109.419354</v>
      </c>
      <c r="L1049" s="128" t="n">
        <v>33919.99974</v>
      </c>
      <c r="M1049" s="127" t="n"/>
      <c r="N1049" s="127">
        <f>ROUND(Tabela8_27[[#This Row],[custo_total]]/Tabela8_27[[#This Row],[area_concorrencia]],2)</f>
        <v/>
      </c>
      <c r="O1049" s="127" t="n"/>
      <c r="P1049" s="127" t="n"/>
      <c r="Q1049" s="24" t="inlineStr">
        <is>
          <t>Não</t>
        </is>
      </c>
      <c r="R1049" s="16" t="n">
        <v>-1</v>
      </c>
    </row>
    <row r="1050">
      <c r="A1050" s="94" t="n"/>
      <c r="B1050" s="95" t="inlineStr">
        <is>
          <t>PARQUE ECOLOGICO</t>
        </is>
      </c>
      <c r="C1050" s="94" t="n">
        <v>38</v>
      </c>
      <c r="D1050" s="96" t="n">
        <v>44434</v>
      </c>
      <c r="E1050" s="129" t="n">
        <v>88</v>
      </c>
      <c r="F1050" s="95" t="inlineStr">
        <is>
          <t>ENGAP</t>
        </is>
      </c>
      <c r="G1050" s="94" t="inlineStr">
        <is>
          <t>O3C2</t>
        </is>
      </c>
      <c r="H1050" s="97" t="inlineStr">
        <is>
          <t>SERVIÇOS TOPOGRÁFICOS - PRELIMINARES</t>
        </is>
      </c>
      <c r="I1050" s="94" t="inlineStr">
        <is>
          <t>VB</t>
        </is>
      </c>
      <c r="J1050" s="98">
        <f>ROUND(Tabela8_27[[#This Row],[custo_total]]/Tabela8_27[[#This Row],[custo_unitario]],2)</f>
        <v/>
      </c>
      <c r="K1050" s="99" t="n">
        <v>120.1440322</v>
      </c>
      <c r="L1050" s="99" t="n">
        <v>37244.649982</v>
      </c>
      <c r="M1050" s="98" t="n"/>
      <c r="N1050" s="98">
        <f>ROUND(Tabela8_27[[#This Row],[custo_total]]/Tabela8_27[[#This Row],[area_concorrencia]],2)</f>
        <v/>
      </c>
      <c r="O1050" s="98" t="n"/>
      <c r="P1050" s="98" t="n"/>
      <c r="Q1050" s="24" t="inlineStr">
        <is>
          <t>Não</t>
        </is>
      </c>
      <c r="R1050" s="16" t="n">
        <v>-1</v>
      </c>
    </row>
    <row r="1051">
      <c r="A1051" s="86" t="n"/>
      <c r="B1051" s="87" t="inlineStr">
        <is>
          <t>MONTE CARMELO</t>
        </is>
      </c>
      <c r="C1051" s="86" t="n">
        <v>41</v>
      </c>
      <c r="D1051" s="130" t="n">
        <v>44445</v>
      </c>
      <c r="E1051" s="86" t="n">
        <v>3</v>
      </c>
      <c r="F1051" s="87" t="inlineStr">
        <is>
          <t>LAGUIR ENGENHARIA</t>
        </is>
      </c>
      <c r="G1051" s="86" t="inlineStr">
        <is>
          <t>O3C2</t>
        </is>
      </c>
      <c r="H1051" s="89" t="inlineStr">
        <is>
          <t>SERVIÇOS TOPOGRÁFICOS - PRELIMINARES</t>
        </is>
      </c>
      <c r="I1051" s="86" t="inlineStr">
        <is>
          <t>VB</t>
        </is>
      </c>
      <c r="J1051" s="90">
        <f>ROUND(Tabela8_27[[#This Row],[custo_total]]/Tabela8_27[[#This Row],[custo_unitario]],2)</f>
        <v/>
      </c>
      <c r="K1051" s="131" t="n">
        <v>47896</v>
      </c>
      <c r="L1051" s="131" t="n">
        <v>47896</v>
      </c>
      <c r="M1051" s="90" t="n"/>
      <c r="N1051" s="90">
        <f>ROUND(Tabela8_27[[#This Row],[custo_total]]/Tabela8_27[[#This Row],[area_concorrencia]],2)</f>
        <v/>
      </c>
      <c r="O1051" s="90" t="n"/>
      <c r="P1051" s="90" t="n"/>
      <c r="Q1051" s="24" t="inlineStr">
        <is>
          <t>Sim</t>
        </is>
      </c>
      <c r="R1051" s="16" t="n">
        <v>-1</v>
      </c>
    </row>
    <row r="1052">
      <c r="A1052" s="132" t="n"/>
      <c r="B1052" s="133" t="inlineStr">
        <is>
          <t>MONTE CARMELO</t>
        </is>
      </c>
      <c r="C1052" s="132" t="n">
        <v>41</v>
      </c>
      <c r="D1052" s="134" t="n">
        <v>44445</v>
      </c>
      <c r="E1052" s="132" t="n">
        <v>89</v>
      </c>
      <c r="F1052" s="133" t="inlineStr">
        <is>
          <t>CENTRIA INFRAESTRUTURA</t>
        </is>
      </c>
      <c r="G1052" s="132" t="inlineStr">
        <is>
          <t>O3C2</t>
        </is>
      </c>
      <c r="H1052" s="135" t="inlineStr">
        <is>
          <t>SERVIÇOS TOPOGRÁFICOS - PRELIMINARES</t>
        </is>
      </c>
      <c r="I1052" s="132" t="inlineStr">
        <is>
          <t>VB</t>
        </is>
      </c>
      <c r="J1052" s="136">
        <f>ROUND(Tabela8_27[[#This Row],[custo_total]]/Tabela8_27[[#This Row],[custo_unitario]],2)</f>
        <v/>
      </c>
      <c r="K1052" s="137" t="n">
        <v>32138.58</v>
      </c>
      <c r="L1052" s="137" t="n">
        <v>32138.58</v>
      </c>
      <c r="M1052" s="136" t="n"/>
      <c r="N1052" s="136">
        <f>ROUND(Tabela8_27[[#This Row],[custo_total]]/Tabela8_27[[#This Row],[area_concorrencia]],2)</f>
        <v/>
      </c>
      <c r="O1052" s="136" t="n"/>
      <c r="P1052" s="136" t="n"/>
      <c r="Q1052" s="24" t="inlineStr">
        <is>
          <t>Não</t>
        </is>
      </c>
      <c r="R1052" s="16" t="n">
        <v>-1</v>
      </c>
    </row>
    <row r="1053" ht="30" customHeight="1">
      <c r="A1053" s="46" t="n"/>
      <c r="B1053" s="47" t="inlineStr">
        <is>
          <t>PARQUE DA MATA</t>
        </is>
      </c>
      <c r="C1053" s="46" t="n">
        <v>43</v>
      </c>
      <c r="D1053" s="48" t="n">
        <v>44372</v>
      </c>
      <c r="E1053" s="46" t="n">
        <v>11</v>
      </c>
      <c r="F1053" s="47" t="inlineStr">
        <is>
          <t>ARQUIENGE</t>
        </is>
      </c>
      <c r="G1053" s="46" t="inlineStr">
        <is>
          <t>O3C2</t>
        </is>
      </c>
      <c r="H1053" s="50" t="inlineStr">
        <is>
          <t>SERVIÇOS TOPOGRÁFICOS DE QUADRAS E LOTES</t>
        </is>
      </c>
      <c r="I1053" s="46" t="inlineStr">
        <is>
          <t>VB</t>
        </is>
      </c>
      <c r="J1053" s="51">
        <f>ROUND(Tabela8_27[[#This Row],[custo_total]]/Tabela8_27[[#This Row],[custo_unitario]],2)</f>
        <v/>
      </c>
      <c r="K1053" s="52" t="n">
        <v>38073.2</v>
      </c>
      <c r="L1053" s="52" t="n">
        <v>38073.2</v>
      </c>
      <c r="M1053" s="51" t="n"/>
      <c r="N1053" s="51">
        <f>ROUND(Tabela8_27[[#This Row],[custo_total]]/Tabela8_27[[#This Row],[area_concorrencia]],2)</f>
        <v/>
      </c>
      <c r="O1053" s="51" t="n"/>
      <c r="P1053" s="51" t="n"/>
      <c r="Q1053" s="24" t="inlineStr">
        <is>
          <t>Sim</t>
        </is>
      </c>
      <c r="R1053" s="16" t="n">
        <v>-1</v>
      </c>
    </row>
    <row r="1054" ht="30" customHeight="1">
      <c r="A1054" s="94" t="n"/>
      <c r="B1054" s="95" t="inlineStr">
        <is>
          <t>PARQUE DA MATA</t>
        </is>
      </c>
      <c r="C1054" s="94" t="n">
        <v>43</v>
      </c>
      <c r="D1054" s="96" t="n">
        <v>44372</v>
      </c>
      <c r="E1054" s="94" t="n">
        <v>41</v>
      </c>
      <c r="F1054" s="95" t="inlineStr">
        <is>
          <t>VEN CONSTRUTORA</t>
        </is>
      </c>
      <c r="G1054" s="94" t="inlineStr">
        <is>
          <t>O3C2</t>
        </is>
      </c>
      <c r="H1054" s="97" t="inlineStr">
        <is>
          <t>SERVIÇOS TOPOGRÁFICOS DE QUADRAS E LOTES</t>
        </is>
      </c>
      <c r="I1054" s="94" t="inlineStr">
        <is>
          <t>VB</t>
        </is>
      </c>
      <c r="J1054" s="98">
        <f>ROUND(Tabela8_27[[#This Row],[custo_total]]/Tabela8_27[[#This Row],[custo_unitario]],2)</f>
        <v/>
      </c>
      <c r="K1054" s="98" t="n">
        <v>45000</v>
      </c>
      <c r="L1054" s="98" t="n">
        <v>45000</v>
      </c>
      <c r="M1054" s="98" t="n"/>
      <c r="N1054" s="98">
        <f>ROUND(Tabela8_27[[#This Row],[custo_total]]/Tabela8_27[[#This Row],[area_concorrencia]],2)</f>
        <v/>
      </c>
      <c r="O1054" s="98" t="n"/>
      <c r="P1054" s="98" t="n"/>
      <c r="Q1054" s="24" t="inlineStr">
        <is>
          <t>Não</t>
        </is>
      </c>
      <c r="R1054" s="16" t="n">
        <v>-1</v>
      </c>
    </row>
    <row r="1055" ht="30" customHeight="1">
      <c r="A1055" s="100" t="n"/>
      <c r="B1055" s="101" t="inlineStr">
        <is>
          <t>PARQUE DA MATA</t>
        </is>
      </c>
      <c r="C1055" s="100" t="n">
        <v>43</v>
      </c>
      <c r="D1055" s="102" t="n">
        <v>44372</v>
      </c>
      <c r="E1055" s="100" t="n">
        <v>3</v>
      </c>
      <c r="F1055" s="101" t="inlineStr">
        <is>
          <t>LAGUIR ENGENHARIA</t>
        </is>
      </c>
      <c r="G1055" s="100" t="inlineStr">
        <is>
          <t>O3C2</t>
        </is>
      </c>
      <c r="H1055" s="101" t="inlineStr">
        <is>
          <t>SERVIÇOS TOPOGRÁFICOS DE QUADRAS E LOTES</t>
        </is>
      </c>
      <c r="I1055" s="100" t="inlineStr">
        <is>
          <t>VB</t>
        </is>
      </c>
      <c r="J1055" s="103">
        <f>ROUND(Tabela8_27[[#This Row],[custo_total]]/Tabela8_27[[#This Row],[custo_unitario]],2)</f>
        <v/>
      </c>
      <c r="K1055" s="104" t="n">
        <v>8159.14</v>
      </c>
      <c r="L1055" s="104" t="n">
        <v>8159.14</v>
      </c>
      <c r="M1055" s="103" t="n"/>
      <c r="N1055" s="103">
        <f>ROUND(Tabela8_27[[#This Row],[custo_total]]/Tabela8_27[[#This Row],[area_concorrencia]],2)</f>
        <v/>
      </c>
      <c r="O1055" s="103" t="n"/>
      <c r="P1055" s="103" t="n"/>
      <c r="Q1055" s="24" t="inlineStr">
        <is>
          <t>Não</t>
        </is>
      </c>
      <c r="R1055" s="16" t="n">
        <v>-1</v>
      </c>
    </row>
    <row r="1056">
      <c r="A1056" s="1" t="inlineStr">
        <is>
          <t>BJA04</t>
        </is>
      </c>
      <c r="B1056" s="2" t="inlineStr">
        <is>
          <t>RESIDENCIAL BENJAMIM</t>
        </is>
      </c>
      <c r="C1056" s="1" t="n">
        <v>1</v>
      </c>
      <c r="D1056" s="92" t="n">
        <v>43862</v>
      </c>
      <c r="E1056" s="1" t="n">
        <v>1</v>
      </c>
      <c r="F1056" s="2" t="inlineStr">
        <is>
          <t>AUGE</t>
        </is>
      </c>
      <c r="G1056" s="1" t="inlineStr">
        <is>
          <t>O3C1</t>
        </is>
      </c>
      <c r="H1056" s="15" t="inlineStr">
        <is>
          <t>LIMPEZA DE TERRENO</t>
        </is>
      </c>
      <c r="I1056" s="1" t="inlineStr">
        <is>
          <t>M2</t>
        </is>
      </c>
      <c r="J1056" s="5">
        <f>ROUND(Tabela8_27[[#This Row],[custo_total]]/Tabela8_27[[#This Row],[custo_unitario]],2)</f>
        <v/>
      </c>
      <c r="K1056" s="16" t="n">
        <v>0.64658</v>
      </c>
      <c r="L1056" s="16" t="n">
        <v>163047.9971</v>
      </c>
      <c r="M1056" s="5" t="n">
        <v>136964.42</v>
      </c>
      <c r="N1056" s="8">
        <f>ROUND(Tabela8_27[[#This Row],[custo_total]]/Tabela8_27[[#This Row],[area_concorrencia]],2)</f>
        <v/>
      </c>
      <c r="O1056" s="5" t="n">
        <v>136964.42</v>
      </c>
      <c r="P1056" s="5" t="n">
        <v>260815</v>
      </c>
      <c r="Q1056" s="1" t="inlineStr">
        <is>
          <t>Não</t>
        </is>
      </c>
      <c r="R1056" s="16" t="n">
        <v>1.464314468243851</v>
      </c>
    </row>
    <row r="1057">
      <c r="A1057" s="1" t="inlineStr">
        <is>
          <t>BJA04</t>
        </is>
      </c>
      <c r="B1057" s="2" t="inlineStr">
        <is>
          <t>RESIDENCIAL BENJAMIM</t>
        </is>
      </c>
      <c r="C1057" s="1" t="n">
        <v>1</v>
      </c>
      <c r="D1057" s="92" t="n">
        <v>43862</v>
      </c>
      <c r="E1057" s="1" t="n">
        <v>2</v>
      </c>
      <c r="F1057" s="2" t="inlineStr">
        <is>
          <t>DEDICATO</t>
        </is>
      </c>
      <c r="G1057" s="1" t="inlineStr">
        <is>
          <t>O3C1</t>
        </is>
      </c>
      <c r="H1057" s="15" t="inlineStr">
        <is>
          <t>LIMPEZA DE TERRENO</t>
        </is>
      </c>
      <c r="I1057" s="1" t="inlineStr">
        <is>
          <t>M2</t>
        </is>
      </c>
      <c r="J1057" s="5">
        <f>ROUND(Tabela8_27[[#This Row],[custo_total]]/Tabela8_27[[#This Row],[custo_unitario]],2)</f>
        <v/>
      </c>
      <c r="K1057" s="16" t="n">
        <v>0.5458</v>
      </c>
      <c r="L1057" s="16" t="n">
        <v>137633.6099</v>
      </c>
      <c r="M1057" s="5" t="n">
        <v>136964.42</v>
      </c>
      <c r="N1057" s="8">
        <f>ROUND(Tabela8_27[[#This Row],[custo_total]]/Tabela8_27[[#This Row],[area_concorrencia]],2)</f>
        <v/>
      </c>
      <c r="O1057" s="5" t="n">
        <v>136964.42</v>
      </c>
      <c r="P1057" s="5" t="n">
        <v>260815</v>
      </c>
      <c r="Q1057" s="1" t="inlineStr">
        <is>
          <t>Não</t>
        </is>
      </c>
      <c r="R1057" s="16" t="n">
        <v>1.236070910883946</v>
      </c>
    </row>
    <row r="1058">
      <c r="A1058" s="1" t="inlineStr">
        <is>
          <t>BJA04</t>
        </is>
      </c>
      <c r="B1058" s="2" t="inlineStr">
        <is>
          <t>RESIDENCIAL BENJAMIM</t>
        </is>
      </c>
      <c r="C1058" s="1" t="n">
        <v>1</v>
      </c>
      <c r="D1058" s="92" t="n">
        <v>43862</v>
      </c>
      <c r="E1058" s="1" t="n">
        <v>3</v>
      </c>
      <c r="F1058" s="2" t="inlineStr">
        <is>
          <t>LAGUIR</t>
        </is>
      </c>
      <c r="G1058" s="1" t="inlineStr">
        <is>
          <t>O3C1</t>
        </is>
      </c>
      <c r="H1058" s="15" t="inlineStr">
        <is>
          <t>LIMPEZA DE TERRENO</t>
        </is>
      </c>
      <c r="I1058" s="1" t="inlineStr">
        <is>
          <t>M2</t>
        </is>
      </c>
      <c r="J1058" s="5">
        <f>ROUND(Tabela8_27[[#This Row],[custo_total]]/Tabela8_27[[#This Row],[custo_unitario]],2)</f>
        <v/>
      </c>
      <c r="K1058" s="16" t="n">
        <v>0.76401</v>
      </c>
      <c r="L1058" s="16" t="n">
        <v>192659.9415</v>
      </c>
      <c r="M1058" s="5" t="n">
        <v>136964.42</v>
      </c>
      <c r="N1058" s="8">
        <f>ROUND(Tabela8_27[[#This Row],[custo_total]]/Tabela8_27[[#This Row],[area_concorrencia]],2)</f>
        <v/>
      </c>
      <c r="O1058" s="5" t="n">
        <v>136964.42</v>
      </c>
      <c r="P1058" s="5" t="n">
        <v>260815</v>
      </c>
      <c r="Q1058" s="1" t="inlineStr">
        <is>
          <t>Não</t>
        </is>
      </c>
      <c r="R1058" s="16" t="n">
        <v>1.730255782390496</v>
      </c>
    </row>
    <row r="1059">
      <c r="A1059" s="1" t="inlineStr">
        <is>
          <t>BJA04</t>
        </is>
      </c>
      <c r="B1059" s="2" t="inlineStr">
        <is>
          <t>RESIDENCIAL BENJAMIM</t>
        </is>
      </c>
      <c r="C1059" s="1" t="n">
        <v>1</v>
      </c>
      <c r="D1059" s="92" t="n">
        <v>43862</v>
      </c>
      <c r="E1059" s="1" t="n">
        <v>4</v>
      </c>
      <c r="F1059" s="2" t="inlineStr">
        <is>
          <t>RASSI</t>
        </is>
      </c>
      <c r="G1059" s="1" t="inlineStr">
        <is>
          <t>O3C1</t>
        </is>
      </c>
      <c r="H1059" s="15" t="inlineStr">
        <is>
          <t>LIMPEZA DE TERRENO</t>
        </is>
      </c>
      <c r="I1059" s="1" t="inlineStr">
        <is>
          <t>M2</t>
        </is>
      </c>
      <c r="J1059" s="5">
        <f>ROUND(Tabela8_27[[#This Row],[custo_total]]/Tabela8_27[[#This Row],[custo_unitario]],2)</f>
        <v/>
      </c>
      <c r="K1059" s="16" t="n">
        <v>0.5462399999999999</v>
      </c>
      <c r="L1059" s="16" t="n">
        <v>137745.9436</v>
      </c>
      <c r="M1059" s="5" t="n">
        <v>136964.42</v>
      </c>
      <c r="N1059" s="8">
        <f>ROUND(Tabela8_27[[#This Row],[custo_total]]/Tabela8_27[[#This Row],[area_concorrencia]],2)</f>
        <v/>
      </c>
      <c r="O1059" s="5" t="n">
        <v>136964.42</v>
      </c>
      <c r="P1059" s="5" t="n">
        <v>260815</v>
      </c>
      <c r="Q1059" s="1" t="inlineStr">
        <is>
          <t>Não</t>
        </is>
      </c>
      <c r="R1059" s="16" t="n">
        <v>1.237079766344345</v>
      </c>
    </row>
    <row r="1060">
      <c r="A1060" s="1" t="inlineStr">
        <is>
          <t>BJA04</t>
        </is>
      </c>
      <c r="B1060" s="2" t="inlineStr">
        <is>
          <t>RESIDENCIAL BENJAMIM</t>
        </is>
      </c>
      <c r="C1060" s="1" t="n">
        <v>1</v>
      </c>
      <c r="D1060" s="92" t="n">
        <v>43862</v>
      </c>
      <c r="E1060" s="1" t="n">
        <v>5</v>
      </c>
      <c r="F1060" s="2" t="inlineStr">
        <is>
          <t>OTIMUS</t>
        </is>
      </c>
      <c r="G1060" s="1" t="inlineStr">
        <is>
          <t>O3C1</t>
        </is>
      </c>
      <c r="H1060" s="15" t="inlineStr">
        <is>
          <t>LIMPEZA DE TERRENO</t>
        </is>
      </c>
      <c r="I1060" s="1" t="inlineStr">
        <is>
          <t>M2</t>
        </is>
      </c>
      <c r="J1060" s="5">
        <f>ROUND(Tabela8_27[[#This Row],[custo_total]]/Tabela8_27[[#This Row],[custo_unitario]],2)</f>
        <v/>
      </c>
      <c r="K1060" s="16" t="n">
        <v>0.48164</v>
      </c>
      <c r="L1060" s="16" t="n">
        <v>121454.1529</v>
      </c>
      <c r="M1060" s="5" t="n">
        <v>136964.42</v>
      </c>
      <c r="N1060" s="8">
        <f>ROUND(Tabela8_27[[#This Row],[custo_total]]/Tabela8_27[[#This Row],[area_concorrencia]],2)</f>
        <v/>
      </c>
      <c r="O1060" s="5" t="n">
        <v>136964.42</v>
      </c>
      <c r="P1060" s="5" t="n">
        <v>260815</v>
      </c>
      <c r="Q1060" s="1" t="inlineStr">
        <is>
          <t>Não</t>
        </is>
      </c>
      <c r="R1060" s="16" t="n">
        <v>1.090765151875459</v>
      </c>
    </row>
    <row r="1061">
      <c r="A1061" s="1" t="inlineStr">
        <is>
          <t>BJA04</t>
        </is>
      </c>
      <c r="B1061" s="2" t="inlineStr">
        <is>
          <t>RESIDENCIAL BENJAMIM</t>
        </is>
      </c>
      <c r="C1061" s="1" t="n">
        <v>1</v>
      </c>
      <c r="D1061" s="92" t="n">
        <v>43862</v>
      </c>
      <c r="E1061" s="1" t="n">
        <v>6</v>
      </c>
      <c r="F1061" s="2" t="inlineStr">
        <is>
          <t>CTB</t>
        </is>
      </c>
      <c r="G1061" s="1" t="inlineStr">
        <is>
          <t>O3C1</t>
        </is>
      </c>
      <c r="H1061" s="15" t="inlineStr">
        <is>
          <t>LIMPEZA DE TERRENO</t>
        </is>
      </c>
      <c r="I1061" s="1" t="inlineStr">
        <is>
          <t>M2</t>
        </is>
      </c>
      <c r="J1061" s="5">
        <f>ROUND(Tabela8_27[[#This Row],[custo_total]]/Tabela8_27[[#This Row],[custo_unitario]],2)</f>
        <v/>
      </c>
      <c r="K1061" s="16" t="n">
        <v>0.43598</v>
      </c>
      <c r="L1061" s="16" t="n">
        <v>109940.2266</v>
      </c>
      <c r="M1061" s="5" t="n">
        <v>136964.42</v>
      </c>
      <c r="N1061" s="8">
        <f>ROUND(Tabela8_27[[#This Row],[custo_total]]/Tabela8_27[[#This Row],[area_concorrencia]],2)</f>
        <v/>
      </c>
      <c r="O1061" s="5" t="n">
        <v>136964.42</v>
      </c>
      <c r="P1061" s="5" t="n">
        <v>260815</v>
      </c>
      <c r="Q1061" s="1" t="inlineStr">
        <is>
          <t>Não</t>
        </is>
      </c>
      <c r="R1061" s="16" t="n">
        <v>0.9873599634201665</v>
      </c>
    </row>
    <row r="1062">
      <c r="A1062" s="1" t="inlineStr">
        <is>
          <t>BJA04</t>
        </is>
      </c>
      <c r="B1062" s="2" t="inlineStr">
        <is>
          <t>RESIDENCIAL BENJAMIM</t>
        </is>
      </c>
      <c r="C1062" s="1" t="n">
        <v>1</v>
      </c>
      <c r="D1062" s="92" t="n">
        <v>43862</v>
      </c>
      <c r="E1062" s="1" t="n">
        <v>7</v>
      </c>
      <c r="F1062" s="2" t="inlineStr">
        <is>
          <t>CEMAF</t>
        </is>
      </c>
      <c r="G1062" s="1" t="inlineStr">
        <is>
          <t>O3C1</t>
        </is>
      </c>
      <c r="H1062" s="15" t="inlineStr">
        <is>
          <t>LIMPEZA DE TERRENO</t>
        </is>
      </c>
      <c r="I1062" s="1" t="inlineStr">
        <is>
          <t>M2</t>
        </is>
      </c>
      <c r="J1062" s="5">
        <f>ROUND(Tabela8_27[[#This Row],[custo_total]]/Tabela8_27[[#This Row],[custo_unitario]],2)</f>
        <v/>
      </c>
      <c r="K1062" s="16" t="n">
        <v>0.43897</v>
      </c>
      <c r="L1062" s="16" t="n">
        <v>110693.5514</v>
      </c>
      <c r="M1062" s="5" t="n">
        <v>136964.42</v>
      </c>
      <c r="N1062" s="8">
        <f>ROUND(Tabela8_27[[#This Row],[custo_total]]/Tabela8_27[[#This Row],[area_concorrencia]],2)</f>
        <v/>
      </c>
      <c r="O1062" s="5" t="n">
        <v>136964.42</v>
      </c>
      <c r="P1062" s="5" t="n">
        <v>260815</v>
      </c>
      <c r="Q1062" s="1" t="inlineStr">
        <is>
          <t>Não</t>
        </is>
      </c>
      <c r="R1062" s="16" t="n">
        <v>0.9941254829208468</v>
      </c>
    </row>
    <row r="1063">
      <c r="A1063" s="1" t="inlineStr">
        <is>
          <t>BJA04</t>
        </is>
      </c>
      <c r="B1063" s="2" t="inlineStr">
        <is>
          <t>RESIDENCIAL BENJAMIM</t>
        </is>
      </c>
      <c r="C1063" s="1" t="n">
        <v>1</v>
      </c>
      <c r="D1063" s="92" t="n">
        <v>43862</v>
      </c>
      <c r="E1063" s="1" t="n">
        <v>8</v>
      </c>
      <c r="F1063" s="2" t="inlineStr">
        <is>
          <t>CETRIA</t>
        </is>
      </c>
      <c r="G1063" s="1" t="inlineStr">
        <is>
          <t>O3C1</t>
        </is>
      </c>
      <c r="H1063" s="15" t="inlineStr">
        <is>
          <t>LIMPEZA DE TERRENO</t>
        </is>
      </c>
      <c r="I1063" s="1" t="inlineStr">
        <is>
          <t>M2</t>
        </is>
      </c>
      <c r="J1063" s="5">
        <f>ROUND(Tabela8_27[[#This Row],[custo_total]]/Tabela8_27[[#This Row],[custo_unitario]],2)</f>
        <v/>
      </c>
      <c r="K1063" s="16" t="n">
        <v>0.45092</v>
      </c>
      <c r="L1063" s="16" t="n">
        <v>113708.5204</v>
      </c>
      <c r="M1063" s="5" t="n">
        <v>136964.42</v>
      </c>
      <c r="N1063" s="8">
        <f>ROUND(Tabela8_27[[#This Row],[custo_total]]/Tabela8_27[[#This Row],[area_concorrencia]],2)</f>
        <v/>
      </c>
      <c r="O1063" s="5" t="n">
        <v>136964.42</v>
      </c>
      <c r="P1063" s="5" t="n">
        <v>260815</v>
      </c>
      <c r="Q1063" s="1" t="inlineStr">
        <is>
          <t>Não</t>
        </is>
      </c>
      <c r="R1063" s="16" t="n">
        <v>1.021202557196705</v>
      </c>
    </row>
    <row r="1064">
      <c r="A1064" s="1" t="inlineStr">
        <is>
          <t>BJA04</t>
        </is>
      </c>
      <c r="B1064" s="2" t="inlineStr">
        <is>
          <t>RESIDENCIAL BENJAMIM</t>
        </is>
      </c>
      <c r="C1064" s="1" t="n">
        <v>1</v>
      </c>
      <c r="D1064" s="92" t="n">
        <v>43862</v>
      </c>
      <c r="E1064" s="1" t="n">
        <v>9</v>
      </c>
      <c r="F1064" s="2" t="inlineStr">
        <is>
          <t>IBIZA</t>
        </is>
      </c>
      <c r="G1064" s="1" t="inlineStr">
        <is>
          <t>O3C1</t>
        </is>
      </c>
      <c r="H1064" s="15" t="inlineStr">
        <is>
          <t>LIMPEZA DE TERRENO</t>
        </is>
      </c>
      <c r="I1064" s="1" t="inlineStr">
        <is>
          <t>M2</t>
        </is>
      </c>
      <c r="J1064" s="5">
        <f>ROUND(Tabela8_27[[#This Row],[custo_total]]/Tabela8_27[[#This Row],[custo_unitario]],2)</f>
        <v/>
      </c>
      <c r="K1064" s="16" t="n">
        <v>0.67683</v>
      </c>
      <c r="L1064" s="16" t="n">
        <v>170675.7012</v>
      </c>
      <c r="M1064" s="5" t="n">
        <v>136964.42</v>
      </c>
      <c r="N1064" s="8">
        <f>ROUND(Tabela8_27[[#This Row],[custo_total]]/Tabela8_27[[#This Row],[area_concorrencia]],2)</f>
        <v/>
      </c>
      <c r="O1064" s="5" t="n">
        <v>136964.42</v>
      </c>
      <c r="P1064" s="5" t="n">
        <v>260815</v>
      </c>
      <c r="Q1064" s="1" t="inlineStr">
        <is>
          <t>Não</t>
        </is>
      </c>
      <c r="R1064" s="16" t="n">
        <v>1.532817962133828</v>
      </c>
    </row>
    <row r="1065">
      <c r="A1065" s="1" t="inlineStr">
        <is>
          <t>BJA04</t>
        </is>
      </c>
      <c r="B1065" s="2" t="inlineStr">
        <is>
          <t>RESIDENCIAL BENJAMIM</t>
        </is>
      </c>
      <c r="C1065" s="1" t="n">
        <v>1</v>
      </c>
      <c r="D1065" s="92" t="n">
        <v>43862</v>
      </c>
      <c r="E1065" s="1" t="n">
        <v>10</v>
      </c>
      <c r="F1065" s="2" t="inlineStr">
        <is>
          <t>CABRAL BELO</t>
        </is>
      </c>
      <c r="G1065" s="1" t="inlineStr">
        <is>
          <t>O3C1</t>
        </is>
      </c>
      <c r="H1065" s="15" t="inlineStr">
        <is>
          <t>LIMPEZA DE TERRENO</t>
        </is>
      </c>
      <c r="I1065" s="1" t="inlineStr">
        <is>
          <t>M2</t>
        </is>
      </c>
      <c r="J1065" s="5">
        <f>ROUND(Tabela8_27[[#This Row],[custo_total]]/Tabela8_27[[#This Row],[custo_unitario]],2)</f>
        <v/>
      </c>
      <c r="K1065" s="16" t="n">
        <v>0.29322</v>
      </c>
      <c r="L1065" s="16" t="n">
        <v>73941.53771</v>
      </c>
      <c r="M1065" s="5" t="n">
        <v>136964.42</v>
      </c>
      <c r="N1065" s="8">
        <f>ROUND(Tabela8_27[[#This Row],[custo_total]]/Tabela8_27[[#This Row],[area_concorrencia]],2)</f>
        <v/>
      </c>
      <c r="O1065" s="5" t="n">
        <v>136964.42</v>
      </c>
      <c r="P1065" s="5" t="n">
        <v>260815</v>
      </c>
      <c r="Q1065" s="1" t="inlineStr">
        <is>
          <t>Não</t>
        </is>
      </c>
      <c r="R1065" s="16" t="n">
        <v>0.6640600645130603</v>
      </c>
    </row>
    <row r="1066">
      <c r="A1066" s="1" t="inlineStr">
        <is>
          <t>BJA04</t>
        </is>
      </c>
      <c r="B1066" s="2" t="inlineStr">
        <is>
          <t>RESIDENCIAL BENJAMIM</t>
        </is>
      </c>
      <c r="C1066" s="1" t="n">
        <v>1</v>
      </c>
      <c r="D1066" s="92" t="n">
        <v>43862</v>
      </c>
      <c r="E1066" s="1" t="n">
        <v>11</v>
      </c>
      <c r="F1066" s="2" t="inlineStr">
        <is>
          <t>ARQUIENGE</t>
        </is>
      </c>
      <c r="G1066" s="1" t="inlineStr">
        <is>
          <t>O3C1</t>
        </is>
      </c>
      <c r="H1066" s="15" t="inlineStr">
        <is>
          <t>LIMPEZA DE TERRENO</t>
        </is>
      </c>
      <c r="I1066" s="1" t="inlineStr">
        <is>
          <t>M2</t>
        </is>
      </c>
      <c r="J1066" s="5">
        <f>ROUND(Tabela8_27[[#This Row],[custo_total]]/Tabela8_27[[#This Row],[custo_unitario]],2)</f>
        <v/>
      </c>
      <c r="K1066" s="16" t="n">
        <v>0.29662</v>
      </c>
      <c r="L1066" s="16" t="n">
        <v>74798.55613</v>
      </c>
      <c r="M1066" s="5" t="n">
        <v>136964.42</v>
      </c>
      <c r="N1066" s="8">
        <f>ROUND(Tabela8_27[[#This Row],[custo_total]]/Tabela8_27[[#This Row],[area_concorrencia]],2)</f>
        <v/>
      </c>
      <c r="O1066" s="5" t="n">
        <v>136964.42</v>
      </c>
      <c r="P1066" s="5" t="n">
        <v>260815</v>
      </c>
      <c r="Q1066" s="1" t="inlineStr">
        <is>
          <t>Sim</t>
        </is>
      </c>
      <c r="R1066" s="16" t="n">
        <v>0.6717568439539497</v>
      </c>
    </row>
    <row r="1067">
      <c r="A1067" s="1" t="inlineStr">
        <is>
          <t>KTB04</t>
        </is>
      </c>
      <c r="B1067" s="2" t="inlineStr">
        <is>
          <t>KOTA BULAN</t>
        </is>
      </c>
      <c r="C1067" s="1" t="n">
        <v>7</v>
      </c>
      <c r="D1067" s="3" t="n">
        <v>44256</v>
      </c>
      <c r="E1067" s="1" t="n">
        <v>8</v>
      </c>
      <c r="F1067" s="2" t="inlineStr">
        <is>
          <t>CETRIA</t>
        </is>
      </c>
      <c r="G1067" s="1" t="inlineStr">
        <is>
          <t>O3C1</t>
        </is>
      </c>
      <c r="H1067" s="15" t="inlineStr">
        <is>
          <t>LIMPEZA DE TERRENO</t>
        </is>
      </c>
      <c r="I1067" s="1" t="inlineStr">
        <is>
          <t>M2</t>
        </is>
      </c>
      <c r="J1067" s="5">
        <f>ROUND(Tabela8_27[[#This Row],[custo_total]]/Tabela8_27[[#This Row],[custo_unitario]],2)</f>
        <v/>
      </c>
      <c r="K1067" s="16" t="n">
        <v>2.08249</v>
      </c>
      <c r="L1067" s="16" t="n">
        <v>241650.6356</v>
      </c>
      <c r="M1067" s="5" t="n">
        <v>67410.42</v>
      </c>
      <c r="N1067" s="5">
        <f>ROUND(Tabela8_27[[#This Row],[custo_total]]/Tabela8_27[[#This Row],[area_concorrencia]],2)</f>
        <v/>
      </c>
      <c r="O1067" s="5" t="n">
        <v>67410.42</v>
      </c>
      <c r="P1067" s="5" t="n">
        <v>176819</v>
      </c>
      <c r="Q1067" s="1" t="inlineStr">
        <is>
          <t>Não</t>
        </is>
      </c>
      <c r="R1067" s="16" t="n">
        <v>3.918929381362154</v>
      </c>
    </row>
    <row r="1068">
      <c r="A1068" s="1" t="inlineStr">
        <is>
          <t>KTB04</t>
        </is>
      </c>
      <c r="B1068" s="2" t="inlineStr">
        <is>
          <t>KOTA BULAN</t>
        </is>
      </c>
      <c r="C1068" s="1" t="n">
        <v>7</v>
      </c>
      <c r="D1068" s="3" t="n">
        <v>44256</v>
      </c>
      <c r="E1068" s="1" t="n">
        <v>25</v>
      </c>
      <c r="F1068" s="2" t="inlineStr">
        <is>
          <t>WORK CONSTRUTORA</t>
        </is>
      </c>
      <c r="G1068" s="1" t="inlineStr">
        <is>
          <t>O3C1</t>
        </is>
      </c>
      <c r="H1068" s="15" t="inlineStr">
        <is>
          <t>LIMPEZA DE TERRENO</t>
        </is>
      </c>
      <c r="I1068" s="1" t="inlineStr">
        <is>
          <t>M2</t>
        </is>
      </c>
      <c r="J1068" s="5">
        <f>ROUND(Tabela8_27[[#This Row],[custo_total]]/Tabela8_27[[#This Row],[custo_unitario]],2)</f>
        <v/>
      </c>
      <c r="K1068" s="16" t="n">
        <v>2.84828</v>
      </c>
      <c r="L1068" s="16" t="n">
        <v>330511.929</v>
      </c>
      <c r="M1068" s="5" t="n">
        <v>67410.42</v>
      </c>
      <c r="N1068" s="5">
        <f>ROUND(Tabela8_27[[#This Row],[custo_total]]/Tabela8_27[[#This Row],[area_concorrencia]],2)</f>
        <v/>
      </c>
      <c r="O1068" s="5" t="n">
        <v>67410.42</v>
      </c>
      <c r="P1068" s="5" t="n">
        <v>176819</v>
      </c>
      <c r="Q1068" s="1" t="inlineStr">
        <is>
          <t>Não</t>
        </is>
      </c>
      <c r="R1068" s="16" t="n">
        <v>5.360022771025486</v>
      </c>
    </row>
    <row r="1069">
      <c r="A1069" s="1" t="inlineStr">
        <is>
          <t>KTB04</t>
        </is>
      </c>
      <c r="B1069" s="2" t="inlineStr">
        <is>
          <t>KOTA BULAN</t>
        </is>
      </c>
      <c r="C1069" s="1" t="n">
        <v>7</v>
      </c>
      <c r="D1069" s="3" t="n">
        <v>44256</v>
      </c>
      <c r="E1069" s="1" t="n">
        <v>27</v>
      </c>
      <c r="F1069" s="2" t="inlineStr">
        <is>
          <t>CONVERD ENGENHARIA</t>
        </is>
      </c>
      <c r="G1069" s="1" t="inlineStr">
        <is>
          <t>O3C1</t>
        </is>
      </c>
      <c r="H1069" s="15" t="inlineStr">
        <is>
          <t>LIMPEZA DE TERRENO</t>
        </is>
      </c>
      <c r="I1069" s="1" t="inlineStr">
        <is>
          <t>M2</t>
        </is>
      </c>
      <c r="J1069" s="5">
        <f>ROUND(Tabela8_27[[#This Row],[custo_total]]/Tabela8_27[[#This Row],[custo_unitario]],2)</f>
        <v/>
      </c>
      <c r="K1069" s="16" t="n">
        <v>2.2</v>
      </c>
      <c r="L1069" s="16" t="n">
        <v>255286.1317</v>
      </c>
      <c r="M1069" s="5" t="n">
        <v>67410.42</v>
      </c>
      <c r="N1069" s="5">
        <f>ROUND(Tabela8_27[[#This Row],[custo_total]]/Tabela8_27[[#This Row],[area_concorrencia]],2)</f>
        <v/>
      </c>
      <c r="O1069" s="5" t="n">
        <v>67410.42</v>
      </c>
      <c r="P1069" s="5" t="n">
        <v>176819</v>
      </c>
      <c r="Q1069" s="1" t="inlineStr">
        <is>
          <t>Não</t>
        </is>
      </c>
      <c r="R1069" s="16" t="n">
        <v>4.14006079350622</v>
      </c>
    </row>
    <row r="1070">
      <c r="A1070" s="1" t="inlineStr">
        <is>
          <t>KTB04</t>
        </is>
      </c>
      <c r="B1070" s="2" t="inlineStr">
        <is>
          <t>KOTA BULAN</t>
        </is>
      </c>
      <c r="C1070" s="1" t="n">
        <v>7</v>
      </c>
      <c r="D1070" s="3" t="n">
        <v>44256</v>
      </c>
      <c r="E1070" s="1" t="n">
        <v>28</v>
      </c>
      <c r="F1070" s="2" t="inlineStr">
        <is>
          <t>CARDOSO TERRAPLANAGEM</t>
        </is>
      </c>
      <c r="G1070" s="1" t="inlineStr">
        <is>
          <t>O3C1</t>
        </is>
      </c>
      <c r="H1070" s="15" t="inlineStr">
        <is>
          <t>LIMPEZA DE TERRENO</t>
        </is>
      </c>
      <c r="I1070" s="1" t="inlineStr">
        <is>
          <t>M2</t>
        </is>
      </c>
      <c r="J1070" s="5">
        <f>ROUND(Tabela8_27[[#This Row],[custo_total]]/Tabela8_27[[#This Row],[custo_unitario]],2)</f>
        <v/>
      </c>
      <c r="K1070" s="16" t="n">
        <v>2.5</v>
      </c>
      <c r="L1070" s="16" t="n">
        <v>290097.875</v>
      </c>
      <c r="M1070" s="5" t="n">
        <v>67410.42</v>
      </c>
      <c r="N1070" s="5">
        <f>ROUND(Tabela8_27[[#This Row],[custo_total]]/Tabela8_27[[#This Row],[area_concorrencia]],2)</f>
        <v/>
      </c>
      <c r="O1070" s="5" t="n">
        <v>67410.42</v>
      </c>
      <c r="P1070" s="5" t="n">
        <v>176819</v>
      </c>
      <c r="Q1070" s="1" t="inlineStr">
        <is>
          <t>Não</t>
        </is>
      </c>
      <c r="R1070" s="16" t="n">
        <v>4.704614506746307</v>
      </c>
    </row>
    <row r="1071">
      <c r="A1071" s="1" t="inlineStr">
        <is>
          <t>KTB04</t>
        </is>
      </c>
      <c r="B1071" s="2" t="inlineStr">
        <is>
          <t>KOTA BULAN</t>
        </is>
      </c>
      <c r="C1071" s="1" t="n">
        <v>7</v>
      </c>
      <c r="D1071" s="3" t="n">
        <v>44256</v>
      </c>
      <c r="E1071" s="1" t="n">
        <v>29</v>
      </c>
      <c r="F1071" s="2" t="inlineStr">
        <is>
          <t>CARDOSO TERRAPLANAGEM</t>
        </is>
      </c>
      <c r="G1071" s="1" t="inlineStr">
        <is>
          <t>O3C1</t>
        </is>
      </c>
      <c r="H1071" s="15" t="inlineStr">
        <is>
          <t>LIMPEZA DE TERRENO</t>
        </is>
      </c>
      <c r="I1071" s="1" t="inlineStr">
        <is>
          <t>M2</t>
        </is>
      </c>
      <c r="J1071" s="5">
        <f>ROUND(Tabela8_27[[#This Row],[custo_total]]/Tabela8_27[[#This Row],[custo_unitario]],2)</f>
        <v/>
      </c>
      <c r="K1071" s="16" t="n">
        <v>1.63027</v>
      </c>
      <c r="L1071" s="16" t="n">
        <v>189174.7433</v>
      </c>
      <c r="M1071" s="5" t="n">
        <v>67410.42</v>
      </c>
      <c r="N1071" s="5">
        <f>ROUND(Tabela8_27[[#This Row],[custo_total]]/Tabela8_27[[#This Row],[area_concorrencia]],2)</f>
        <v/>
      </c>
      <c r="O1071" s="5" t="n">
        <v>67410.42</v>
      </c>
      <c r="P1071" s="5" t="n">
        <v>176819</v>
      </c>
      <c r="Q1071" s="1" t="inlineStr">
        <is>
          <t>Não</t>
        </is>
      </c>
      <c r="R1071" s="16" t="n">
        <v>3.067910241118411</v>
      </c>
    </row>
    <row r="1072">
      <c r="A1072" s="1" t="inlineStr">
        <is>
          <t>KTB04</t>
        </is>
      </c>
      <c r="B1072" s="2" t="inlineStr">
        <is>
          <t>KOTA BULAN</t>
        </is>
      </c>
      <c r="C1072" s="1" t="n">
        <v>7</v>
      </c>
      <c r="D1072" s="3" t="n">
        <v>44256</v>
      </c>
      <c r="E1072" s="1" t="n">
        <v>30</v>
      </c>
      <c r="F1072" s="2" t="inlineStr">
        <is>
          <t>MITRO CONSTRUTORA</t>
        </is>
      </c>
      <c r="G1072" s="1" t="inlineStr">
        <is>
          <t>O3C1</t>
        </is>
      </c>
      <c r="H1072" s="15" t="inlineStr">
        <is>
          <t>LIMPEZA DE TERRENO</t>
        </is>
      </c>
      <c r="I1072" s="1" t="inlineStr">
        <is>
          <t>M2</t>
        </is>
      </c>
      <c r="J1072" s="5">
        <f>ROUND(Tabela8_27[[#This Row],[custo_total]]/Tabela8_27[[#This Row],[custo_unitario]],2)</f>
        <v/>
      </c>
      <c r="K1072" s="16" t="n">
        <v>0.45335</v>
      </c>
      <c r="L1072" s="16" t="n">
        <v>52606.74989</v>
      </c>
      <c r="M1072" s="5" t="n">
        <v>67410.42</v>
      </c>
      <c r="N1072" s="5">
        <f>ROUND(Tabela8_27[[#This Row],[custo_total]]/Tabela8_27[[#This Row],[area_concorrencia]],2)</f>
        <v/>
      </c>
      <c r="O1072" s="5" t="n">
        <v>67410.42</v>
      </c>
      <c r="P1072" s="5" t="n">
        <v>176819</v>
      </c>
      <c r="Q1072" s="1" t="inlineStr">
        <is>
          <t>Não</t>
        </is>
      </c>
      <c r="R1072" s="16" t="n">
        <v>0.853141301656445</v>
      </c>
    </row>
    <row r="1073">
      <c r="A1073" s="1" t="inlineStr">
        <is>
          <t>KTB04</t>
        </is>
      </c>
      <c r="B1073" s="2" t="inlineStr">
        <is>
          <t>KOTA BULAN</t>
        </is>
      </c>
      <c r="C1073" s="1" t="n">
        <v>7</v>
      </c>
      <c r="D1073" s="3" t="n">
        <v>44256</v>
      </c>
      <c r="E1073" s="1" t="n">
        <v>31</v>
      </c>
      <c r="F1073" s="2" t="inlineStr">
        <is>
          <t>CONSTRUTORA TERRABRASILIS</t>
        </is>
      </c>
      <c r="G1073" s="1" t="inlineStr">
        <is>
          <t>O3C1</t>
        </is>
      </c>
      <c r="H1073" s="15" t="inlineStr">
        <is>
          <t>LIMPEZA DE TERRENO</t>
        </is>
      </c>
      <c r="I1073" s="1" t="inlineStr">
        <is>
          <t>M2</t>
        </is>
      </c>
      <c r="J1073" s="5">
        <f>ROUND(Tabela8_27[[#This Row],[custo_total]]/Tabela8_27[[#This Row],[custo_unitario]],2)</f>
        <v/>
      </c>
      <c r="K1073" s="16" t="n">
        <v>2.70674</v>
      </c>
      <c r="L1073" s="16" t="n">
        <v>314087.4072</v>
      </c>
      <c r="M1073" s="5" t="n">
        <v>67410.42</v>
      </c>
      <c r="N1073" s="5">
        <f>ROUND(Tabela8_27[[#This Row],[custo_total]]/Tabela8_27[[#This Row],[area_concorrencia]],2)</f>
        <v/>
      </c>
      <c r="O1073" s="5" t="n">
        <v>67410.42</v>
      </c>
      <c r="P1073" s="5" t="n">
        <v>176819</v>
      </c>
      <c r="Q1073" s="1" t="inlineStr">
        <is>
          <t>Não</t>
        </is>
      </c>
      <c r="R1073" s="16" t="n">
        <v>5.093660793962915</v>
      </c>
    </row>
    <row r="1074">
      <c r="A1074" s="1" t="inlineStr">
        <is>
          <t>KTB04</t>
        </is>
      </c>
      <c r="B1074" s="2" t="inlineStr">
        <is>
          <t>KOTA BULAN</t>
        </is>
      </c>
      <c r="C1074" s="1" t="n">
        <v>7</v>
      </c>
      <c r="D1074" s="3" t="n">
        <v>44256</v>
      </c>
      <c r="E1074" s="1" t="n">
        <v>32</v>
      </c>
      <c r="F1074" s="2" t="inlineStr">
        <is>
          <t>PORTO BELO</t>
        </is>
      </c>
      <c r="G1074" s="1" t="inlineStr">
        <is>
          <t>O3C1</t>
        </is>
      </c>
      <c r="H1074" s="15" t="inlineStr">
        <is>
          <t>LIMPEZA DE TERRENO</t>
        </is>
      </c>
      <c r="I1074" s="1" t="inlineStr">
        <is>
          <t>M2</t>
        </is>
      </c>
      <c r="J1074" s="5">
        <f>ROUND(Tabela8_27[[#This Row],[custo_total]]/Tabela8_27[[#This Row],[custo_unitario]],2)</f>
        <v/>
      </c>
      <c r="K1074" s="16" t="n">
        <v>8.75287</v>
      </c>
      <c r="L1074" s="16" t="n">
        <v>1015675.353</v>
      </c>
      <c r="M1074" s="5" t="n">
        <v>67410.42</v>
      </c>
      <c r="N1074" s="5">
        <f>ROUND(Tabela8_27[[#This Row],[custo_total]]/Tabela8_27[[#This Row],[area_concorrencia]],2)</f>
        <v/>
      </c>
      <c r="O1074" s="5" t="n">
        <v>67410.42</v>
      </c>
      <c r="P1074" s="5" t="n">
        <v>176819</v>
      </c>
      <c r="Q1074" s="1" t="inlineStr">
        <is>
          <t>Não</t>
        </is>
      </c>
      <c r="R1074" s="16" t="n">
        <v>16.47154774873299</v>
      </c>
    </row>
    <row r="1075">
      <c r="A1075" s="1" t="inlineStr">
        <is>
          <t>KTB04</t>
        </is>
      </c>
      <c r="B1075" s="2" t="inlineStr">
        <is>
          <t>KOTA BULAN</t>
        </is>
      </c>
      <c r="C1075" s="1" t="n">
        <v>7</v>
      </c>
      <c r="D1075" s="3" t="n">
        <v>44256</v>
      </c>
      <c r="E1075" s="1" t="n">
        <v>33</v>
      </c>
      <c r="F1075" s="2" t="inlineStr">
        <is>
          <t>LGR CONSTRUTORA</t>
        </is>
      </c>
      <c r="G1075" s="1" t="inlineStr">
        <is>
          <t>O3C1</t>
        </is>
      </c>
      <c r="H1075" s="15" t="inlineStr">
        <is>
          <t>LIMPEZA DE TERRENO</t>
        </is>
      </c>
      <c r="I1075" s="1" t="inlineStr">
        <is>
          <t>M2</t>
        </is>
      </c>
      <c r="J1075" s="5">
        <f>ROUND(Tabela8_27[[#This Row],[custo_total]]/Tabela8_27[[#This Row],[custo_unitario]],2)</f>
        <v/>
      </c>
      <c r="K1075" s="16" t="n">
        <v>1.36156</v>
      </c>
      <c r="L1075" s="16" t="n">
        <v>157994.4569</v>
      </c>
      <c r="M1075" s="5" t="n">
        <v>67410.42</v>
      </c>
      <c r="N1075" s="5">
        <f>ROUND(Tabela8_27[[#This Row],[custo_total]]/Tabela8_27[[#This Row],[area_concorrencia]],2)</f>
        <v/>
      </c>
      <c r="O1075" s="5" t="n">
        <v>67410.42</v>
      </c>
      <c r="P1075" s="5" t="n">
        <v>176819</v>
      </c>
      <c r="Q1075" s="1" t="inlineStr">
        <is>
          <t>Sim</t>
        </is>
      </c>
      <c r="R1075" s="16" t="n">
        <v>2.56224908202876</v>
      </c>
    </row>
    <row r="1076">
      <c r="A1076" s="1" t="inlineStr">
        <is>
          <t>ARL23</t>
        </is>
      </c>
      <c r="B1076" s="2" t="inlineStr">
        <is>
          <t>SOLANGE</t>
        </is>
      </c>
      <c r="C1076" s="1" t="n">
        <v>10</v>
      </c>
      <c r="D1076" s="3" t="n">
        <v>44317</v>
      </c>
      <c r="E1076" s="1" t="n">
        <v>3</v>
      </c>
      <c r="F1076" s="2" t="inlineStr">
        <is>
          <t>LAGUIR</t>
        </is>
      </c>
      <c r="G1076" s="1" t="inlineStr">
        <is>
          <t>O3C1</t>
        </is>
      </c>
      <c r="H1076" s="15" t="inlineStr">
        <is>
          <t>LIMPEZA DE TERRENO</t>
        </is>
      </c>
      <c r="I1076" s="1" t="inlineStr">
        <is>
          <t>M2</t>
        </is>
      </c>
      <c r="J1076" s="5">
        <f>ROUND(Tabela8_27[[#This Row],[custo_total]]/Tabela8_27[[#This Row],[custo_unitario]],2)</f>
        <v/>
      </c>
      <c r="K1076" s="16" t="n">
        <v>1.44</v>
      </c>
      <c r="L1076" s="16" t="n">
        <v>90210.74000000001</v>
      </c>
      <c r="M1076" s="5" t="n">
        <v>164431.77</v>
      </c>
      <c r="N1076" s="5">
        <f>ROUND(Tabela8_27[[#This Row],[custo_total]]/Tabela8_27[[#This Row],[area_concorrencia]],2)</f>
        <v/>
      </c>
      <c r="O1076" s="5" t="n">
        <v>510860.96</v>
      </c>
      <c r="P1076" s="5" t="n">
        <v>837719.48</v>
      </c>
      <c r="Q1076" s="1" t="inlineStr">
        <is>
          <t>Não</t>
        </is>
      </c>
      <c r="R1076" s="16" t="n">
        <v>0.5815069893924292</v>
      </c>
    </row>
    <row r="1077">
      <c r="A1077" s="1" t="inlineStr">
        <is>
          <t>ARL23</t>
        </is>
      </c>
      <c r="B1077" s="2" t="inlineStr">
        <is>
          <t>SOLANGE</t>
        </is>
      </c>
      <c r="C1077" s="1" t="n">
        <v>10</v>
      </c>
      <c r="D1077" s="3" t="n">
        <v>44317</v>
      </c>
      <c r="E1077" s="1" t="n">
        <v>6</v>
      </c>
      <c r="F1077" s="2" t="inlineStr">
        <is>
          <t>CTB</t>
        </is>
      </c>
      <c r="G1077" s="1" t="inlineStr">
        <is>
          <t>O3C1</t>
        </is>
      </c>
      <c r="H1077" s="15" t="inlineStr">
        <is>
          <t>LIMPEZA DE TERRENO</t>
        </is>
      </c>
      <c r="I1077" s="1" t="inlineStr">
        <is>
          <t>M2</t>
        </is>
      </c>
      <c r="J1077" s="5">
        <f>ROUND(Tabela8_27[[#This Row],[custo_total]]/Tabela8_27[[#This Row],[custo_unitario]],2)</f>
        <v/>
      </c>
      <c r="K1077" s="16" t="n">
        <v>1.95</v>
      </c>
      <c r="L1077" s="16" t="n">
        <v>122043.85</v>
      </c>
      <c r="M1077" s="5" t="n">
        <v>164431.77</v>
      </c>
      <c r="N1077" s="5">
        <f>ROUND(Tabela8_27[[#This Row],[custo_total]]/Tabela8_27[[#This Row],[area_concorrencia]],2)</f>
        <v/>
      </c>
      <c r="O1077" s="5" t="n">
        <v>510860.96</v>
      </c>
      <c r="P1077" s="5" t="n">
        <v>837719.48</v>
      </c>
      <c r="Q1077" s="1" t="inlineStr">
        <is>
          <t>Não</t>
        </is>
      </c>
      <c r="R1077" s="16" t="n">
        <v>0.7867062368334548</v>
      </c>
    </row>
    <row r="1078">
      <c r="A1078" s="1" t="inlineStr">
        <is>
          <t>LRA04</t>
        </is>
      </c>
      <c r="B1078" s="2" t="inlineStr">
        <is>
          <t>PARK JARDINS</t>
        </is>
      </c>
      <c r="C1078" s="1" t="n">
        <v>11</v>
      </c>
      <c r="D1078" s="3" t="n">
        <v>44317</v>
      </c>
      <c r="E1078" s="1" t="n">
        <v>6</v>
      </c>
      <c r="F1078" s="2" t="inlineStr">
        <is>
          <t>CTB</t>
        </is>
      </c>
      <c r="G1078" s="1" t="inlineStr">
        <is>
          <t>O3C1</t>
        </is>
      </c>
      <c r="H1078" s="15" t="inlineStr">
        <is>
          <t>LIMPEZA DE TERRENO</t>
        </is>
      </c>
      <c r="I1078" s="1" t="inlineStr">
        <is>
          <t>M2</t>
        </is>
      </c>
      <c r="J1078" s="5">
        <f>ROUND(Tabela8_27[[#This Row],[custo_total]]/Tabela8_27[[#This Row],[custo_unitario]],2)</f>
        <v/>
      </c>
      <c r="K1078" s="16" t="n">
        <v>2.2</v>
      </c>
      <c r="L1078" s="16" t="n">
        <v>320442.58</v>
      </c>
      <c r="M1078" s="5" t="n">
        <v>124233.66</v>
      </c>
      <c r="N1078" s="5">
        <f>ROUND(Tabela8_27[[#This Row],[custo_total]]/Tabela8_27[[#This Row],[area_concorrencia]],2)</f>
        <v/>
      </c>
      <c r="O1078" s="5" t="n">
        <v>630550.8199999999</v>
      </c>
      <c r="P1078" s="5" t="n">
        <v>996055.73</v>
      </c>
      <c r="Q1078" s="1" t="inlineStr">
        <is>
          <t>Não</t>
        </is>
      </c>
      <c r="R1078" s="16" t="n">
        <v>2.733967610696526</v>
      </c>
    </row>
    <row r="1079">
      <c r="A1079" s="1" t="inlineStr">
        <is>
          <t>LRA04</t>
        </is>
      </c>
      <c r="B1079" s="2" t="inlineStr">
        <is>
          <t>PARK JARDINS</t>
        </is>
      </c>
      <c r="C1079" s="1" t="n">
        <v>11</v>
      </c>
      <c r="D1079" s="3" t="n">
        <v>44317</v>
      </c>
      <c r="E1079" s="1" t="n">
        <v>35</v>
      </c>
      <c r="F1079" s="2" t="inlineStr">
        <is>
          <t>SHOX DO BRASIL</t>
        </is>
      </c>
      <c r="G1079" s="1" t="inlineStr">
        <is>
          <t>O3C1</t>
        </is>
      </c>
      <c r="H1079" s="15" t="inlineStr">
        <is>
          <t>LIMPEZA DE TERRENO</t>
        </is>
      </c>
      <c r="I1079" s="1" t="inlineStr">
        <is>
          <t>M2</t>
        </is>
      </c>
      <c r="J1079" s="5">
        <f>ROUND(Tabela8_27[[#This Row],[custo_total]]/Tabela8_27[[#This Row],[custo_unitario]],2)</f>
        <v/>
      </c>
      <c r="K1079" s="16" t="n">
        <v>2.13</v>
      </c>
      <c r="L1079" s="16" t="n">
        <v>310883.28</v>
      </c>
      <c r="M1079" s="5" t="n">
        <v>124233.66</v>
      </c>
      <c r="N1079" s="5">
        <f>ROUND(Tabela8_27[[#This Row],[custo_total]]/Tabela8_27[[#This Row],[area_concorrencia]],2)</f>
        <v/>
      </c>
      <c r="O1079" s="5" t="n">
        <v>630550.8199999999</v>
      </c>
      <c r="P1079" s="5" t="n">
        <v>996055.73</v>
      </c>
      <c r="Q1079" s="1" t="inlineStr">
        <is>
          <t>Não</t>
        </is>
      </c>
      <c r="R1079" s="16" t="n">
        <v>2.652409109385836</v>
      </c>
    </row>
    <row r="1080">
      <c r="A1080" s="1" t="inlineStr">
        <is>
          <t>LRA04</t>
        </is>
      </c>
      <c r="B1080" s="2" t="inlineStr">
        <is>
          <t>PARK JARDINS</t>
        </is>
      </c>
      <c r="C1080" s="1" t="n">
        <v>11</v>
      </c>
      <c r="D1080" s="3" t="n">
        <v>44317</v>
      </c>
      <c r="E1080" s="1" t="n">
        <v>36</v>
      </c>
      <c r="F1080" s="2" t="inlineStr">
        <is>
          <t>TEHAL ENGENHARIA</t>
        </is>
      </c>
      <c r="G1080" s="1" t="inlineStr">
        <is>
          <t>O3C1</t>
        </is>
      </c>
      <c r="H1080" s="15" t="inlineStr">
        <is>
          <t>LIMPEZA DE TERRENO</t>
        </is>
      </c>
      <c r="I1080" s="1" t="inlineStr">
        <is>
          <t>M2</t>
        </is>
      </c>
      <c r="J1080" s="5">
        <f>ROUND(Tabela8_27[[#This Row],[custo_total]]/Tabela8_27[[#This Row],[custo_unitario]],2)</f>
        <v/>
      </c>
      <c r="K1080" s="16" t="n">
        <v>2.8</v>
      </c>
      <c r="L1080" s="16" t="n">
        <v>408643.33</v>
      </c>
      <c r="M1080" s="5" t="n">
        <v>124233.66</v>
      </c>
      <c r="N1080" s="5">
        <f>ROUND(Tabela8_27[[#This Row],[custo_total]]/Tabela8_27[[#This Row],[area_concorrencia]],2)</f>
        <v/>
      </c>
      <c r="O1080" s="5" t="n">
        <v>630550.8199999999</v>
      </c>
      <c r="P1080" s="5" t="n">
        <v>996055.73</v>
      </c>
      <c r="Q1080" s="1" t="inlineStr">
        <is>
          <t>Não</t>
        </is>
      </c>
      <c r="R1080" s="16" t="n">
        <v>3.486483065225514</v>
      </c>
    </row>
    <row r="1081">
      <c r="A1081" s="1" t="inlineStr">
        <is>
          <t>LRA04</t>
        </is>
      </c>
      <c r="B1081" s="2" t="inlineStr">
        <is>
          <t>PARK JARDINS</t>
        </is>
      </c>
      <c r="C1081" s="1" t="n">
        <v>11</v>
      </c>
      <c r="D1081" s="3" t="n">
        <v>44317</v>
      </c>
      <c r="E1081" s="1" t="n">
        <v>37</v>
      </c>
      <c r="F1081" s="2" t="inlineStr">
        <is>
          <t>STEM</t>
        </is>
      </c>
      <c r="G1081" s="1" t="inlineStr">
        <is>
          <t>O3C1</t>
        </is>
      </c>
      <c r="H1081" s="15" t="inlineStr">
        <is>
          <t>LIMPEZA DE TERRENO</t>
        </is>
      </c>
      <c r="I1081" s="1" t="inlineStr">
        <is>
          <t>M2</t>
        </is>
      </c>
      <c r="J1081" s="5">
        <f>ROUND(Tabela8_27[[#This Row],[custo_total]]/Tabela8_27[[#This Row],[custo_unitario]],2)</f>
        <v/>
      </c>
      <c r="K1081" s="16" t="n">
        <v>1.63</v>
      </c>
      <c r="L1081" s="16" t="n">
        <v>238477.08</v>
      </c>
      <c r="M1081" s="5" t="n">
        <v>124233.66</v>
      </c>
      <c r="N1081" s="5">
        <f>ROUND(Tabela8_27[[#This Row],[custo_total]]/Tabela8_27[[#This Row],[area_concorrencia]],2)</f>
        <v/>
      </c>
      <c r="O1081" s="5" t="n">
        <v>630550.8199999999</v>
      </c>
      <c r="P1081" s="5" t="n">
        <v>996055.73</v>
      </c>
      <c r="Q1081" s="1" t="inlineStr">
        <is>
          <t>Não</t>
        </is>
      </c>
      <c r="R1081" s="16" t="n">
        <v>2.034650365795595</v>
      </c>
    </row>
    <row r="1082">
      <c r="A1082" s="1" t="inlineStr">
        <is>
          <t>LFT04</t>
        </is>
      </c>
      <c r="B1082" s="2" t="inlineStr">
        <is>
          <t>CIDADE NOVA 2</t>
        </is>
      </c>
      <c r="C1082" s="1" t="n">
        <v>12</v>
      </c>
      <c r="D1082" s="3" t="n">
        <v>44317</v>
      </c>
      <c r="E1082" s="1" t="n">
        <v>6</v>
      </c>
      <c r="F1082" s="2" t="inlineStr">
        <is>
          <t>CTB</t>
        </is>
      </c>
      <c r="G1082" s="1" t="inlineStr">
        <is>
          <t>O3C1</t>
        </is>
      </c>
      <c r="H1082" s="15" t="inlineStr">
        <is>
          <t>LIMPEZA DE TERRENO</t>
        </is>
      </c>
      <c r="I1082" s="1" t="inlineStr">
        <is>
          <t>M2</t>
        </is>
      </c>
      <c r="J1082" s="5">
        <f>ROUND(Tabela8_27[[#This Row],[custo_total]]/Tabela8_27[[#This Row],[custo_unitario]],2)</f>
        <v/>
      </c>
      <c r="K1082" s="16" t="n">
        <v>2.03</v>
      </c>
      <c r="L1082" s="16" t="n">
        <v>267594.41</v>
      </c>
      <c r="M1082" s="5" t="n">
        <v>186068.64</v>
      </c>
      <c r="N1082" s="5">
        <f>ROUND(Tabela8_27[[#This Row],[custo_total]]/Tabela8_27[[#This Row],[area_concorrencia]],2)</f>
        <v/>
      </c>
      <c r="O1082" s="5" t="n">
        <v>378937.47</v>
      </c>
      <c r="P1082" s="5" t="n">
        <v>584784.83</v>
      </c>
      <c r="Q1082" s="1" t="inlineStr">
        <is>
          <t>Não</t>
        </is>
      </c>
      <c r="R1082" s="16" t="n">
        <v>1.524355559268868</v>
      </c>
    </row>
    <row r="1083">
      <c r="A1083" s="1" t="inlineStr">
        <is>
          <t>LFT04</t>
        </is>
      </c>
      <c r="B1083" s="2" t="inlineStr">
        <is>
          <t>CIDADE NOVA 2</t>
        </is>
      </c>
      <c r="C1083" s="1" t="n">
        <v>12</v>
      </c>
      <c r="D1083" s="3" t="n">
        <v>44317</v>
      </c>
      <c r="E1083" s="1" t="n">
        <v>34</v>
      </c>
      <c r="F1083" s="2" t="inlineStr">
        <is>
          <t>ROTA CONSTRUÇÕES</t>
        </is>
      </c>
      <c r="G1083" s="1" t="inlineStr">
        <is>
          <t>O3C1</t>
        </is>
      </c>
      <c r="H1083" s="15" t="inlineStr">
        <is>
          <t>LIMPEZA DE TERRENO</t>
        </is>
      </c>
      <c r="I1083" s="1" t="inlineStr">
        <is>
          <t>M2</t>
        </is>
      </c>
      <c r="J1083" s="5">
        <f>ROUND(Tabela8_27[[#This Row],[custo_total]]/Tabela8_27[[#This Row],[custo_unitario]],2)</f>
        <v/>
      </c>
      <c r="K1083" s="16" t="n">
        <v>5.98</v>
      </c>
      <c r="L1083" s="16" t="n">
        <v>788347.2</v>
      </c>
      <c r="M1083" s="5" t="n">
        <v>186068.64</v>
      </c>
      <c r="N1083" s="5">
        <f>ROUND(Tabela8_27[[#This Row],[custo_total]]/Tabela8_27[[#This Row],[area_concorrencia]],2)</f>
        <v/>
      </c>
      <c r="O1083" s="5" t="n">
        <v>378937.47</v>
      </c>
      <c r="P1083" s="5" t="n">
        <v>584784.83</v>
      </c>
      <c r="Q1083" s="1" t="inlineStr">
        <is>
          <t>Não</t>
        </is>
      </c>
      <c r="R1083" s="16" t="n">
        <v>4.490831616976029</v>
      </c>
    </row>
    <row r="1084">
      <c r="A1084" s="1" t="inlineStr">
        <is>
          <t>LFT04</t>
        </is>
      </c>
      <c r="B1084" s="2" t="inlineStr">
        <is>
          <t>CIDADE NOVA 2</t>
        </is>
      </c>
      <c r="C1084" s="1" t="n">
        <v>12</v>
      </c>
      <c r="D1084" s="3" t="n">
        <v>44317</v>
      </c>
      <c r="E1084" s="1" t="n">
        <v>35</v>
      </c>
      <c r="F1084" s="2" t="inlineStr">
        <is>
          <t>SHOX DO BRASIL</t>
        </is>
      </c>
      <c r="G1084" s="1" t="inlineStr">
        <is>
          <t>O3C1</t>
        </is>
      </c>
      <c r="H1084" s="15" t="inlineStr">
        <is>
          <t>LIMPEZA DE TERRENO</t>
        </is>
      </c>
      <c r="I1084" s="1" t="inlineStr">
        <is>
          <t>M2</t>
        </is>
      </c>
      <c r="J1084" s="5">
        <f>ROUND(Tabela8_27[[#This Row],[custo_total]]/Tabela8_27[[#This Row],[custo_unitario]],2)</f>
        <v/>
      </c>
      <c r="K1084" s="16" t="n">
        <v>2.48</v>
      </c>
      <c r="L1084" s="16" t="n">
        <v>327204.82</v>
      </c>
      <c r="M1084" s="5" t="n">
        <v>186068.64</v>
      </c>
      <c r="N1084" s="5">
        <f>ROUND(Tabela8_27[[#This Row],[custo_total]]/Tabela8_27[[#This Row],[area_concorrencia]],2)</f>
        <v/>
      </c>
      <c r="O1084" s="5" t="n">
        <v>378937.47</v>
      </c>
      <c r="P1084" s="5" t="n">
        <v>584784.83</v>
      </c>
      <c r="Q1084" s="1" t="inlineStr">
        <is>
          <t>Não</t>
        </is>
      </c>
      <c r="R1084" s="16" t="n">
        <v>1.863927151492325</v>
      </c>
    </row>
    <row r="1085">
      <c r="A1085" s="1" t="inlineStr">
        <is>
          <t>LFT04</t>
        </is>
      </c>
      <c r="B1085" s="2" t="inlineStr">
        <is>
          <t>CIDADE NOVA 2</t>
        </is>
      </c>
      <c r="C1085" s="1" t="n">
        <v>12</v>
      </c>
      <c r="D1085" s="3" t="n">
        <v>44317</v>
      </c>
      <c r="E1085" s="1" t="n">
        <v>36</v>
      </c>
      <c r="F1085" s="2" t="inlineStr">
        <is>
          <t>TEHAL ENGENHARIA</t>
        </is>
      </c>
      <c r="G1085" s="1" t="inlineStr">
        <is>
          <t>O3C1</t>
        </is>
      </c>
      <c r="H1085" s="15" t="inlineStr">
        <is>
          <t>LIMPEZA DE TERRENO</t>
        </is>
      </c>
      <c r="I1085" s="1" t="inlineStr">
        <is>
          <t>M2</t>
        </is>
      </c>
      <c r="J1085" s="5">
        <f>ROUND(Tabela8_27[[#This Row],[custo_total]]/Tabela8_27[[#This Row],[custo_unitario]],2)</f>
        <v/>
      </c>
      <c r="K1085" s="16" t="n">
        <v>10.87</v>
      </c>
      <c r="L1085" s="16" t="n">
        <v>1433397.2</v>
      </c>
      <c r="M1085" s="5" t="n">
        <v>186068.64</v>
      </c>
      <c r="N1085" s="5">
        <f>ROUND(Tabela8_27[[#This Row],[custo_total]]/Tabela8_27[[#This Row],[area_concorrencia]],2)</f>
        <v/>
      </c>
      <c r="O1085" s="5" t="n">
        <v>378937.47</v>
      </c>
      <c r="P1085" s="5" t="n">
        <v>584784.83</v>
      </c>
      <c r="Q1085" s="1" t="inlineStr">
        <is>
          <t>Não</t>
        </is>
      </c>
      <c r="R1085" s="16" t="n">
        <v>8.16536859069825</v>
      </c>
    </row>
    <row r="1086">
      <c r="A1086" s="1" t="inlineStr">
        <is>
          <t>LFT04</t>
        </is>
      </c>
      <c r="B1086" s="2" t="inlineStr">
        <is>
          <t>CIDADE NOVA 2</t>
        </is>
      </c>
      <c r="C1086" s="1" t="n">
        <v>12</v>
      </c>
      <c r="D1086" s="3" t="n">
        <v>44317</v>
      </c>
      <c r="E1086" s="1" t="n">
        <v>37</v>
      </c>
      <c r="F1086" s="2" t="inlineStr">
        <is>
          <t>STEM</t>
        </is>
      </c>
      <c r="G1086" s="1" t="inlineStr">
        <is>
          <t>O3C1</t>
        </is>
      </c>
      <c r="H1086" s="15" t="inlineStr">
        <is>
          <t>LIMPEZA DE TERRENO</t>
        </is>
      </c>
      <c r="I1086" s="1" t="inlineStr">
        <is>
          <t>M2</t>
        </is>
      </c>
      <c r="J1086" s="5">
        <f>ROUND(Tabela8_27[[#This Row],[custo_total]]/Tabela8_27[[#This Row],[custo_unitario]],2)</f>
        <v/>
      </c>
      <c r="K1086" s="16" t="n">
        <v>1.52</v>
      </c>
      <c r="L1086" s="16" t="n">
        <v>199981.15</v>
      </c>
      <c r="M1086" s="5" t="n">
        <v>186068.64</v>
      </c>
      <c r="N1086" s="5">
        <f>ROUND(Tabela8_27[[#This Row],[custo_total]]/Tabela8_27[[#This Row],[area_concorrencia]],2)</f>
        <v/>
      </c>
      <c r="O1086" s="5" t="n">
        <v>378937.47</v>
      </c>
      <c r="P1086" s="5" t="n">
        <v>584784.83</v>
      </c>
      <c r="Q1086" s="1" t="inlineStr">
        <is>
          <t>Não</t>
        </is>
      </c>
      <c r="R1086" s="16" t="n">
        <v>1.139195612312983</v>
      </c>
    </row>
    <row r="1087">
      <c r="A1087" s="1" t="inlineStr">
        <is>
          <t>EJE04</t>
        </is>
      </c>
      <c r="B1087" s="2" t="inlineStr">
        <is>
          <t>JARDIM EUROPA</t>
        </is>
      </c>
      <c r="C1087" s="1" t="n">
        <v>14</v>
      </c>
      <c r="D1087" s="3" t="n">
        <v>44317</v>
      </c>
      <c r="E1087" s="1" t="n">
        <v>2</v>
      </c>
      <c r="F1087" s="2" t="inlineStr">
        <is>
          <t>DEDICATO</t>
        </is>
      </c>
      <c r="G1087" s="1" t="inlineStr">
        <is>
          <t>O3C1</t>
        </is>
      </c>
      <c r="H1087" s="15" t="inlineStr">
        <is>
          <t>LIMPEZA DE TERRENO</t>
        </is>
      </c>
      <c r="I1087" s="1" t="inlineStr">
        <is>
          <t>M2</t>
        </is>
      </c>
      <c r="J1087" s="5">
        <f>ROUND(Tabela8_27[[#This Row],[custo_total]]/Tabela8_27[[#This Row],[custo_unitario]],2)</f>
        <v/>
      </c>
      <c r="K1087" s="16" t="n">
        <v>0.2</v>
      </c>
      <c r="L1087" s="16" t="n">
        <v>21318.21</v>
      </c>
      <c r="M1087" s="5" t="n">
        <v>181690.83</v>
      </c>
      <c r="N1087" s="5">
        <f>ROUND(Tabela8_27[[#This Row],[custo_total]]/Tabela8_27[[#This Row],[area_concorrencia]],2)</f>
        <v/>
      </c>
      <c r="O1087" s="5" t="n">
        <v>393426.11</v>
      </c>
      <c r="P1087" s="5" t="n">
        <v>971799</v>
      </c>
      <c r="Q1087" s="1" t="inlineStr">
        <is>
          <t>Não</t>
        </is>
      </c>
      <c r="R1087" s="16" t="n">
        <v>0.1243655665306866</v>
      </c>
    </row>
    <row r="1088">
      <c r="A1088" s="1" t="inlineStr">
        <is>
          <t>EJE04</t>
        </is>
      </c>
      <c r="B1088" s="2" t="inlineStr">
        <is>
          <t>JARDIM EUROPA</t>
        </is>
      </c>
      <c r="C1088" s="1" t="n">
        <v>14</v>
      </c>
      <c r="D1088" s="3" t="n">
        <v>44317</v>
      </c>
      <c r="E1088" s="1" t="n">
        <v>3</v>
      </c>
      <c r="F1088" s="2" t="inlineStr">
        <is>
          <t>LAGUIR</t>
        </is>
      </c>
      <c r="G1088" s="1" t="inlineStr">
        <is>
          <t>O3C1</t>
        </is>
      </c>
      <c r="H1088" s="15" t="inlineStr">
        <is>
          <t>LIMPEZA DE TERRENO</t>
        </is>
      </c>
      <c r="I1088" s="1" t="inlineStr">
        <is>
          <t>M2</t>
        </is>
      </c>
      <c r="J1088" s="5">
        <f>ROUND(Tabela8_27[[#This Row],[custo_total]]/Tabela8_27[[#This Row],[custo_unitario]],2)</f>
        <v/>
      </c>
      <c r="K1088" s="16" t="n">
        <v>0.15</v>
      </c>
      <c r="L1088" s="16" t="n">
        <v>109953.49</v>
      </c>
      <c r="M1088" s="5" t="n">
        <v>181690.83</v>
      </c>
      <c r="N1088" s="5">
        <f>ROUND(Tabela8_27[[#This Row],[custo_total]]/Tabela8_27[[#This Row],[area_concorrencia]],2)</f>
        <v/>
      </c>
      <c r="O1088" s="5" t="n">
        <v>393426.11</v>
      </c>
      <c r="P1088" s="5" t="n">
        <v>971799</v>
      </c>
      <c r="Q1088" s="1" t="inlineStr">
        <is>
          <t>Sim</t>
        </is>
      </c>
      <c r="R1088" s="16" t="n">
        <v>0.6414435393907923</v>
      </c>
    </row>
    <row r="1089">
      <c r="A1089" s="1" t="inlineStr">
        <is>
          <t>EJE04</t>
        </is>
      </c>
      <c r="B1089" s="2" t="inlineStr">
        <is>
          <t>JARDIM EUROPA</t>
        </is>
      </c>
      <c r="C1089" s="1" t="n">
        <v>14</v>
      </c>
      <c r="D1089" s="3" t="n">
        <v>44317</v>
      </c>
      <c r="E1089" s="1" t="n">
        <v>5</v>
      </c>
      <c r="F1089" s="2" t="inlineStr">
        <is>
          <t>OTIMUS</t>
        </is>
      </c>
      <c r="G1089" s="1" t="inlineStr">
        <is>
          <t>O3C1</t>
        </is>
      </c>
      <c r="H1089" s="15" t="inlineStr">
        <is>
          <t>LIMPEZA DE TERRENO</t>
        </is>
      </c>
      <c r="I1089" s="1" t="inlineStr">
        <is>
          <t>M2</t>
        </is>
      </c>
      <c r="J1089" s="5">
        <f>ROUND(Tabela8_27[[#This Row],[custo_total]]/Tabela8_27[[#This Row],[custo_unitario]],2)</f>
        <v/>
      </c>
      <c r="K1089" s="16" t="n">
        <v>1.24</v>
      </c>
      <c r="L1089" s="16" t="n">
        <v>632849.1</v>
      </c>
      <c r="M1089" s="5" t="n">
        <v>181690.83</v>
      </c>
      <c r="N1089" s="5">
        <f>ROUND(Tabela8_27[[#This Row],[custo_total]]/Tabela8_27[[#This Row],[area_concorrencia]],2)</f>
        <v/>
      </c>
      <c r="O1089" s="5" t="n">
        <v>393426.11</v>
      </c>
      <c r="P1089" s="5" t="n">
        <v>971799</v>
      </c>
      <c r="Q1089" s="1" t="inlineStr">
        <is>
          <t>Não</t>
        </is>
      </c>
      <c r="R1089" s="16" t="n">
        <v>3.69189706124178</v>
      </c>
    </row>
    <row r="1090">
      <c r="A1090" s="1" t="inlineStr">
        <is>
          <t>EJE04</t>
        </is>
      </c>
      <c r="B1090" s="2" t="inlineStr">
        <is>
          <t>JARDIM EUROPA</t>
        </is>
      </c>
      <c r="C1090" s="1" t="n">
        <v>14</v>
      </c>
      <c r="D1090" s="3" t="n">
        <v>44317</v>
      </c>
      <c r="E1090" s="1" t="n">
        <v>38</v>
      </c>
      <c r="F1090" s="2" t="inlineStr">
        <is>
          <t>CONVEXA</t>
        </is>
      </c>
      <c r="G1090" s="1" t="inlineStr">
        <is>
          <t>O3C1</t>
        </is>
      </c>
      <c r="H1090" s="15" t="inlineStr">
        <is>
          <t>LIMPEZA DE TERRENO</t>
        </is>
      </c>
      <c r="I1090" s="1" t="inlineStr">
        <is>
          <t>M2</t>
        </is>
      </c>
      <c r="J1090" s="5">
        <f>ROUND(Tabela8_27[[#This Row],[custo_total]]/Tabela8_27[[#This Row],[custo_unitario]],2)</f>
        <v/>
      </c>
      <c r="K1090" s="16" t="n">
        <v>0.6</v>
      </c>
      <c r="L1090" s="16" t="n">
        <v>84652.5</v>
      </c>
      <c r="M1090" s="5" t="n">
        <v>181690.83</v>
      </c>
      <c r="N1090" s="5">
        <f>ROUND(Tabela8_27[[#This Row],[custo_total]]/Tabela8_27[[#This Row],[area_concorrencia]],2)</f>
        <v/>
      </c>
      <c r="O1090" s="5" t="n">
        <v>393426.11</v>
      </c>
      <c r="P1090" s="5" t="n">
        <v>971799</v>
      </c>
      <c r="Q1090" s="1" t="inlineStr">
        <is>
          <t>Não</t>
        </is>
      </c>
      <c r="R1090" s="16" t="n">
        <v>0.4938433442929283</v>
      </c>
    </row>
    <row r="1091">
      <c r="A1091" s="32" t="inlineStr">
        <is>
          <t>BJA04</t>
        </is>
      </c>
      <c r="B1091" s="33" t="inlineStr">
        <is>
          <t>RESIDENCIAL BENJAMIM</t>
        </is>
      </c>
      <c r="C1091" s="32" t="n">
        <v>18</v>
      </c>
      <c r="D1091" s="34" t="n">
        <v>44355</v>
      </c>
      <c r="E1091" s="32" t="n">
        <v>3</v>
      </c>
      <c r="F1091" s="33" t="inlineStr">
        <is>
          <t>LAGUIR</t>
        </is>
      </c>
      <c r="G1091" s="32" t="inlineStr">
        <is>
          <t>O3C1</t>
        </is>
      </c>
      <c r="H1091" s="36" t="inlineStr">
        <is>
          <t>LIMPEZA DE TERRENO</t>
        </is>
      </c>
      <c r="I1091" s="32" t="inlineStr">
        <is>
          <t>M2</t>
        </is>
      </c>
      <c r="J1091" s="37" t="n">
        <v>44903.92</v>
      </c>
      <c r="K1091" s="38">
        <f>ROUND(Tabela8_27[[#This Row],[custo_total]]/Tabela8_27[[#This Row],[quantitativo]],2)</f>
        <v/>
      </c>
      <c r="L1091" s="38" t="n">
        <v>108692.183556</v>
      </c>
      <c r="M1091" s="37" t="n">
        <v>136964.42</v>
      </c>
      <c r="N1091" s="37">
        <f>ROUND(Tabela8_27[[#This Row],[custo_total]]/Tabela8_27[[#This Row],[area_concorrencia]],2)</f>
        <v/>
      </c>
      <c r="O1091" s="37" t="n">
        <v>136964.42</v>
      </c>
      <c r="P1091" s="37" t="n">
        <v>260815</v>
      </c>
      <c r="Q1091" s="93" t="inlineStr">
        <is>
          <t>Não</t>
        </is>
      </c>
      <c r="R1091" s="16" t="n">
        <v>0.8233622983223521</v>
      </c>
    </row>
    <row r="1092">
      <c r="A1092" s="32" t="inlineStr">
        <is>
          <t>BJA04</t>
        </is>
      </c>
      <c r="B1092" s="33" t="inlineStr">
        <is>
          <t>RESIDENCIAL BENJAMIM</t>
        </is>
      </c>
      <c r="C1092" s="32" t="n">
        <v>18</v>
      </c>
      <c r="D1092" s="34" t="n">
        <v>44355</v>
      </c>
      <c r="E1092" s="32" t="n">
        <v>6</v>
      </c>
      <c r="F1092" s="33" t="inlineStr">
        <is>
          <t>CTB</t>
        </is>
      </c>
      <c r="G1092" s="32" t="inlineStr">
        <is>
          <t>O3C1</t>
        </is>
      </c>
      <c r="H1092" s="36" t="inlineStr">
        <is>
          <t>LIMPEZA DE TERRENO</t>
        </is>
      </c>
      <c r="I1092" s="32" t="inlineStr">
        <is>
          <t>M2</t>
        </is>
      </c>
      <c r="J1092" s="37" t="n">
        <v>44903.92</v>
      </c>
      <c r="K1092" s="38">
        <f>ROUND(Tabela8_27[[#This Row],[custo_total]]/Tabela8_27[[#This Row],[quantitativo]],2)</f>
        <v/>
      </c>
      <c r="L1092" s="38" t="n">
        <v>38168.332</v>
      </c>
      <c r="M1092" s="37" t="n">
        <v>136964.42</v>
      </c>
      <c r="N1092" s="37">
        <f>ROUND(Tabela8_27[[#This Row],[custo_total]]/Tabela8_27[[#This Row],[area_concorrencia]],2)</f>
        <v/>
      </c>
      <c r="O1092" s="37" t="n">
        <v>136964.42</v>
      </c>
      <c r="P1092" s="37" t="n">
        <v>260815</v>
      </c>
      <c r="Q1092" s="93" t="inlineStr">
        <is>
          <t>Não</t>
        </is>
      </c>
      <c r="R1092" s="16" t="n">
        <v>0.2891317897064714</v>
      </c>
    </row>
    <row r="1093">
      <c r="A1093" s="32" t="inlineStr">
        <is>
          <t>BJA04</t>
        </is>
      </c>
      <c r="B1093" s="33" t="inlineStr">
        <is>
          <t>RESIDENCIAL BENJAMIM</t>
        </is>
      </c>
      <c r="C1093" s="32" t="n">
        <v>18</v>
      </c>
      <c r="D1093" s="34" t="n">
        <v>44355</v>
      </c>
      <c r="E1093" s="32" t="n">
        <v>11</v>
      </c>
      <c r="F1093" s="33" t="inlineStr">
        <is>
          <t>ARQUIENGE</t>
        </is>
      </c>
      <c r="G1093" s="32" t="inlineStr">
        <is>
          <t>O3C1</t>
        </is>
      </c>
      <c r="H1093" s="36" t="inlineStr">
        <is>
          <t>LIMPEZA DE TERRENO</t>
        </is>
      </c>
      <c r="I1093" s="32" t="inlineStr">
        <is>
          <t>M2</t>
        </is>
      </c>
      <c r="J1093" s="37" t="n">
        <v>44903.92</v>
      </c>
      <c r="K1093" s="38">
        <f>ROUND(Tabela8_27[[#This Row],[custo_total]]/Tabela8_27[[#This Row],[quantitativo]],2)</f>
        <v/>
      </c>
      <c r="L1093" s="38" t="n">
        <v>12428.75</v>
      </c>
      <c r="M1093" s="37" t="n">
        <v>136964.42</v>
      </c>
      <c r="N1093" s="37">
        <f>ROUND(Tabela8_27[[#This Row],[custo_total]]/Tabela8_27[[#This Row],[area_concorrencia]],2)</f>
        <v/>
      </c>
      <c r="O1093" s="37" t="n">
        <v>136964.42</v>
      </c>
      <c r="P1093" s="37" t="n">
        <v>260815</v>
      </c>
      <c r="Q1093" s="93" t="inlineStr">
        <is>
          <t>Sim</t>
        </is>
      </c>
      <c r="R1093" s="16" t="n">
        <v>0.09414995476654064</v>
      </c>
    </row>
    <row r="1094">
      <c r="A1094" s="32" t="inlineStr">
        <is>
          <t>BJA04</t>
        </is>
      </c>
      <c r="B1094" s="33" t="inlineStr">
        <is>
          <t>RESIDENCIAL BENJAMIM</t>
        </is>
      </c>
      <c r="C1094" s="32" t="n">
        <v>18</v>
      </c>
      <c r="D1094" s="34" t="n">
        <v>44355</v>
      </c>
      <c r="E1094" s="32" t="n">
        <v>16</v>
      </c>
      <c r="F1094" s="33" t="inlineStr">
        <is>
          <t>TERRAMAX</t>
        </is>
      </c>
      <c r="G1094" s="32" t="inlineStr">
        <is>
          <t>O3C1</t>
        </is>
      </c>
      <c r="H1094" s="36" t="inlineStr">
        <is>
          <t>LIMPEZA DE TERRENO</t>
        </is>
      </c>
      <c r="I1094" s="32" t="inlineStr">
        <is>
          <t>M2</t>
        </is>
      </c>
      <c r="J1094" s="37" t="n">
        <v>44903.92</v>
      </c>
      <c r="K1094" s="38">
        <f>ROUND(Tabela8_27[[#This Row],[custo_total]]/Tabela8_27[[#This Row],[quantitativo]],2)</f>
        <v/>
      </c>
      <c r="L1094" s="38" t="n">
        <v>72025.8778011376</v>
      </c>
      <c r="M1094" s="37" t="n">
        <v>136964.42</v>
      </c>
      <c r="N1094" s="37">
        <f>ROUND(Tabela8_27[[#This Row],[custo_total]]/Tabela8_27[[#This Row],[area_concorrencia]],2)</f>
        <v/>
      </c>
      <c r="O1094" s="37" t="n">
        <v>136964.42</v>
      </c>
      <c r="P1094" s="37" t="n">
        <v>260815</v>
      </c>
      <c r="Q1094" s="93" t="inlineStr">
        <is>
          <t>Não</t>
        </is>
      </c>
      <c r="R1094" s="16" t="n">
        <v>0.5456086200943369</v>
      </c>
    </row>
    <row r="1095">
      <c r="A1095" s="9" t="inlineStr">
        <is>
          <t>KTB04</t>
        </is>
      </c>
      <c r="B1095" s="10" t="inlineStr">
        <is>
          <t>KOTA BULAN</t>
        </is>
      </c>
      <c r="C1095" s="9" t="n">
        <v>23</v>
      </c>
      <c r="D1095" s="11" t="n">
        <v>44427</v>
      </c>
      <c r="E1095" s="9" t="n">
        <v>33</v>
      </c>
      <c r="F1095" s="10" t="inlineStr">
        <is>
          <t>LGR CONSTRUTORA</t>
        </is>
      </c>
      <c r="G1095" s="10" t="inlineStr">
        <is>
          <t>O3C1</t>
        </is>
      </c>
      <c r="H1095" s="12" t="inlineStr">
        <is>
          <t>LIMPEZA DE TERRENO</t>
        </is>
      </c>
      <c r="I1095" s="9" t="inlineStr">
        <is>
          <t>M2</t>
        </is>
      </c>
      <c r="J1095" s="13">
        <f>ROUND(Tabela8_27[[#This Row],[custo_total]]/Tabela8_27[[#This Row],[custo_unitario]],2)</f>
        <v/>
      </c>
      <c r="K1095" s="53" t="n">
        <v>1.07458987378249</v>
      </c>
      <c r="L1095" s="53" t="n">
        <v>158153.420173761</v>
      </c>
      <c r="M1095" s="13" t="n"/>
      <c r="N1095" s="13">
        <f>ROUND(Tabela8_27[[#This Row],[custo_total]]/Tabela8_27[[#This Row],[area_concorrencia]],2)</f>
        <v/>
      </c>
      <c r="O1095" s="13" t="n"/>
      <c r="P1095" s="13" t="n"/>
      <c r="Q1095" s="24" t="inlineStr">
        <is>
          <t>Sim</t>
        </is>
      </c>
      <c r="R1095" s="16" t="n">
        <v>-1</v>
      </c>
    </row>
    <row r="1096">
      <c r="A1096" s="54" t="inlineStr">
        <is>
          <t>KTB04</t>
        </is>
      </c>
      <c r="B1096" s="54" t="inlineStr">
        <is>
          <t>KOTA BULAN</t>
        </is>
      </c>
      <c r="C1096" s="54" t="n">
        <v>23</v>
      </c>
      <c r="D1096" s="55" t="n">
        <v>44427</v>
      </c>
      <c r="E1096" s="54" t="n">
        <v>59</v>
      </c>
      <c r="F1096" s="54" t="inlineStr">
        <is>
          <t>CONVERD ENGENHARIA</t>
        </is>
      </c>
      <c r="G1096" s="54" t="inlineStr">
        <is>
          <t>O3C1</t>
        </is>
      </c>
      <c r="H1096" s="54" t="inlineStr">
        <is>
          <t>LIMPEZA DE TERRENO</t>
        </is>
      </c>
      <c r="I1096" s="56" t="inlineStr">
        <is>
          <t>M2</t>
        </is>
      </c>
      <c r="J1096" s="57">
        <f>ROUND(Tabela8_27[[#This Row],[custo_total]]/Tabela8_27[[#This Row],[custo_unitario]],2)</f>
        <v/>
      </c>
      <c r="K1096" s="58" t="n">
        <v>2.20000001435168</v>
      </c>
      <c r="L1096" s="58" t="n">
        <v>306584.28</v>
      </c>
      <c r="M1096" s="57" t="n"/>
      <c r="N1096" s="57">
        <f>ROUND(Tabela8_27[[#This Row],[custo_total]]/Tabela8_27[[#This Row],[area_concorrencia]],2)</f>
        <v/>
      </c>
      <c r="O1096" s="57" t="n"/>
      <c r="P1096" s="57" t="n"/>
      <c r="Q1096" s="24" t="inlineStr">
        <is>
          <t>Não</t>
        </is>
      </c>
      <c r="R1096" s="16" t="n">
        <v>-1</v>
      </c>
    </row>
    <row r="1097">
      <c r="A1097" s="59" t="inlineStr">
        <is>
          <t>KTB04</t>
        </is>
      </c>
      <c r="B1097" s="59" t="inlineStr">
        <is>
          <t>KOTA BULAN</t>
        </is>
      </c>
      <c r="C1097" s="59" t="n">
        <v>23</v>
      </c>
      <c r="D1097" s="60" t="n">
        <v>44427</v>
      </c>
      <c r="E1097" s="59" t="n">
        <v>8</v>
      </c>
      <c r="F1097" s="59" t="inlineStr">
        <is>
          <t>CETRIA</t>
        </is>
      </c>
      <c r="G1097" s="59" t="inlineStr">
        <is>
          <t>O3C1</t>
        </is>
      </c>
      <c r="H1097" s="59" t="inlineStr">
        <is>
          <t>LIMPEZA DE TERRENO</t>
        </is>
      </c>
      <c r="I1097" s="61" t="inlineStr">
        <is>
          <t>M2</t>
        </is>
      </c>
      <c r="J1097" s="62">
        <f>ROUND(Tabela8_27[[#This Row],[custo_total]]/Tabela8_27[[#This Row],[custo_unitario]],2)</f>
        <v/>
      </c>
      <c r="K1097" s="63" t="n">
        <v>1.81639714088666</v>
      </c>
      <c r="L1097" s="63" t="n">
        <v>253126.73</v>
      </c>
      <c r="M1097" s="62" t="n"/>
      <c r="N1097" s="62">
        <f>ROUND(Tabela8_27[[#This Row],[custo_total]]/Tabela8_27[[#This Row],[area_concorrencia]],2)</f>
        <v/>
      </c>
      <c r="O1097" s="62" t="n"/>
      <c r="P1097" s="62" t="n"/>
      <c r="Q1097" s="24" t="inlineStr">
        <is>
          <t>Não</t>
        </is>
      </c>
      <c r="R1097" s="16" t="n">
        <v>-1</v>
      </c>
    </row>
    <row r="1098">
      <c r="A1098" s="64" t="inlineStr">
        <is>
          <t>KTB04</t>
        </is>
      </c>
      <c r="B1098" s="65" t="inlineStr">
        <is>
          <t>KOTA BULAN</t>
        </is>
      </c>
      <c r="C1098" s="64" t="n">
        <v>23</v>
      </c>
      <c r="D1098" s="66" t="n">
        <v>44427</v>
      </c>
      <c r="E1098" s="64" t="n">
        <v>28</v>
      </c>
      <c r="F1098" s="65" t="inlineStr">
        <is>
          <t>CARDOSO TERRAPLANAGEM</t>
        </is>
      </c>
      <c r="G1098" s="64" t="inlineStr">
        <is>
          <t>O3C1</t>
        </is>
      </c>
      <c r="H1098" s="67" t="inlineStr">
        <is>
          <t>LIMPEZA DE TERRENO</t>
        </is>
      </c>
      <c r="I1098" s="64" t="inlineStr">
        <is>
          <t>M2</t>
        </is>
      </c>
      <c r="J1098" s="68">
        <f>ROUND(Tabela8_27[[#This Row],[custo_total]]/Tabela8_27[[#This Row],[custo_unitario]],2)</f>
        <v/>
      </c>
      <c r="K1098" s="69" t="n">
        <v>2.18055685817001</v>
      </c>
      <c r="L1098" s="69" t="n">
        <v>303874.75</v>
      </c>
      <c r="M1098" s="68" t="n"/>
      <c r="N1098" s="68">
        <f>ROUND(Tabela8_27[[#This Row],[custo_total]]/Tabela8_27[[#This Row],[area_concorrencia]],2)</f>
        <v/>
      </c>
      <c r="O1098" s="68" t="n"/>
      <c r="P1098" s="68" t="n"/>
      <c r="Q1098" s="24" t="inlineStr">
        <is>
          <t>Não</t>
        </is>
      </c>
      <c r="R1098" s="16" t="n">
        <v>-1</v>
      </c>
    </row>
    <row r="1099">
      <c r="A1099" s="70" t="inlineStr">
        <is>
          <t>KTB04</t>
        </is>
      </c>
      <c r="B1099" s="71" t="inlineStr">
        <is>
          <t>KOTA BULAN</t>
        </is>
      </c>
      <c r="C1099" s="70" t="n">
        <v>23</v>
      </c>
      <c r="D1099" s="72" t="n">
        <v>44427</v>
      </c>
      <c r="E1099" s="70" t="n">
        <v>29</v>
      </c>
      <c r="F1099" s="71" t="inlineStr">
        <is>
          <t>JA ARQUITETURA &amp; CONSTRUÇÃO</t>
        </is>
      </c>
      <c r="G1099" s="70" t="inlineStr">
        <is>
          <t>O3C1</t>
        </is>
      </c>
      <c r="H1099" s="73" t="inlineStr">
        <is>
          <t>LIMPEZA DE TERRENO</t>
        </is>
      </c>
      <c r="I1099" s="70" t="inlineStr">
        <is>
          <t>M2</t>
        </is>
      </c>
      <c r="J1099" s="74">
        <f>ROUND(Tabela8_27[[#This Row],[custo_total]]/Tabela8_27[[#This Row],[custo_unitario]],2)</f>
        <v/>
      </c>
      <c r="K1099" s="75" t="n">
        <v>1.55718751994727</v>
      </c>
      <c r="L1099" s="75" t="n">
        <v>217004.187051656</v>
      </c>
      <c r="M1099" s="74" t="n"/>
      <c r="N1099" s="74">
        <f>ROUND(Tabela8_27[[#This Row],[custo_total]]/Tabela8_27[[#This Row],[area_concorrencia]],2)</f>
        <v/>
      </c>
      <c r="O1099" s="74" t="n"/>
      <c r="P1099" s="74" t="n"/>
      <c r="Q1099" s="24" t="inlineStr">
        <is>
          <t>Não</t>
        </is>
      </c>
      <c r="R1099" s="16" t="n">
        <v>-1</v>
      </c>
    </row>
    <row r="1100">
      <c r="A1100" s="17" t="inlineStr">
        <is>
          <t>KTB04</t>
        </is>
      </c>
      <c r="B1100" s="18" t="inlineStr">
        <is>
          <t>KOTA BULAN</t>
        </is>
      </c>
      <c r="C1100" s="17" t="n">
        <v>23</v>
      </c>
      <c r="D1100" s="76" t="n">
        <v>44427</v>
      </c>
      <c r="E1100" s="17" t="n">
        <v>25</v>
      </c>
      <c r="F1100" s="18" t="inlineStr">
        <is>
          <t>WORK CONSTRUTORA</t>
        </is>
      </c>
      <c r="G1100" s="17" t="inlineStr">
        <is>
          <t>O3C1</t>
        </is>
      </c>
      <c r="H1100" s="21" t="inlineStr">
        <is>
          <t>LIMPEZA DE TERRENO</t>
        </is>
      </c>
      <c r="I1100" s="17" t="inlineStr">
        <is>
          <t>M2</t>
        </is>
      </c>
      <c r="J1100" s="22">
        <f>ROUND(Tabela8_27[[#This Row],[custo_total]]/Tabela8_27[[#This Row],[custo_unitario]],2)</f>
        <v/>
      </c>
      <c r="K1100" s="77" t="n">
        <v>2.89444877629684</v>
      </c>
      <c r="L1100" s="77" t="n">
        <v>403360.221949523</v>
      </c>
      <c r="M1100" s="22" t="n"/>
      <c r="N1100" s="22">
        <f>ROUND(Tabela8_27[[#This Row],[custo_total]]/Tabela8_27[[#This Row],[area_concorrencia]],2)</f>
        <v/>
      </c>
      <c r="O1100" s="22" t="n"/>
      <c r="P1100" s="22" t="n"/>
      <c r="Q1100" s="24" t="inlineStr">
        <is>
          <t>Não</t>
        </is>
      </c>
      <c r="R1100" s="16" t="n">
        <v>-1</v>
      </c>
    </row>
    <row r="1101">
      <c r="A1101" s="46" t="inlineStr">
        <is>
          <t>KTB04</t>
        </is>
      </c>
      <c r="B1101" s="47" t="inlineStr">
        <is>
          <t>KOTA BULAN</t>
        </is>
      </c>
      <c r="C1101" s="46" t="n">
        <v>23</v>
      </c>
      <c r="D1101" s="78" t="n">
        <v>44427</v>
      </c>
      <c r="E1101" s="46" t="n">
        <v>32</v>
      </c>
      <c r="F1101" s="47" t="inlineStr">
        <is>
          <t>PORTO BELO</t>
        </is>
      </c>
      <c r="G1101" s="46" t="inlineStr">
        <is>
          <t>O3C1</t>
        </is>
      </c>
      <c r="H1101" s="50" t="inlineStr">
        <is>
          <t>LIMPEZA DE TERRENO</t>
        </is>
      </c>
      <c r="I1101" s="46" t="inlineStr">
        <is>
          <t>M2</t>
        </is>
      </c>
      <c r="J1101" s="51">
        <f>ROUND(Tabela8_27[[#This Row],[custo_total]]/Tabela8_27[[#This Row],[custo_unitario]],2)</f>
        <v/>
      </c>
      <c r="K1101" s="79" t="n">
        <v>7.634450465852</v>
      </c>
      <c r="L1101" s="79" t="n">
        <v>1063910.22</v>
      </c>
      <c r="M1101" s="51" t="n"/>
      <c r="N1101" s="51">
        <f>ROUND(Tabela8_27[[#This Row],[custo_total]]/Tabela8_27[[#This Row],[area_concorrencia]],2)</f>
        <v/>
      </c>
      <c r="O1101" s="51" t="n"/>
      <c r="P1101" s="51" t="n"/>
      <c r="Q1101" s="24" t="inlineStr">
        <is>
          <t>Não</t>
        </is>
      </c>
      <c r="R1101" s="16" t="n">
        <v>-1</v>
      </c>
    </row>
    <row r="1102">
      <c r="A1102" s="80" t="inlineStr">
        <is>
          <t>KTB04</t>
        </is>
      </c>
      <c r="B1102" s="81" t="inlineStr">
        <is>
          <t>KOTA BULAN</t>
        </is>
      </c>
      <c r="C1102" s="80" t="n">
        <v>23</v>
      </c>
      <c r="D1102" s="82" t="n">
        <v>44427</v>
      </c>
      <c r="E1102" s="80" t="n">
        <v>30</v>
      </c>
      <c r="F1102" s="81" t="inlineStr">
        <is>
          <t>MITRO CONSTRUTORA</t>
        </is>
      </c>
      <c r="G1102" s="80" t="inlineStr">
        <is>
          <t>O3C1</t>
        </is>
      </c>
      <c r="H1102" s="83" t="inlineStr">
        <is>
          <t>LIMPEZA DE TERRENO</t>
        </is>
      </c>
      <c r="I1102" s="80" t="inlineStr">
        <is>
          <t>M2</t>
        </is>
      </c>
      <c r="J1102" s="84">
        <f>ROUND(Tabela8_27[[#This Row],[custo_total]]/Tabela8_27[[#This Row],[custo_unitario]],2)</f>
        <v/>
      </c>
      <c r="K1102" s="85" t="n">
        <v>0.395425196605661</v>
      </c>
      <c r="L1102" s="85" t="n">
        <v>55105.0674565248</v>
      </c>
      <c r="M1102" s="84" t="n"/>
      <c r="N1102" s="84">
        <f>ROUND(Tabela8_27[[#This Row],[custo_total]]/Tabela8_27[[#This Row],[area_concorrencia]],2)</f>
        <v/>
      </c>
      <c r="O1102" s="84" t="n"/>
      <c r="P1102" s="84" t="n"/>
      <c r="Q1102" s="24" t="inlineStr">
        <is>
          <t>Não</t>
        </is>
      </c>
      <c r="R1102" s="16" t="n">
        <v>-1</v>
      </c>
    </row>
    <row r="1103">
      <c r="A1103" s="86" t="inlineStr">
        <is>
          <t>KTB04</t>
        </is>
      </c>
      <c r="B1103" s="87" t="inlineStr">
        <is>
          <t>KOTA BULAN</t>
        </is>
      </c>
      <c r="C1103" s="86" t="n">
        <v>23</v>
      </c>
      <c r="D1103" s="88" t="n">
        <v>44427</v>
      </c>
      <c r="E1103" s="86" t="n">
        <v>31</v>
      </c>
      <c r="F1103" s="87" t="inlineStr">
        <is>
          <t>CONSTRUTORA TERRABRASILIS</t>
        </is>
      </c>
      <c r="G1103" s="86" t="inlineStr">
        <is>
          <t>O3C1</t>
        </is>
      </c>
      <c r="H1103" s="89" t="inlineStr">
        <is>
          <t>LIMPEZA DE TERRENO</t>
        </is>
      </c>
      <c r="I1103" s="86" t="inlineStr">
        <is>
          <t>M2</t>
        </is>
      </c>
      <c r="J1103" s="90">
        <f>ROUND(Tabela8_27[[#This Row],[custo_total]]/Tabela8_27[[#This Row],[custo_unitario]],2)</f>
        <v/>
      </c>
      <c r="K1103" s="91" t="n">
        <v>2.35578263527281</v>
      </c>
      <c r="L1103" s="91" t="n">
        <v>328293.59925457</v>
      </c>
      <c r="M1103" s="90" t="n"/>
      <c r="N1103" s="90">
        <f>ROUND(Tabela8_27[[#This Row],[custo_total]]/Tabela8_27[[#This Row],[area_concorrencia]],2)</f>
        <v/>
      </c>
      <c r="O1103" s="90" t="n"/>
      <c r="P1103" s="90" t="n"/>
      <c r="Q1103" s="24" t="inlineStr">
        <is>
          <t>Não</t>
        </is>
      </c>
      <c r="R1103" s="16" t="n">
        <v>-1</v>
      </c>
    </row>
    <row r="1104">
      <c r="A1104" s="115" t="n"/>
      <c r="B1104" s="116" t="inlineStr">
        <is>
          <t>VILA AURORA</t>
        </is>
      </c>
      <c r="C1104" s="115" t="n">
        <v>37</v>
      </c>
      <c r="D1104" s="117" t="n">
        <v>44452</v>
      </c>
      <c r="E1104" s="118" t="n">
        <v>84</v>
      </c>
      <c r="F1104" s="116" t="inlineStr">
        <is>
          <t>MILOCA</t>
        </is>
      </c>
      <c r="G1104" s="115" t="inlineStr">
        <is>
          <t>O3C1</t>
        </is>
      </c>
      <c r="H1104" s="119" t="inlineStr">
        <is>
          <t>LIMPEZA DE TERRENO</t>
        </is>
      </c>
      <c r="I1104" s="115" t="inlineStr">
        <is>
          <t>M2</t>
        </is>
      </c>
      <c r="J1104" s="120">
        <f>ROUND(Tabela8_27[[#This Row],[custo_total]]/Tabela8_27[[#This Row],[custo_unitario]],2)</f>
        <v/>
      </c>
      <c r="K1104" s="121" t="n">
        <v>140000</v>
      </c>
      <c r="L1104" s="121" t="n">
        <v>140000</v>
      </c>
      <c r="M1104" s="120" t="n"/>
      <c r="N1104" s="120">
        <f>ROUND(Tabela8_27[[#This Row],[custo_total]]/Tabela8_27[[#This Row],[area_concorrencia]],2)</f>
        <v/>
      </c>
      <c r="O1104" s="120" t="n"/>
      <c r="P1104" s="120" t="n"/>
      <c r="Q1104" s="24" t="inlineStr">
        <is>
          <t>Sim</t>
        </is>
      </c>
      <c r="R1104" s="16" t="n">
        <v>-1</v>
      </c>
    </row>
    <row r="1105">
      <c r="A1105" s="100" t="n"/>
      <c r="B1105" s="101" t="inlineStr">
        <is>
          <t>VILA AURORA</t>
        </is>
      </c>
      <c r="C1105" s="100" t="n">
        <v>37</v>
      </c>
      <c r="D1105" s="102" t="n">
        <v>44452</v>
      </c>
      <c r="E1105" s="138" t="n">
        <v>85</v>
      </c>
      <c r="F1105" s="101" t="inlineStr">
        <is>
          <t>PRE MOLDADOS RONDONOPOLIS</t>
        </is>
      </c>
      <c r="G1105" s="100" t="inlineStr">
        <is>
          <t>O3C1</t>
        </is>
      </c>
      <c r="H1105" s="139" t="inlineStr">
        <is>
          <t>LIMPEZA DE TERRENO</t>
        </is>
      </c>
      <c r="I1105" s="100" t="inlineStr">
        <is>
          <t>M2</t>
        </is>
      </c>
      <c r="J1105" s="103">
        <f>ROUND(Tabela8_27[[#This Row],[custo_total]]/Tabela8_27[[#This Row],[custo_unitario]],2)</f>
        <v/>
      </c>
      <c r="K1105" s="104" t="n">
        <v>407430.5</v>
      </c>
      <c r="L1105" s="104" t="n">
        <v>407430.5</v>
      </c>
      <c r="M1105" s="103" t="n"/>
      <c r="N1105" s="103">
        <f>ROUND(Tabela8_27[[#This Row],[custo_total]]/Tabela8_27[[#This Row],[area_concorrencia]],2)</f>
        <v/>
      </c>
      <c r="O1105" s="103" t="n"/>
      <c r="P1105" s="103" t="n"/>
      <c r="Q1105" s="24" t="inlineStr">
        <is>
          <t>Não</t>
        </is>
      </c>
      <c r="R1105" s="16" t="n">
        <v>-1</v>
      </c>
    </row>
    <row r="1106">
      <c r="A1106" s="46" t="n"/>
      <c r="B1106" s="47" t="inlineStr">
        <is>
          <t>PARQUE DA MATA</t>
        </is>
      </c>
      <c r="C1106" s="46" t="n">
        <v>43</v>
      </c>
      <c r="D1106" s="48" t="n">
        <v>44372</v>
      </c>
      <c r="E1106" s="46" t="n">
        <v>11</v>
      </c>
      <c r="F1106" s="47" t="inlineStr">
        <is>
          <t>ARQUIENGE</t>
        </is>
      </c>
      <c r="G1106" s="46" t="inlineStr">
        <is>
          <t>O3C1</t>
        </is>
      </c>
      <c r="H1106" s="50" t="inlineStr">
        <is>
          <t>LIMPEZA DE TERRENO</t>
        </is>
      </c>
      <c r="I1106" s="46" t="inlineStr">
        <is>
          <t>M2</t>
        </is>
      </c>
      <c r="J1106" s="51">
        <f>ROUND(Tabela8_27[[#This Row],[custo_total]]/Tabela8_27[[#This Row],[custo_unitario]],2)</f>
        <v/>
      </c>
      <c r="K1106" s="52" t="n"/>
      <c r="L1106" s="52" t="n"/>
      <c r="M1106" s="51" t="n"/>
      <c r="N1106" s="51">
        <f>ROUND(Tabela8_27[[#This Row],[custo_total]]/Tabela8_27[[#This Row],[area_concorrencia]],2)</f>
        <v/>
      </c>
      <c r="O1106" s="51" t="n"/>
      <c r="P1106" s="51" t="n"/>
      <c r="Q1106" s="24" t="inlineStr">
        <is>
          <t>Sim</t>
        </is>
      </c>
      <c r="R1106" s="16" t="n">
        <v>-1</v>
      </c>
    </row>
    <row r="1107">
      <c r="A1107" s="94" t="n"/>
      <c r="B1107" s="95" t="inlineStr">
        <is>
          <t>PARQUE DA MATA</t>
        </is>
      </c>
      <c r="C1107" s="94" t="n">
        <v>43</v>
      </c>
      <c r="D1107" s="96" t="n">
        <v>44372</v>
      </c>
      <c r="E1107" s="94" t="n">
        <v>41</v>
      </c>
      <c r="F1107" s="95" t="inlineStr">
        <is>
          <t>VEN CONSTRUTORA</t>
        </is>
      </c>
      <c r="G1107" s="94" t="inlineStr">
        <is>
          <t>O3C1</t>
        </is>
      </c>
      <c r="H1107" s="97" t="inlineStr">
        <is>
          <t>LIMPEZA DE TERRENO</t>
        </is>
      </c>
      <c r="I1107" s="94" t="inlineStr">
        <is>
          <t>M2</t>
        </is>
      </c>
      <c r="J1107" s="98">
        <f>ROUND(Tabela8_27[[#This Row],[custo_total]]/Tabela8_27[[#This Row],[custo_unitario]],2)</f>
        <v/>
      </c>
      <c r="K1107" s="98" t="n"/>
      <c r="L1107" s="98" t="n"/>
      <c r="M1107" s="98" t="n"/>
      <c r="N1107" s="98">
        <f>ROUND(Tabela8_27[[#This Row],[custo_total]]/Tabela8_27[[#This Row],[area_concorrencia]],2)</f>
        <v/>
      </c>
      <c r="O1107" s="98" t="n"/>
      <c r="P1107" s="98" t="n"/>
      <c r="Q1107" s="24" t="inlineStr">
        <is>
          <t>Não</t>
        </is>
      </c>
      <c r="R1107" s="16" t="n">
        <v>-1</v>
      </c>
    </row>
    <row r="1108">
      <c r="A1108" s="100" t="n"/>
      <c r="B1108" s="101" t="inlineStr">
        <is>
          <t>PARQUE DA MATA</t>
        </is>
      </c>
      <c r="C1108" s="100" t="n">
        <v>43</v>
      </c>
      <c r="D1108" s="102" t="n">
        <v>44373</v>
      </c>
      <c r="E1108" s="100" t="n">
        <v>3</v>
      </c>
      <c r="F1108" s="101" t="inlineStr">
        <is>
          <t>LAGUIR ENGENHARIA</t>
        </is>
      </c>
      <c r="G1108" s="100" t="inlineStr">
        <is>
          <t>O3C1</t>
        </is>
      </c>
      <c r="H1108" s="101" t="inlineStr">
        <is>
          <t>LIMPEZA DE TERRENO</t>
        </is>
      </c>
      <c r="I1108" s="100" t="inlineStr">
        <is>
          <t>M2</t>
        </is>
      </c>
      <c r="J1108" s="103">
        <f>ROUND(Tabela8_27[[#This Row],[custo_total]]/Tabela8_27[[#This Row],[custo_unitario]],2)</f>
        <v/>
      </c>
      <c r="K1108" s="104" t="n">
        <v>0.41</v>
      </c>
      <c r="L1108" s="104" t="n">
        <v>7231.58</v>
      </c>
      <c r="M1108" s="103" t="n"/>
      <c r="N1108" s="103">
        <f>ROUND(Tabela8_27[[#This Row],[custo_total]]/Tabela8_27[[#This Row],[area_concorrencia]],2)</f>
        <v/>
      </c>
      <c r="O1108" s="103" t="n"/>
      <c r="P1108" s="103" t="n"/>
      <c r="Q1108" s="24" t="inlineStr">
        <is>
          <t>Não</t>
        </is>
      </c>
      <c r="R1108" s="16" t="n">
        <v>-1</v>
      </c>
    </row>
    <row r="1109" ht="30" customHeight="1">
      <c r="A1109" s="1" t="inlineStr">
        <is>
          <t>KTB04</t>
        </is>
      </c>
      <c r="B1109" s="2" t="inlineStr">
        <is>
          <t>KOTA BULAN</t>
        </is>
      </c>
      <c r="C1109" s="1" t="n">
        <v>7</v>
      </c>
      <c r="D1109" s="3" t="n">
        <v>44256</v>
      </c>
      <c r="E1109" s="1" t="n">
        <v>8</v>
      </c>
      <c r="F1109" s="2" t="inlineStr">
        <is>
          <t>CETRIA</t>
        </is>
      </c>
      <c r="G1109" s="1" t="inlineStr">
        <is>
          <t>O26C1</t>
        </is>
      </c>
      <c r="H1109" s="15" t="inlineStr">
        <is>
          <t>MOVIMENTO DE TERRA, ESTRUTURAS DE CONCRETO, GABIÃO</t>
        </is>
      </c>
      <c r="I1109" s="1" t="inlineStr">
        <is>
          <t>M2</t>
        </is>
      </c>
      <c r="J1109" s="5">
        <f>ROUND(Tabela8_27[[#This Row],[custo_total]]/Tabela8_27[[#This Row],[custo_unitario]],2)</f>
        <v/>
      </c>
      <c r="K1109" s="16" t="n">
        <v>439.11535</v>
      </c>
      <c r="L1109" s="16" t="n">
        <v>572606.41</v>
      </c>
      <c r="M1109" s="5" t="n">
        <v>67410.42</v>
      </c>
      <c r="N1109" s="5">
        <f>ROUND(Tabela8_27[[#This Row],[custo_total]]/Tabela8_27[[#This Row],[area_concorrencia]],2)</f>
        <v/>
      </c>
      <c r="O1109" s="5" t="n">
        <v>67410.42</v>
      </c>
      <c r="P1109" s="5" t="n">
        <v>176819</v>
      </c>
      <c r="Q1109" s="1" t="inlineStr">
        <is>
          <t>Não</t>
        </is>
      </c>
      <c r="R1109" s="16" t="n">
        <v>9.286150142057826</v>
      </c>
    </row>
    <row r="1110" ht="30" customHeight="1">
      <c r="A1110" s="1" t="inlineStr">
        <is>
          <t>KTB04</t>
        </is>
      </c>
      <c r="B1110" s="2" t="inlineStr">
        <is>
          <t>KOTA BULAN</t>
        </is>
      </c>
      <c r="C1110" s="1" t="n">
        <v>7</v>
      </c>
      <c r="D1110" s="3" t="n">
        <v>44256</v>
      </c>
      <c r="E1110" s="1" t="n">
        <v>25</v>
      </c>
      <c r="F1110" s="2" t="inlineStr">
        <is>
          <t>WORK CONSTRUTORA</t>
        </is>
      </c>
      <c r="G1110" s="1" t="inlineStr">
        <is>
          <t>O26C1</t>
        </is>
      </c>
      <c r="H1110" s="15" t="inlineStr">
        <is>
          <t>MOVIMENTO DE TERRA, ESTRUTURAS DE CONCRETO, GABIÃO</t>
        </is>
      </c>
      <c r="I1110" s="1" t="inlineStr">
        <is>
          <t>M2</t>
        </is>
      </c>
      <c r="J1110" s="5">
        <f>ROUND(Tabela8_27[[#This Row],[custo_total]]/Tabela8_27[[#This Row],[custo_unitario]],2)</f>
        <v/>
      </c>
      <c r="K1110" s="16" t="n">
        <v>304.21589</v>
      </c>
      <c r="L1110" s="16" t="n">
        <v>396697.5161</v>
      </c>
      <c r="M1110" s="5" t="n">
        <v>67410.42</v>
      </c>
      <c r="N1110" s="5">
        <f>ROUND(Tabela8_27[[#This Row],[custo_total]]/Tabela8_27[[#This Row],[area_concorrencia]],2)</f>
        <v/>
      </c>
      <c r="O1110" s="5" t="n">
        <v>67410.42</v>
      </c>
      <c r="P1110" s="5" t="n">
        <v>176819</v>
      </c>
      <c r="Q1110" s="1" t="inlineStr">
        <is>
          <t>Não</t>
        </is>
      </c>
      <c r="R1110" s="16" t="n">
        <v>6.433376628609522</v>
      </c>
    </row>
    <row r="1111" ht="30" customHeight="1">
      <c r="A1111" s="1" t="inlineStr">
        <is>
          <t>KTB04</t>
        </is>
      </c>
      <c r="B1111" s="2" t="inlineStr">
        <is>
          <t>KOTA BULAN</t>
        </is>
      </c>
      <c r="C1111" s="1" t="n">
        <v>7</v>
      </c>
      <c r="D1111" s="3" t="n">
        <v>44256</v>
      </c>
      <c r="E1111" s="1" t="n">
        <v>27</v>
      </c>
      <c r="F1111" s="2" t="inlineStr">
        <is>
          <t>CONVERD ENGENHARIA</t>
        </is>
      </c>
      <c r="G1111" s="1" t="inlineStr">
        <is>
          <t>O26C1</t>
        </is>
      </c>
      <c r="H1111" s="15" t="inlineStr">
        <is>
          <t>MOVIMENTO DE TERRA, ESTRUTURAS DE CONCRETO, GABIÃO</t>
        </is>
      </c>
      <c r="I1111" s="1" t="inlineStr">
        <is>
          <t>M2</t>
        </is>
      </c>
      <c r="J1111" s="5">
        <f>ROUND(Tabela8_27[[#This Row],[custo_total]]/Tabela8_27[[#This Row],[custo_unitario]],2)</f>
        <v/>
      </c>
      <c r="K1111" s="16" t="n">
        <v>524.6204</v>
      </c>
      <c r="L1111" s="16" t="n">
        <v>684105</v>
      </c>
      <c r="M1111" s="5" t="n">
        <v>67410.42</v>
      </c>
      <c r="N1111" s="5">
        <f>ROUND(Tabela8_27[[#This Row],[custo_total]]/Tabela8_27[[#This Row],[area_concorrencia]],2)</f>
        <v/>
      </c>
      <c r="O1111" s="5" t="n">
        <v>67410.42</v>
      </c>
      <c r="P1111" s="5" t="n">
        <v>176819</v>
      </c>
      <c r="Q1111" s="1" t="inlineStr">
        <is>
          <t>Não</t>
        </is>
      </c>
      <c r="R1111" s="16" t="n">
        <v>11.09436016081704</v>
      </c>
    </row>
    <row r="1112" ht="30" customHeight="1">
      <c r="A1112" s="1" t="inlineStr">
        <is>
          <t>KTB04</t>
        </is>
      </c>
      <c r="B1112" s="2" t="inlineStr">
        <is>
          <t>KOTA BULAN</t>
        </is>
      </c>
      <c r="C1112" s="1" t="n">
        <v>7</v>
      </c>
      <c r="D1112" s="3" t="n">
        <v>44256</v>
      </c>
      <c r="E1112" s="1" t="n">
        <v>28</v>
      </c>
      <c r="F1112" s="2" t="inlineStr">
        <is>
          <t>CARDOSO TERRAPLANAGEM</t>
        </is>
      </c>
      <c r="G1112" s="1" t="inlineStr">
        <is>
          <t>O26C1</t>
        </is>
      </c>
      <c r="H1112" s="15" t="inlineStr">
        <is>
          <t>MOVIMENTO DE TERRA, ESTRUTURAS DE CONCRETO, GABIÃO</t>
        </is>
      </c>
      <c r="I1112" s="1" t="inlineStr">
        <is>
          <t>M2</t>
        </is>
      </c>
      <c r="J1112" s="5">
        <f>ROUND(Tabela8_27[[#This Row],[custo_total]]/Tabela8_27[[#This Row],[custo_unitario]],2)</f>
        <v/>
      </c>
      <c r="K1112" s="16" t="n">
        <v>165.1112</v>
      </c>
      <c r="L1112" s="16" t="n">
        <v>215305</v>
      </c>
      <c r="M1112" s="5" t="n">
        <v>67410.42</v>
      </c>
      <c r="N1112" s="5">
        <f>ROUND(Tabela8_27[[#This Row],[custo_total]]/Tabela8_27[[#This Row],[area_concorrencia]],2)</f>
        <v/>
      </c>
      <c r="O1112" s="5" t="n">
        <v>67410.42</v>
      </c>
      <c r="P1112" s="5" t="n">
        <v>176819</v>
      </c>
      <c r="Q1112" s="1" t="inlineStr">
        <is>
          <t>Não</t>
        </is>
      </c>
      <c r="R1112" s="16" t="n">
        <v>3.491673375322082</v>
      </c>
    </row>
    <row r="1113" ht="30" customHeight="1">
      <c r="A1113" s="1" t="inlineStr">
        <is>
          <t>KTB04</t>
        </is>
      </c>
      <c r="B1113" s="2" t="inlineStr">
        <is>
          <t>KOTA BULAN</t>
        </is>
      </c>
      <c r="C1113" s="1" t="n">
        <v>7</v>
      </c>
      <c r="D1113" s="3" t="n">
        <v>44256</v>
      </c>
      <c r="E1113" s="1" t="n">
        <v>29</v>
      </c>
      <c r="F1113" s="2" t="inlineStr">
        <is>
          <t>CARDOSO TERRAPLANAGEM</t>
        </is>
      </c>
      <c r="G1113" s="1" t="inlineStr">
        <is>
          <t>O26C1</t>
        </is>
      </c>
      <c r="H1113" s="15" t="inlineStr">
        <is>
          <t>MOVIMENTO DE TERRA, ESTRUTURAS DE CONCRETO, GABIÃO</t>
        </is>
      </c>
      <c r="I1113" s="1" t="inlineStr">
        <is>
          <t>M2</t>
        </is>
      </c>
      <c r="J1113" s="5">
        <f>ROUND(Tabela8_27[[#This Row],[custo_total]]/Tabela8_27[[#This Row],[custo_unitario]],2)</f>
        <v/>
      </c>
      <c r="K1113" s="16" t="n">
        <v>670.99593</v>
      </c>
      <c r="L1113" s="16" t="n">
        <v>874978.6917</v>
      </c>
      <c r="M1113" s="5" t="n">
        <v>67410.42</v>
      </c>
      <c r="N1113" s="5">
        <f>ROUND(Tabela8_27[[#This Row],[custo_total]]/Tabela8_27[[#This Row],[area_concorrencia]],2)</f>
        <v/>
      </c>
      <c r="O1113" s="5" t="n">
        <v>67410.42</v>
      </c>
      <c r="P1113" s="5" t="n">
        <v>176819</v>
      </c>
      <c r="Q1113" s="1" t="inlineStr">
        <is>
          <t>Não</t>
        </is>
      </c>
      <c r="R1113" s="16" t="n">
        <v>14.18982281778425</v>
      </c>
    </row>
    <row r="1114" ht="30" customHeight="1">
      <c r="A1114" s="1" t="inlineStr">
        <is>
          <t>KTB04</t>
        </is>
      </c>
      <c r="B1114" s="2" t="inlineStr">
        <is>
          <t>KOTA BULAN</t>
        </is>
      </c>
      <c r="C1114" s="1" t="n">
        <v>7</v>
      </c>
      <c r="D1114" s="3" t="n">
        <v>44256</v>
      </c>
      <c r="E1114" s="1" t="n">
        <v>30</v>
      </c>
      <c r="F1114" s="2" t="inlineStr">
        <is>
          <t>MITRO CONSTRUTORA</t>
        </is>
      </c>
      <c r="G1114" s="1" t="inlineStr">
        <is>
          <t>O26C1</t>
        </is>
      </c>
      <c r="H1114" s="15" t="inlineStr">
        <is>
          <t>MOVIMENTO DE TERRA, ESTRUTURAS DE CONCRETO, GABIÃO</t>
        </is>
      </c>
      <c r="I1114" s="1" t="inlineStr">
        <is>
          <t>M2</t>
        </is>
      </c>
      <c r="J1114" s="5">
        <f>ROUND(Tabela8_27[[#This Row],[custo_total]]/Tabela8_27[[#This Row],[custo_unitario]],2)</f>
        <v/>
      </c>
      <c r="K1114" s="16" t="n">
        <v>374.31053</v>
      </c>
      <c r="L1114" s="16" t="n">
        <v>488100.9331</v>
      </c>
      <c r="M1114" s="5" t="n">
        <v>67410.42</v>
      </c>
      <c r="N1114" s="5">
        <f>ROUND(Tabela8_27[[#This Row],[custo_total]]/Tabela8_27[[#This Row],[area_concorrencia]],2)</f>
        <v/>
      </c>
      <c r="O1114" s="5" t="n">
        <v>67410.42</v>
      </c>
      <c r="P1114" s="5" t="n">
        <v>176819</v>
      </c>
      <c r="Q1114" s="1" t="inlineStr">
        <is>
          <t>Não</t>
        </is>
      </c>
      <c r="R1114" s="16" t="n">
        <v>7.915696489051044</v>
      </c>
    </row>
    <row r="1115" ht="30" customHeight="1">
      <c r="A1115" s="1" t="inlineStr">
        <is>
          <t>KTB04</t>
        </is>
      </c>
      <c r="B1115" s="2" t="inlineStr">
        <is>
          <t>KOTA BULAN</t>
        </is>
      </c>
      <c r="C1115" s="1" t="n">
        <v>7</v>
      </c>
      <c r="D1115" s="3" t="n">
        <v>44256</v>
      </c>
      <c r="E1115" s="1" t="n">
        <v>31</v>
      </c>
      <c r="F1115" s="2" t="inlineStr">
        <is>
          <t>CONSTRUTORA TERRABRASILIS</t>
        </is>
      </c>
      <c r="G1115" s="1" t="inlineStr">
        <is>
          <t>O26C1</t>
        </is>
      </c>
      <c r="H1115" s="15" t="inlineStr">
        <is>
          <t>MOVIMENTO DE TERRA, ESTRUTURAS DE CONCRETO, GABIÃO</t>
        </is>
      </c>
      <c r="I1115" s="1" t="inlineStr">
        <is>
          <t>M2</t>
        </is>
      </c>
      <c r="J1115" s="5">
        <f>ROUND(Tabela8_27[[#This Row],[custo_total]]/Tabela8_27[[#This Row],[custo_unitario]],2)</f>
        <v/>
      </c>
      <c r="K1115" s="16" t="n">
        <v>143.27618</v>
      </c>
      <c r="L1115" s="16" t="n">
        <v>186832.1365</v>
      </c>
      <c r="M1115" s="5" t="n">
        <v>67410.42</v>
      </c>
      <c r="N1115" s="5">
        <f>ROUND(Tabela8_27[[#This Row],[custo_total]]/Tabela8_27[[#This Row],[area_concorrencia]],2)</f>
        <v/>
      </c>
      <c r="O1115" s="5" t="n">
        <v>67410.42</v>
      </c>
      <c r="P1115" s="5" t="n">
        <v>176819</v>
      </c>
      <c r="Q1115" s="1" t="inlineStr">
        <is>
          <t>Não</t>
        </is>
      </c>
      <c r="R1115" s="16" t="n">
        <v>3.029919401182467</v>
      </c>
    </row>
    <row r="1116" ht="30" customHeight="1">
      <c r="A1116" s="1" t="inlineStr">
        <is>
          <t>KTB04</t>
        </is>
      </c>
      <c r="B1116" s="2" t="inlineStr">
        <is>
          <t>KOTA BULAN</t>
        </is>
      </c>
      <c r="C1116" s="1" t="n">
        <v>7</v>
      </c>
      <c r="D1116" s="3" t="n">
        <v>44256</v>
      </c>
      <c r="E1116" s="1" t="n">
        <v>32</v>
      </c>
      <c r="F1116" s="2" t="inlineStr">
        <is>
          <t>PORTO BELO</t>
        </is>
      </c>
      <c r="G1116" s="1" t="inlineStr">
        <is>
          <t>O26C1</t>
        </is>
      </c>
      <c r="H1116" s="15" t="inlineStr">
        <is>
          <t>MOVIMENTO DE TERRA, ESTRUTURAS DE CONCRETO, GABIÃO</t>
        </is>
      </c>
      <c r="I1116" s="1" t="inlineStr">
        <is>
          <t>M2</t>
        </is>
      </c>
      <c r="J1116" s="5">
        <f>ROUND(Tabela8_27[[#This Row],[custo_total]]/Tabela8_27[[#This Row],[custo_unitario]],2)</f>
        <v/>
      </c>
      <c r="K1116" s="16" t="n">
        <v>249.58928</v>
      </c>
      <c r="L1116" s="16" t="n">
        <v>325464.42</v>
      </c>
      <c r="M1116" s="5" t="n">
        <v>67410.42</v>
      </c>
      <c r="N1116" s="5">
        <f>ROUND(Tabela8_27[[#This Row],[custo_total]]/Tabela8_27[[#This Row],[area_concorrencia]],2)</f>
        <v/>
      </c>
      <c r="O1116" s="5" t="n">
        <v>67410.42</v>
      </c>
      <c r="P1116" s="5" t="n">
        <v>176819</v>
      </c>
      <c r="Q1116" s="1" t="inlineStr">
        <is>
          <t>Não</t>
        </is>
      </c>
      <c r="R1116" s="16" t="n">
        <v>5.278165625176581</v>
      </c>
    </row>
    <row r="1117" ht="30" customHeight="1">
      <c r="A1117" s="1" t="inlineStr">
        <is>
          <t>KTB04</t>
        </is>
      </c>
      <c r="B1117" s="2" t="inlineStr">
        <is>
          <t>KOTA BULAN</t>
        </is>
      </c>
      <c r="C1117" s="1" t="n">
        <v>7</v>
      </c>
      <c r="D1117" s="3" t="n">
        <v>44256</v>
      </c>
      <c r="E1117" s="1" t="n">
        <v>33</v>
      </c>
      <c r="F1117" s="2" t="inlineStr">
        <is>
          <t>LGR CONSTRUTORA</t>
        </is>
      </c>
      <c r="G1117" s="1" t="inlineStr">
        <is>
          <t>O26C1</t>
        </is>
      </c>
      <c r="H1117" s="15" t="inlineStr">
        <is>
          <t>MOVIMENTO DE TERRA, ESTRUTURAS DE CONCRETO, GABIÃO</t>
        </is>
      </c>
      <c r="I1117" s="1" t="inlineStr">
        <is>
          <t>M2</t>
        </is>
      </c>
      <c r="J1117" s="5">
        <f>ROUND(Tabela8_27[[#This Row],[custo_total]]/Tabela8_27[[#This Row],[custo_unitario]],2)</f>
        <v/>
      </c>
      <c r="K1117" s="16" t="n">
        <v>326.15364</v>
      </c>
      <c r="L1117" s="16" t="n">
        <v>425304.3455</v>
      </c>
      <c r="M1117" s="5" t="n">
        <v>67410.42</v>
      </c>
      <c r="N1117" s="5">
        <f>ROUND(Tabela8_27[[#This Row],[custo_total]]/Tabela8_27[[#This Row],[area_concorrencia]],2)</f>
        <v/>
      </c>
      <c r="O1117" s="5" t="n">
        <v>67410.42</v>
      </c>
      <c r="P1117" s="5" t="n">
        <v>176819</v>
      </c>
      <c r="Q1117" s="1" t="inlineStr">
        <is>
          <t>Sim</t>
        </is>
      </c>
      <c r="R1117" s="16" t="n">
        <v>6.897303172667304</v>
      </c>
    </row>
    <row r="1118" ht="30" customHeight="1">
      <c r="A1118" s="9" t="inlineStr">
        <is>
          <t>KTB04</t>
        </is>
      </c>
      <c r="B1118" s="10" t="inlineStr">
        <is>
          <t>KOTA BULAN</t>
        </is>
      </c>
      <c r="C1118" s="9" t="n">
        <v>23</v>
      </c>
      <c r="D1118" s="11" t="n">
        <v>44427</v>
      </c>
      <c r="E1118" s="9" t="n">
        <v>33</v>
      </c>
      <c r="F1118" s="10" t="inlineStr">
        <is>
          <t>LGR CONSTRUTORA</t>
        </is>
      </c>
      <c r="G1118" s="10" t="inlineStr">
        <is>
          <t>O26C1</t>
        </is>
      </c>
      <c r="H1118" s="12" t="inlineStr">
        <is>
          <t>MOVIMENTO DE TERRA, ESTRUTURAS DE CONCRETO, GABIÃO</t>
        </is>
      </c>
      <c r="I1118" s="9" t="inlineStr">
        <is>
          <t>M2</t>
        </is>
      </c>
      <c r="J1118" s="13">
        <f>ROUND(Tabela8_27[[#This Row],[custo_total]]/Tabela8_27[[#This Row],[custo_unitario]],2)</f>
        <v/>
      </c>
      <c r="K1118" s="53" t="n">
        <v>169.075559154156</v>
      </c>
      <c r="L1118" s="53" t="n">
        <v>425732.257950165</v>
      </c>
      <c r="M1118" s="13" t="n"/>
      <c r="N1118" s="13">
        <f>ROUND(Tabela8_27[[#This Row],[custo_total]]/Tabela8_27[[#This Row],[area_concorrencia]],2)</f>
        <v/>
      </c>
      <c r="O1118" s="13" t="n"/>
      <c r="P1118" s="13" t="n"/>
      <c r="Q1118" s="24" t="inlineStr">
        <is>
          <t>Sim</t>
        </is>
      </c>
      <c r="R1118" s="16" t="n">
        <v>-1</v>
      </c>
    </row>
    <row r="1119" ht="30" customHeight="1">
      <c r="A1119" s="54" t="inlineStr">
        <is>
          <t>KTB04</t>
        </is>
      </c>
      <c r="B1119" s="54" t="inlineStr">
        <is>
          <t>KOTA BULAN</t>
        </is>
      </c>
      <c r="C1119" s="54" t="n">
        <v>23</v>
      </c>
      <c r="D1119" s="55" t="n">
        <v>44427</v>
      </c>
      <c r="E1119" s="54" t="n">
        <v>59</v>
      </c>
      <c r="F1119" s="54" t="inlineStr">
        <is>
          <t>CONVERD ENGENHARIA</t>
        </is>
      </c>
      <c r="G1119" s="54" t="inlineStr">
        <is>
          <t>O26C1</t>
        </is>
      </c>
      <c r="H1119" s="54" t="inlineStr">
        <is>
          <t>MOVIMENTO DE TERRA, ESTRUTURAS DE CONCRETO, GABIÃO</t>
        </is>
      </c>
      <c r="I1119" s="56" t="inlineStr">
        <is>
          <t>M2</t>
        </is>
      </c>
      <c r="J1119" s="57">
        <f>ROUND(Tabela8_27[[#This Row],[custo_total]]/Tabela8_27[[#This Row],[custo_unitario]],2)</f>
        <v/>
      </c>
      <c r="K1119" s="58" t="n">
        <v>496.169478527607</v>
      </c>
      <c r="L1119" s="58" t="n">
        <v>647005</v>
      </c>
      <c r="M1119" s="57" t="n"/>
      <c r="N1119" s="57">
        <f>ROUND(Tabela8_27[[#This Row],[custo_total]]/Tabela8_27[[#This Row],[area_concorrencia]],2)</f>
        <v/>
      </c>
      <c r="O1119" s="57" t="n"/>
      <c r="P1119" s="57" t="n"/>
      <c r="Q1119" s="24" t="inlineStr">
        <is>
          <t>Não</t>
        </is>
      </c>
      <c r="R1119" s="16" t="n">
        <v>-1</v>
      </c>
    </row>
    <row r="1120" ht="30" customHeight="1">
      <c r="A1120" s="59" t="inlineStr">
        <is>
          <t>KTB04</t>
        </is>
      </c>
      <c r="B1120" s="59" t="inlineStr">
        <is>
          <t>KOTA BULAN</t>
        </is>
      </c>
      <c r="C1120" s="59" t="n">
        <v>23</v>
      </c>
      <c r="D1120" s="60" t="n">
        <v>44427</v>
      </c>
      <c r="E1120" s="59" t="n">
        <v>8</v>
      </c>
      <c r="F1120" s="59" t="inlineStr">
        <is>
          <t>CETRIA</t>
        </is>
      </c>
      <c r="G1120" s="59" t="inlineStr">
        <is>
          <t>O26C1</t>
        </is>
      </c>
      <c r="H1120" s="59" t="inlineStr">
        <is>
          <t>MOVIMENTO DE TERRA, ESTRUTURAS DE CONCRETO, GABIÃO</t>
        </is>
      </c>
      <c r="I1120" s="61" t="inlineStr">
        <is>
          <t>M2</t>
        </is>
      </c>
      <c r="J1120" s="62">
        <f>ROUND(Tabela8_27[[#This Row],[custo_total]]/Tabela8_27[[#This Row],[custo_unitario]],2)</f>
        <v/>
      </c>
      <c r="K1120" s="63" t="n">
        <v>122.940881901841</v>
      </c>
      <c r="L1120" s="63" t="n">
        <v>160314.91</v>
      </c>
      <c r="M1120" s="62" t="n"/>
      <c r="N1120" s="62">
        <f>ROUND(Tabela8_27[[#This Row],[custo_total]]/Tabela8_27[[#This Row],[area_concorrencia]],2)</f>
        <v/>
      </c>
      <c r="O1120" s="62" t="n"/>
      <c r="P1120" s="62" t="n"/>
      <c r="Q1120" s="24" t="inlineStr">
        <is>
          <t>Não</t>
        </is>
      </c>
      <c r="R1120" s="16" t="n">
        <v>-1</v>
      </c>
    </row>
    <row r="1121" ht="30" customHeight="1">
      <c r="A1121" s="64" t="inlineStr">
        <is>
          <t>KTB04</t>
        </is>
      </c>
      <c r="B1121" s="65" t="inlineStr">
        <is>
          <t>KOTA BULAN</t>
        </is>
      </c>
      <c r="C1121" s="64" t="n">
        <v>23</v>
      </c>
      <c r="D1121" s="66" t="n">
        <v>44427</v>
      </c>
      <c r="E1121" s="64" t="n">
        <v>28</v>
      </c>
      <c r="F1121" s="65" t="inlineStr">
        <is>
          <t>CARDOSO TERRAPLANAGEM</t>
        </is>
      </c>
      <c r="G1121" s="64" t="inlineStr">
        <is>
          <t>O26C1</t>
        </is>
      </c>
      <c r="H1121" s="67" t="inlineStr">
        <is>
          <t>MOVIMENTO DE TERRA, ESTRUTURAS DE CONCRETO, GABIÃO</t>
        </is>
      </c>
      <c r="I1121" s="64" t="inlineStr">
        <is>
          <t>M2</t>
        </is>
      </c>
      <c r="J1121" s="68">
        <f>ROUND(Tabela8_27[[#This Row],[custo_total]]/Tabela8_27[[#This Row],[custo_unitario]],2)</f>
        <v/>
      </c>
      <c r="K1121" s="69" t="n">
        <v>75.38726993865031</v>
      </c>
      <c r="L1121" s="69" t="n">
        <v>98305</v>
      </c>
      <c r="M1121" s="68" t="n"/>
      <c r="N1121" s="68">
        <f>ROUND(Tabela8_27[[#This Row],[custo_total]]/Tabela8_27[[#This Row],[area_concorrencia]],2)</f>
        <v/>
      </c>
      <c r="O1121" s="68" t="n"/>
      <c r="P1121" s="68" t="n"/>
      <c r="Q1121" s="24" t="inlineStr">
        <is>
          <t>Não</t>
        </is>
      </c>
      <c r="R1121" s="16" t="n">
        <v>-1</v>
      </c>
    </row>
    <row r="1122" ht="30" customHeight="1">
      <c r="A1122" s="70" t="inlineStr">
        <is>
          <t>KTB04</t>
        </is>
      </c>
      <c r="B1122" s="71" t="inlineStr">
        <is>
          <t>KOTA BULAN</t>
        </is>
      </c>
      <c r="C1122" s="70" t="n">
        <v>23</v>
      </c>
      <c r="D1122" s="72" t="n">
        <v>44427</v>
      </c>
      <c r="E1122" s="70" t="n">
        <v>29</v>
      </c>
      <c r="F1122" s="71" t="inlineStr">
        <is>
          <t>JA ARQUITETURA &amp; CONSTRUÇÃO</t>
        </is>
      </c>
      <c r="G1122" s="70" t="inlineStr">
        <is>
          <t>O26C1</t>
        </is>
      </c>
      <c r="H1122" s="73" t="inlineStr">
        <is>
          <t>MOVIMENTO DE TERRA, ESTRUTURAS DE CONCRETO, GABIÃO</t>
        </is>
      </c>
      <c r="I1122" s="70" t="inlineStr">
        <is>
          <t>M2</t>
        </is>
      </c>
      <c r="J1122" s="74">
        <f>ROUND(Tabela8_27[[#This Row],[custo_total]]/Tabela8_27[[#This Row],[custo_unitario]],2)</f>
        <v/>
      </c>
      <c r="K1122" s="75" t="n">
        <v>670.995929215892</v>
      </c>
      <c r="L1122" s="75" t="n">
        <v>874978.691697523</v>
      </c>
      <c r="M1122" s="74" t="n"/>
      <c r="N1122" s="74">
        <f>ROUND(Tabela8_27[[#This Row],[custo_total]]/Tabela8_27[[#This Row],[area_concorrencia]],2)</f>
        <v/>
      </c>
      <c r="O1122" s="74" t="n"/>
      <c r="P1122" s="74" t="n"/>
      <c r="Q1122" s="24" t="inlineStr">
        <is>
          <t>Não</t>
        </is>
      </c>
      <c r="R1122" s="16" t="n">
        <v>-1</v>
      </c>
    </row>
    <row r="1123" ht="30" customHeight="1">
      <c r="A1123" s="17" t="inlineStr">
        <is>
          <t>KTB04</t>
        </is>
      </c>
      <c r="B1123" s="18" t="inlineStr">
        <is>
          <t>KOTA BULAN</t>
        </is>
      </c>
      <c r="C1123" s="17" t="n">
        <v>23</v>
      </c>
      <c r="D1123" s="76" t="n">
        <v>44427</v>
      </c>
      <c r="E1123" s="17" t="n">
        <v>25</v>
      </c>
      <c r="F1123" s="18" t="inlineStr">
        <is>
          <t>WORK CONSTRUTORA</t>
        </is>
      </c>
      <c r="G1123" s="17" t="inlineStr">
        <is>
          <t>O26C1</t>
        </is>
      </c>
      <c r="H1123" s="21" t="inlineStr">
        <is>
          <t>MOVIMENTO DE TERRA, ESTRUTURAS DE CONCRETO, GABIÃO</t>
        </is>
      </c>
      <c r="I1123" s="17" t="inlineStr">
        <is>
          <t>M2</t>
        </is>
      </c>
      <c r="J1123" s="22">
        <f>ROUND(Tabela8_27[[#This Row],[custo_total]]/Tabela8_27[[#This Row],[custo_unitario]],2)</f>
        <v/>
      </c>
      <c r="K1123" s="77" t="n">
        <v>354.435938374258</v>
      </c>
      <c r="L1123" s="77" t="n">
        <v>462184.463640033</v>
      </c>
      <c r="M1123" s="22" t="n"/>
      <c r="N1123" s="22">
        <f>ROUND(Tabela8_27[[#This Row],[custo_total]]/Tabela8_27[[#This Row],[area_concorrencia]],2)</f>
        <v/>
      </c>
      <c r="O1123" s="22" t="n"/>
      <c r="P1123" s="22" t="n"/>
      <c r="Q1123" s="24" t="inlineStr">
        <is>
          <t>Não</t>
        </is>
      </c>
      <c r="R1123" s="16" t="n">
        <v>-1</v>
      </c>
    </row>
    <row r="1124" ht="30" customHeight="1">
      <c r="A1124" s="46" t="inlineStr">
        <is>
          <t>KTB04</t>
        </is>
      </c>
      <c r="B1124" s="47" t="inlineStr">
        <is>
          <t>KOTA BULAN</t>
        </is>
      </c>
      <c r="C1124" s="46" t="n">
        <v>23</v>
      </c>
      <c r="D1124" s="78" t="n">
        <v>44427</v>
      </c>
      <c r="E1124" s="46" t="n">
        <v>32</v>
      </c>
      <c r="F1124" s="47" t="inlineStr">
        <is>
          <t>PORTO BELO</t>
        </is>
      </c>
      <c r="G1124" s="46" t="inlineStr">
        <is>
          <t>O26C1</t>
        </is>
      </c>
      <c r="H1124" s="50" t="inlineStr">
        <is>
          <t>MOVIMENTO DE TERRA, ESTRUTURAS DE CONCRETO, GABIÃO</t>
        </is>
      </c>
      <c r="I1124" s="46" t="inlineStr">
        <is>
          <t>M2</t>
        </is>
      </c>
      <c r="J1124" s="51">
        <f>ROUND(Tabela8_27[[#This Row],[custo_total]]/Tabela8_27[[#This Row],[custo_unitario]],2)</f>
        <v/>
      </c>
      <c r="K1124" s="79" t="n">
        <v>249.589279141104</v>
      </c>
      <c r="L1124" s="79" t="n">
        <v>325464.42</v>
      </c>
      <c r="M1124" s="51" t="n"/>
      <c r="N1124" s="51">
        <f>ROUND(Tabela8_27[[#This Row],[custo_total]]/Tabela8_27[[#This Row],[area_concorrencia]],2)</f>
        <v/>
      </c>
      <c r="O1124" s="51" t="n"/>
      <c r="P1124" s="51" t="n"/>
      <c r="Q1124" s="24" t="inlineStr">
        <is>
          <t>Não</t>
        </is>
      </c>
      <c r="R1124" s="16" t="n">
        <v>-1</v>
      </c>
    </row>
    <row r="1125" ht="30" customHeight="1">
      <c r="A1125" s="80" t="inlineStr">
        <is>
          <t>KTB04</t>
        </is>
      </c>
      <c r="B1125" s="81" t="inlineStr">
        <is>
          <t>KOTA BULAN</t>
        </is>
      </c>
      <c r="C1125" s="80" t="n">
        <v>23</v>
      </c>
      <c r="D1125" s="82" t="n">
        <v>44427</v>
      </c>
      <c r="E1125" s="80" t="n">
        <v>30</v>
      </c>
      <c r="F1125" s="81" t="inlineStr">
        <is>
          <t>MITRO CONSTRUTORA</t>
        </is>
      </c>
      <c r="G1125" s="80" t="inlineStr">
        <is>
          <t>O26C1</t>
        </is>
      </c>
      <c r="H1125" s="83" t="inlineStr">
        <is>
          <t>MOVIMENTO DE TERRA, ESTRUTURAS DE CONCRETO, GABIÃO</t>
        </is>
      </c>
      <c r="I1125" s="80" t="inlineStr">
        <is>
          <t>M2</t>
        </is>
      </c>
      <c r="J1125" s="84">
        <f>ROUND(Tabela8_27[[#This Row],[custo_total]]/Tabela8_27[[#This Row],[custo_unitario]],2)</f>
        <v/>
      </c>
      <c r="K1125" s="85" t="n">
        <v>374.310531520141</v>
      </c>
      <c r="L1125" s="85" t="n">
        <v>488100.933102265</v>
      </c>
      <c r="M1125" s="84" t="n"/>
      <c r="N1125" s="84">
        <f>ROUND(Tabela8_27[[#This Row],[custo_total]]/Tabela8_27[[#This Row],[area_concorrencia]],2)</f>
        <v/>
      </c>
      <c r="O1125" s="84" t="n"/>
      <c r="P1125" s="84" t="n"/>
      <c r="Q1125" s="24" t="inlineStr">
        <is>
          <t>Não</t>
        </is>
      </c>
      <c r="R1125" s="16" t="n">
        <v>-1</v>
      </c>
    </row>
    <row r="1126" ht="30" customHeight="1">
      <c r="A1126" s="86" t="inlineStr">
        <is>
          <t>KTB04</t>
        </is>
      </c>
      <c r="B1126" s="87" t="inlineStr">
        <is>
          <t>KOTA BULAN</t>
        </is>
      </c>
      <c r="C1126" s="86" t="n">
        <v>23</v>
      </c>
      <c r="D1126" s="88" t="n">
        <v>44427</v>
      </c>
      <c r="E1126" s="86" t="n">
        <v>31</v>
      </c>
      <c r="F1126" s="87" t="inlineStr">
        <is>
          <t>CONSTRUTORA TERRABRASILIS</t>
        </is>
      </c>
      <c r="G1126" s="86" t="inlineStr">
        <is>
          <t>O26C1</t>
        </is>
      </c>
      <c r="H1126" s="89" t="inlineStr">
        <is>
          <t>MOVIMENTO DE TERRA, ESTRUTURAS DE CONCRETO, GABIÃO</t>
        </is>
      </c>
      <c r="I1126" s="86" t="inlineStr">
        <is>
          <t>M2</t>
        </is>
      </c>
      <c r="J1126" s="90">
        <f>ROUND(Tabela8_27[[#This Row],[custo_total]]/Tabela8_27[[#This Row],[custo_unitario]],2)</f>
        <v/>
      </c>
      <c r="K1126" s="91" t="n">
        <v>142.96700284172</v>
      </c>
      <c r="L1126" s="91" t="n">
        <v>186428.971705603</v>
      </c>
      <c r="M1126" s="90" t="n"/>
      <c r="N1126" s="90">
        <f>ROUND(Tabela8_27[[#This Row],[custo_total]]/Tabela8_27[[#This Row],[area_concorrencia]],2)</f>
        <v/>
      </c>
      <c r="O1126" s="90" t="n"/>
      <c r="P1126" s="90" t="n"/>
      <c r="Q1126" s="24" t="inlineStr">
        <is>
          <t>Não</t>
        </is>
      </c>
      <c r="R1126" s="16" t="n">
        <v>-1</v>
      </c>
    </row>
    <row r="1127">
      <c r="A1127" s="1" t="inlineStr">
        <is>
          <t>KTB04</t>
        </is>
      </c>
      <c r="B1127" s="2" t="inlineStr">
        <is>
          <t>KOTA BULAN</t>
        </is>
      </c>
      <c r="C1127" s="1" t="n">
        <v>7</v>
      </c>
      <c r="D1127" s="3" t="n">
        <v>44256</v>
      </c>
      <c r="E1127" s="1" t="n">
        <v>8</v>
      </c>
      <c r="F1127" s="2" t="inlineStr">
        <is>
          <t>CETRIA</t>
        </is>
      </c>
      <c r="G1127" s="1" t="inlineStr">
        <is>
          <t>O25C4</t>
        </is>
      </c>
      <c r="H1127" s="15" t="inlineStr">
        <is>
          <t>TRAVESSIAS AÉREAS</t>
        </is>
      </c>
      <c r="I1127" s="1" t="inlineStr">
        <is>
          <t>M</t>
        </is>
      </c>
      <c r="J1127" s="5">
        <f>ROUND(Tabela8_27[[#This Row],[custo_total]]/Tabela8_27[[#This Row],[custo_unitario]],2)</f>
        <v/>
      </c>
      <c r="K1127" s="16" t="n">
        <v>1289.90067</v>
      </c>
      <c r="L1127" s="16" t="n">
        <v>274568.2556</v>
      </c>
      <c r="M1127" s="5" t="n">
        <v>67410.42</v>
      </c>
      <c r="N1127" s="5">
        <f>ROUND(Tabela8_27[[#This Row],[custo_total]]/Tabela8_27[[#This Row],[area_concorrencia]],2)</f>
        <v/>
      </c>
      <c r="O1127" s="5" t="n">
        <v>67410.42</v>
      </c>
      <c r="P1127" s="5" t="n">
        <v>176819</v>
      </c>
      <c r="Q1127" s="1" t="inlineStr">
        <is>
          <t>Não</t>
        </is>
      </c>
      <c r="R1127" s="16" t="n">
        <v>4.452765461959305</v>
      </c>
    </row>
    <row r="1128">
      <c r="A1128" s="1" t="inlineStr">
        <is>
          <t>KTB04</t>
        </is>
      </c>
      <c r="B1128" s="2" t="inlineStr">
        <is>
          <t>KOTA BULAN</t>
        </is>
      </c>
      <c r="C1128" s="1" t="n">
        <v>7</v>
      </c>
      <c r="D1128" s="3" t="n">
        <v>44256</v>
      </c>
      <c r="E1128" s="1" t="n">
        <v>25</v>
      </c>
      <c r="F1128" s="2" t="inlineStr">
        <is>
          <t>WORK CONSTRUTORA</t>
        </is>
      </c>
      <c r="G1128" s="1" t="inlineStr">
        <is>
          <t>O25C4</t>
        </is>
      </c>
      <c r="H1128" s="15" t="inlineStr">
        <is>
          <t>TRAVESSIAS AÉREAS</t>
        </is>
      </c>
      <c r="I1128" s="1" t="inlineStr">
        <is>
          <t>M</t>
        </is>
      </c>
      <c r="J1128" s="5">
        <f>ROUND(Tabela8_27[[#This Row],[custo_total]]/Tabela8_27[[#This Row],[custo_unitario]],2)</f>
        <v/>
      </c>
      <c r="K1128" s="16" t="n">
        <v>1873.21713</v>
      </c>
      <c r="L1128" s="16" t="n">
        <v>398732.9987</v>
      </c>
      <c r="M1128" s="5" t="n">
        <v>67410.42</v>
      </c>
      <c r="N1128" s="5">
        <f>ROUND(Tabela8_27[[#This Row],[custo_total]]/Tabela8_27[[#This Row],[area_concorrencia]],2)</f>
        <v/>
      </c>
      <c r="O1128" s="5" t="n">
        <v>67410.42</v>
      </c>
      <c r="P1128" s="5" t="n">
        <v>176819</v>
      </c>
      <c r="Q1128" s="1" t="inlineStr">
        <is>
          <t>Não</t>
        </is>
      </c>
      <c r="R1128" s="16" t="n">
        <v>6.466386732417382</v>
      </c>
    </row>
    <row r="1129">
      <c r="A1129" s="1" t="inlineStr">
        <is>
          <t>KTB04</t>
        </is>
      </c>
      <c r="B1129" s="2" t="inlineStr">
        <is>
          <t>KOTA BULAN</t>
        </is>
      </c>
      <c r="C1129" s="1" t="n">
        <v>7</v>
      </c>
      <c r="D1129" s="3" t="n">
        <v>44256</v>
      </c>
      <c r="E1129" s="1" t="n">
        <v>27</v>
      </c>
      <c r="F1129" s="2" t="inlineStr">
        <is>
          <t>CONVERD ENGENHARIA</t>
        </is>
      </c>
      <c r="G1129" s="1" t="inlineStr">
        <is>
          <t>O25C4</t>
        </is>
      </c>
      <c r="H1129" s="15" t="inlineStr">
        <is>
          <t>TRAVESSIAS AÉREAS</t>
        </is>
      </c>
      <c r="I1129" s="1" t="inlineStr">
        <is>
          <t>M</t>
        </is>
      </c>
      <c r="J1129" s="5">
        <f>ROUND(Tabela8_27[[#This Row],[custo_total]]/Tabela8_27[[#This Row],[custo_unitario]],2)</f>
        <v/>
      </c>
      <c r="K1129" s="16" t="n">
        <v>225</v>
      </c>
      <c r="L1129" s="16" t="n">
        <v>47893.5</v>
      </c>
      <c r="M1129" s="5" t="n">
        <v>67410.42</v>
      </c>
      <c r="N1129" s="5">
        <f>ROUND(Tabela8_27[[#This Row],[custo_total]]/Tabela8_27[[#This Row],[area_concorrencia]],2)</f>
        <v/>
      </c>
      <c r="O1129" s="5" t="n">
        <v>67410.42</v>
      </c>
      <c r="P1129" s="5" t="n">
        <v>176819</v>
      </c>
      <c r="Q1129" s="1" t="inlineStr">
        <is>
          <t>Não</t>
        </is>
      </c>
      <c r="R1129" s="16" t="n">
        <v>0.7767049478692466</v>
      </c>
    </row>
    <row r="1130">
      <c r="A1130" s="1" t="inlineStr">
        <is>
          <t>KTB04</t>
        </is>
      </c>
      <c r="B1130" s="2" t="inlineStr">
        <is>
          <t>KOTA BULAN</t>
        </is>
      </c>
      <c r="C1130" s="1" t="n">
        <v>7</v>
      </c>
      <c r="D1130" s="3" t="n">
        <v>44256</v>
      </c>
      <c r="E1130" s="1" t="n">
        <v>28</v>
      </c>
      <c r="F1130" s="2" t="inlineStr">
        <is>
          <t>CARDOSO TERRAPLANAGEM</t>
        </is>
      </c>
      <c r="G1130" s="1" t="inlineStr">
        <is>
          <t>O25C4</t>
        </is>
      </c>
      <c r="H1130" s="15" t="inlineStr">
        <is>
          <t>TRAVESSIAS AÉREAS</t>
        </is>
      </c>
      <c r="I1130" s="1" t="inlineStr">
        <is>
          <t>M</t>
        </is>
      </c>
      <c r="J1130" s="5">
        <f>ROUND(Tabela8_27[[#This Row],[custo_total]]/Tabela8_27[[#This Row],[custo_unitario]],2)</f>
        <v/>
      </c>
      <c r="K1130" s="16" t="n">
        <v>2998.78175</v>
      </c>
      <c r="L1130" s="16" t="n">
        <v>638320.6822</v>
      </c>
      <c r="M1130" s="5" t="n">
        <v>67410.42</v>
      </c>
      <c r="N1130" s="5">
        <f>ROUND(Tabela8_27[[#This Row],[custo_total]]/Tabela8_27[[#This Row],[area_concorrencia]],2)</f>
        <v/>
      </c>
      <c r="O1130" s="5" t="n">
        <v>67410.42</v>
      </c>
      <c r="P1130" s="5" t="n">
        <v>176819</v>
      </c>
      <c r="Q1130" s="1" t="inlineStr">
        <is>
          <t>Não</t>
        </is>
      </c>
      <c r="R1130" s="16" t="n">
        <v>10.35186052787984</v>
      </c>
    </row>
    <row r="1131">
      <c r="A1131" s="1" t="inlineStr">
        <is>
          <t>KTB04</t>
        </is>
      </c>
      <c r="B1131" s="2" t="inlineStr">
        <is>
          <t>KOTA BULAN</t>
        </is>
      </c>
      <c r="C1131" s="1" t="n">
        <v>7</v>
      </c>
      <c r="D1131" s="3" t="n">
        <v>44256</v>
      </c>
      <c r="E1131" s="1" t="n">
        <v>29</v>
      </c>
      <c r="F1131" s="2" t="inlineStr">
        <is>
          <t>CARDOSO TERRAPLANAGEM</t>
        </is>
      </c>
      <c r="G1131" s="1" t="inlineStr">
        <is>
          <t>O25C4</t>
        </is>
      </c>
      <c r="H1131" s="15" t="inlineStr">
        <is>
          <t>TRAVESSIAS AÉREAS</t>
        </is>
      </c>
      <c r="I1131" s="1" t="inlineStr">
        <is>
          <t>M</t>
        </is>
      </c>
      <c r="J1131" s="5">
        <f>ROUND(Tabela8_27[[#This Row],[custo_total]]/Tabela8_27[[#This Row],[custo_unitario]],2)</f>
        <v/>
      </c>
      <c r="K1131" s="16" t="n">
        <v>1042.46866</v>
      </c>
      <c r="L1131" s="16" t="n">
        <v>221899.8781</v>
      </c>
      <c r="M1131" s="5" t="n">
        <v>67410.42</v>
      </c>
      <c r="N1131" s="5">
        <f>ROUND(Tabela8_27[[#This Row],[custo_total]]/Tabela8_27[[#This Row],[area_concorrencia]],2)</f>
        <v/>
      </c>
      <c r="O1131" s="5" t="n">
        <v>67410.42</v>
      </c>
      <c r="P1131" s="5" t="n">
        <v>176819</v>
      </c>
      <c r="Q1131" s="1" t="inlineStr">
        <is>
          <t>Não</t>
        </is>
      </c>
      <c r="R1131" s="16" t="n">
        <v>3.598624724688166</v>
      </c>
    </row>
    <row r="1132">
      <c r="A1132" s="1" t="inlineStr">
        <is>
          <t>KTB04</t>
        </is>
      </c>
      <c r="B1132" s="2" t="inlineStr">
        <is>
          <t>KOTA BULAN</t>
        </is>
      </c>
      <c r="C1132" s="1" t="n">
        <v>7</v>
      </c>
      <c r="D1132" s="3" t="n">
        <v>44256</v>
      </c>
      <c r="E1132" s="1" t="n">
        <v>30</v>
      </c>
      <c r="F1132" s="2" t="inlineStr">
        <is>
          <t>MITRO CONSTRUTORA</t>
        </is>
      </c>
      <c r="G1132" s="1" t="inlineStr">
        <is>
          <t>O25C4</t>
        </is>
      </c>
      <c r="H1132" s="15" t="inlineStr">
        <is>
          <t>TRAVESSIAS AÉREAS</t>
        </is>
      </c>
      <c r="I1132" s="1" t="inlineStr">
        <is>
          <t>M</t>
        </is>
      </c>
      <c r="J1132" s="5">
        <f>ROUND(Tabela8_27[[#This Row],[custo_total]]/Tabela8_27[[#This Row],[custo_unitario]],2)</f>
        <v/>
      </c>
      <c r="K1132" s="16" t="n">
        <v>1970.40264</v>
      </c>
      <c r="L1132" s="16" t="n">
        <v>419419.9048</v>
      </c>
      <c r="M1132" s="5" t="n">
        <v>67410.42</v>
      </c>
      <c r="N1132" s="5">
        <f>ROUND(Tabela8_27[[#This Row],[custo_total]]/Tabela8_27[[#This Row],[area_concorrencia]],2)</f>
        <v/>
      </c>
      <c r="O1132" s="5" t="n">
        <v>67410.42</v>
      </c>
      <c r="P1132" s="5" t="n">
        <v>176819</v>
      </c>
      <c r="Q1132" s="1" t="inlineStr">
        <is>
          <t>Não</t>
        </is>
      </c>
      <c r="R1132" s="16" t="n">
        <v>6.801873224821915</v>
      </c>
    </row>
    <row r="1133">
      <c r="A1133" s="1" t="inlineStr">
        <is>
          <t>KTB04</t>
        </is>
      </c>
      <c r="B1133" s="2" t="inlineStr">
        <is>
          <t>KOTA BULAN</t>
        </is>
      </c>
      <c r="C1133" s="1" t="n">
        <v>7</v>
      </c>
      <c r="D1133" s="3" t="n">
        <v>44256</v>
      </c>
      <c r="E1133" s="1" t="n">
        <v>31</v>
      </c>
      <c r="F1133" s="2" t="inlineStr">
        <is>
          <t>CONSTRUTORA TERRABRASILIS</t>
        </is>
      </c>
      <c r="G1133" s="1" t="inlineStr">
        <is>
          <t>O25C4</t>
        </is>
      </c>
      <c r="H1133" s="15" t="inlineStr">
        <is>
          <t>TRAVESSIAS AÉREAS</t>
        </is>
      </c>
      <c r="I1133" s="1" t="inlineStr">
        <is>
          <t>M</t>
        </is>
      </c>
      <c r="J1133" s="5">
        <f>ROUND(Tabela8_27[[#This Row],[custo_total]]/Tabela8_27[[#This Row],[custo_unitario]],2)</f>
        <v/>
      </c>
      <c r="K1133" s="16" t="n">
        <v>2593.04606</v>
      </c>
      <c r="L1133" s="16" t="n">
        <v>551955.785</v>
      </c>
      <c r="M1133" s="5" t="n">
        <v>67410.42</v>
      </c>
      <c r="N1133" s="5">
        <f>ROUND(Tabela8_27[[#This Row],[custo_total]]/Tabela8_27[[#This Row],[area_concorrencia]],2)</f>
        <v/>
      </c>
      <c r="O1133" s="5" t="n">
        <v>67410.42</v>
      </c>
      <c r="P1133" s="5" t="n">
        <v>176819</v>
      </c>
      <c r="Q1133" s="1" t="inlineStr">
        <is>
          <t>Não</t>
        </is>
      </c>
      <c r="R1133" s="16" t="n">
        <v>8.951252032416802</v>
      </c>
    </row>
    <row r="1134">
      <c r="A1134" s="1" t="inlineStr">
        <is>
          <t>KTB04</t>
        </is>
      </c>
      <c r="B1134" s="2" t="inlineStr">
        <is>
          <t>KOTA BULAN</t>
        </is>
      </c>
      <c r="C1134" s="1" t="n">
        <v>7</v>
      </c>
      <c r="D1134" s="3" t="n">
        <v>44256</v>
      </c>
      <c r="E1134" s="1" t="n">
        <v>32</v>
      </c>
      <c r="F1134" s="2" t="inlineStr">
        <is>
          <t>PORTO BELO</t>
        </is>
      </c>
      <c r="G1134" s="1" t="inlineStr">
        <is>
          <t>O25C4</t>
        </is>
      </c>
      <c r="H1134" s="15" t="inlineStr">
        <is>
          <t>TRAVESSIAS AÉREAS</t>
        </is>
      </c>
      <c r="I1134" s="1" t="inlineStr">
        <is>
          <t>M</t>
        </is>
      </c>
      <c r="J1134" s="5">
        <f>ROUND(Tabela8_27[[#This Row],[custo_total]]/Tabela8_27[[#This Row],[custo_unitario]],2)</f>
        <v/>
      </c>
      <c r="K1134" s="16" t="n">
        <v>3566.17081</v>
      </c>
      <c r="L1134" s="16" t="n">
        <v>759095.1176999999</v>
      </c>
      <c r="M1134" s="5" t="n">
        <v>67410.42</v>
      </c>
      <c r="N1134" s="5">
        <f>ROUND(Tabela8_27[[#This Row],[custo_total]]/Tabela8_27[[#This Row],[area_concorrencia]],2)</f>
        <v/>
      </c>
      <c r="O1134" s="5" t="n">
        <v>67410.42</v>
      </c>
      <c r="P1134" s="5" t="n">
        <v>176819</v>
      </c>
      <c r="Q1134" s="1" t="inlineStr">
        <is>
          <t>Não</t>
        </is>
      </c>
      <c r="R1134" s="16" t="n">
        <v>12.31050004324132</v>
      </c>
    </row>
    <row r="1135">
      <c r="A1135" s="1" t="inlineStr">
        <is>
          <t>KTB04</t>
        </is>
      </c>
      <c r="B1135" s="2" t="inlineStr">
        <is>
          <t>KOTA BULAN</t>
        </is>
      </c>
      <c r="C1135" s="1" t="n">
        <v>7</v>
      </c>
      <c r="D1135" s="3" t="n">
        <v>44256</v>
      </c>
      <c r="E1135" s="1" t="n">
        <v>33</v>
      </c>
      <c r="F1135" s="2" t="inlineStr">
        <is>
          <t>LGR CONSTRUTORA</t>
        </is>
      </c>
      <c r="G1135" s="1" t="inlineStr">
        <is>
          <t>O25C4</t>
        </is>
      </c>
      <c r="H1135" s="15" t="inlineStr">
        <is>
          <t>TRAVESSIAS AÉREAS</t>
        </is>
      </c>
      <c r="I1135" s="1" t="inlineStr">
        <is>
          <t>M</t>
        </is>
      </c>
      <c r="J1135" s="5">
        <f>ROUND(Tabela8_27[[#This Row],[custo_total]]/Tabela8_27[[#This Row],[custo_unitario]],2)</f>
        <v/>
      </c>
      <c r="K1135" s="16" t="n">
        <v>1455.80623</v>
      </c>
      <c r="L1135" s="16" t="n">
        <v>309882.9146</v>
      </c>
      <c r="M1135" s="5" t="n">
        <v>67410.42</v>
      </c>
      <c r="N1135" s="5">
        <f>ROUND(Tabela8_27[[#This Row],[custo_total]]/Tabela8_27[[#This Row],[area_concorrencia]],2)</f>
        <v/>
      </c>
      <c r="O1135" s="5" t="n">
        <v>67410.42</v>
      </c>
      <c r="P1135" s="5" t="n">
        <v>176819</v>
      </c>
      <c r="Q1135" s="1" t="inlineStr">
        <is>
          <t>Sim</t>
        </is>
      </c>
      <c r="R1135" s="16" t="n">
        <v>5.025475127730552</v>
      </c>
    </row>
    <row r="1136">
      <c r="A1136" s="9" t="inlineStr">
        <is>
          <t>KTB04</t>
        </is>
      </c>
      <c r="B1136" s="10" t="inlineStr">
        <is>
          <t>KOTA BULAN</t>
        </is>
      </c>
      <c r="C1136" s="9" t="n">
        <v>23</v>
      </c>
      <c r="D1136" s="11" t="n">
        <v>44427</v>
      </c>
      <c r="E1136" s="9" t="n">
        <v>33</v>
      </c>
      <c r="F1136" s="10" t="inlineStr">
        <is>
          <t>LGR CONSTRUTORA</t>
        </is>
      </c>
      <c r="G1136" s="10" t="inlineStr">
        <is>
          <t>O25C4</t>
        </is>
      </c>
      <c r="H1136" s="12" t="inlineStr">
        <is>
          <t>TRAVESSIAS AÉREAS</t>
        </is>
      </c>
      <c r="I1136" s="9" t="inlineStr">
        <is>
          <t>M</t>
        </is>
      </c>
      <c r="J1136" s="13">
        <f>ROUND(Tabela8_27[[#This Row],[custo_total]]/Tabela8_27[[#This Row],[custo_unitario]],2)</f>
        <v/>
      </c>
      <c r="K1136" s="53" t="n">
        <v>1811.74926629193</v>
      </c>
      <c r="L1136" s="53" t="n">
        <v>385648.948822901</v>
      </c>
      <c r="M1136" s="13" t="n"/>
      <c r="N1136" s="13">
        <f>ROUND(Tabela8_27[[#This Row],[custo_total]]/Tabela8_27[[#This Row],[area_concorrencia]],2)</f>
        <v/>
      </c>
      <c r="O1136" s="13" t="n"/>
      <c r="P1136" s="13" t="n"/>
      <c r="Q1136" s="24" t="inlineStr">
        <is>
          <t>Sim</t>
        </is>
      </c>
      <c r="R1136" s="16" t="n">
        <v>-1</v>
      </c>
    </row>
    <row r="1137">
      <c r="A1137" s="54" t="inlineStr">
        <is>
          <t>KTB04</t>
        </is>
      </c>
      <c r="B1137" s="54" t="inlineStr">
        <is>
          <t>KOTA BULAN</t>
        </is>
      </c>
      <c r="C1137" s="54" t="n">
        <v>23</v>
      </c>
      <c r="D1137" s="55" t="n">
        <v>44427</v>
      </c>
      <c r="E1137" s="54" t="n">
        <v>59</v>
      </c>
      <c r="F1137" s="54" t="inlineStr">
        <is>
          <t>CONVERD ENGENHARIA</t>
        </is>
      </c>
      <c r="G1137" s="54" t="inlineStr">
        <is>
          <t>O25C4</t>
        </is>
      </c>
      <c r="H1137" s="54" t="inlineStr">
        <is>
          <t>TRAVESSIAS AÉREAS</t>
        </is>
      </c>
      <c r="I1137" s="56" t="inlineStr">
        <is>
          <t>M</t>
        </is>
      </c>
      <c r="J1137" s="57">
        <f>ROUND(Tabela8_27[[#This Row],[custo_total]]/Tabela8_27[[#This Row],[custo_unitario]],2)</f>
        <v/>
      </c>
      <c r="K1137" s="58" t="n">
        <v>221.626370536969</v>
      </c>
      <c r="L1137" s="58" t="n">
        <v>47299.5</v>
      </c>
      <c r="M1137" s="57" t="n"/>
      <c r="N1137" s="57">
        <f>ROUND(Tabela8_27[[#This Row],[custo_total]]/Tabela8_27[[#This Row],[area_concorrencia]],2)</f>
        <v/>
      </c>
      <c r="O1137" s="57" t="n"/>
      <c r="P1137" s="57" t="n"/>
      <c r="Q1137" s="24" t="inlineStr">
        <is>
          <t>Não</t>
        </is>
      </c>
      <c r="R1137" s="16" t="n">
        <v>-1</v>
      </c>
    </row>
    <row r="1138">
      <c r="A1138" s="59" t="inlineStr">
        <is>
          <t>KTB04</t>
        </is>
      </c>
      <c r="B1138" s="59" t="inlineStr">
        <is>
          <t>KOTA BULAN</t>
        </is>
      </c>
      <c r="C1138" s="59" t="n">
        <v>23</v>
      </c>
      <c r="D1138" s="60" t="n">
        <v>44427</v>
      </c>
      <c r="E1138" s="59" t="n">
        <v>8</v>
      </c>
      <c r="F1138" s="59" t="inlineStr">
        <is>
          <t>CETRIA</t>
        </is>
      </c>
      <c r="G1138" s="59" t="inlineStr">
        <is>
          <t>O25C4</t>
        </is>
      </c>
      <c r="H1138" s="59" t="inlineStr">
        <is>
          <t>TRAVESSIAS AÉREAS</t>
        </is>
      </c>
      <c r="I1138" s="61" t="inlineStr">
        <is>
          <t>M</t>
        </is>
      </c>
      <c r="J1138" s="62">
        <f>ROUND(Tabela8_27[[#This Row],[custo_total]]/Tabela8_27[[#This Row],[custo_unitario]],2)</f>
        <v/>
      </c>
      <c r="K1138" s="63" t="n">
        <v>1289.9006653547</v>
      </c>
      <c r="L1138" s="63" t="n">
        <v>275290.6</v>
      </c>
      <c r="M1138" s="62" t="n"/>
      <c r="N1138" s="62">
        <f>ROUND(Tabela8_27[[#This Row],[custo_total]]/Tabela8_27[[#This Row],[area_concorrencia]],2)</f>
        <v/>
      </c>
      <c r="O1138" s="62" t="n"/>
      <c r="P1138" s="62" t="n"/>
      <c r="Q1138" s="24" t="inlineStr">
        <is>
          <t>Não</t>
        </is>
      </c>
      <c r="R1138" s="16" t="n">
        <v>-1</v>
      </c>
    </row>
    <row r="1139">
      <c r="A1139" s="64" t="inlineStr">
        <is>
          <t>KTB04</t>
        </is>
      </c>
      <c r="B1139" s="65" t="inlineStr">
        <is>
          <t>KOTA BULAN</t>
        </is>
      </c>
      <c r="C1139" s="64" t="n">
        <v>23</v>
      </c>
      <c r="D1139" s="66" t="n">
        <v>44427</v>
      </c>
      <c r="E1139" s="64" t="n">
        <v>28</v>
      </c>
      <c r="F1139" s="65" t="inlineStr">
        <is>
          <t>CARDOSO TERRAPLANAGEM</t>
        </is>
      </c>
      <c r="G1139" s="64" t="inlineStr">
        <is>
          <t>O25C4</t>
        </is>
      </c>
      <c r="H1139" s="67" t="inlineStr">
        <is>
          <t>TRAVESSIAS AÉREAS</t>
        </is>
      </c>
      <c r="I1139" s="64" t="inlineStr">
        <is>
          <t>M</t>
        </is>
      </c>
      <c r="J1139" s="68">
        <f>ROUND(Tabela8_27[[#This Row],[custo_total]]/Tabela8_27[[#This Row],[custo_unitario]],2)</f>
        <v/>
      </c>
      <c r="K1139" s="69" t="n">
        <v>2998.78174491613</v>
      </c>
      <c r="L1139" s="69" t="n">
        <v>640000</v>
      </c>
      <c r="M1139" s="68" t="n"/>
      <c r="N1139" s="68">
        <f>ROUND(Tabela8_27[[#This Row],[custo_total]]/Tabela8_27[[#This Row],[area_concorrencia]],2)</f>
        <v/>
      </c>
      <c r="O1139" s="68" t="n"/>
      <c r="P1139" s="68" t="n"/>
      <c r="Q1139" s="24" t="inlineStr">
        <is>
          <t>Não</t>
        </is>
      </c>
      <c r="R1139" s="16" t="n">
        <v>-1</v>
      </c>
    </row>
    <row r="1140">
      <c r="A1140" s="70" t="inlineStr">
        <is>
          <t>KTB04</t>
        </is>
      </c>
      <c r="B1140" s="71" t="inlineStr">
        <is>
          <t>KOTA BULAN</t>
        </is>
      </c>
      <c r="C1140" s="70" t="n">
        <v>23</v>
      </c>
      <c r="D1140" s="72" t="n">
        <v>44427</v>
      </c>
      <c r="E1140" s="70" t="n">
        <v>29</v>
      </c>
      <c r="F1140" s="71" t="inlineStr">
        <is>
          <t>JA ARQUITETURA &amp; CONSTRUÇÃO</t>
        </is>
      </c>
      <c r="G1140" s="70" t="inlineStr">
        <is>
          <t>O25C4</t>
        </is>
      </c>
      <c r="H1140" s="73" t="inlineStr">
        <is>
          <t>TRAVESSIAS AÉREAS</t>
        </is>
      </c>
      <c r="I1140" s="70" t="inlineStr">
        <is>
          <t>M</t>
        </is>
      </c>
      <c r="J1140" s="74">
        <f>ROUND(Tabela8_27[[#This Row],[custo_total]]/Tabela8_27[[#This Row],[custo_unitario]],2)</f>
        <v/>
      </c>
      <c r="K1140" s="75" t="n">
        <v>1042.46865571587</v>
      </c>
      <c r="L1140" s="75" t="n">
        <v>222483.660502882</v>
      </c>
      <c r="M1140" s="74" t="n"/>
      <c r="N1140" s="74">
        <f>ROUND(Tabela8_27[[#This Row],[custo_total]]/Tabela8_27[[#This Row],[area_concorrencia]],2)</f>
        <v/>
      </c>
      <c r="O1140" s="74" t="n"/>
      <c r="P1140" s="74" t="n"/>
      <c r="Q1140" s="24" t="inlineStr">
        <is>
          <t>Não</t>
        </is>
      </c>
      <c r="R1140" s="16" t="n">
        <v>-1</v>
      </c>
    </row>
    <row r="1141">
      <c r="A1141" s="17" t="inlineStr">
        <is>
          <t>KTB04</t>
        </is>
      </c>
      <c r="B1141" s="18" t="inlineStr">
        <is>
          <t>KOTA BULAN</t>
        </is>
      </c>
      <c r="C1141" s="17" t="n">
        <v>23</v>
      </c>
      <c r="D1141" s="76" t="n">
        <v>44427</v>
      </c>
      <c r="E1141" s="17" t="n">
        <v>25</v>
      </c>
      <c r="F1141" s="18" t="inlineStr">
        <is>
          <t>WORK CONSTRUTORA</t>
        </is>
      </c>
      <c r="G1141" s="17" t="inlineStr">
        <is>
          <t>O25C4</t>
        </is>
      </c>
      <c r="H1141" s="21" t="inlineStr">
        <is>
          <t>TRAVESSIAS AÉREAS</t>
        </is>
      </c>
      <c r="I1141" s="17" t="inlineStr">
        <is>
          <t>M</t>
        </is>
      </c>
      <c r="J1141" s="22">
        <f>ROUND(Tabela8_27[[#This Row],[custo_total]]/Tabela8_27[[#This Row],[custo_unitario]],2)</f>
        <v/>
      </c>
      <c r="K1141" s="77" t="n">
        <v>2182.4483900054</v>
      </c>
      <c r="L1141" s="77" t="n">
        <v>465778.135394953</v>
      </c>
      <c r="M1141" s="22" t="n"/>
      <c r="N1141" s="22">
        <f>ROUND(Tabela8_27[[#This Row],[custo_total]]/Tabela8_27[[#This Row],[area_concorrencia]],2)</f>
        <v/>
      </c>
      <c r="O1141" s="22" t="n"/>
      <c r="P1141" s="22" t="n"/>
      <c r="Q1141" s="24" t="inlineStr">
        <is>
          <t>Não</t>
        </is>
      </c>
      <c r="R1141" s="16" t="n">
        <v>-1</v>
      </c>
    </row>
    <row r="1142">
      <c r="A1142" s="46" t="inlineStr">
        <is>
          <t>KTB04</t>
        </is>
      </c>
      <c r="B1142" s="47" t="inlineStr">
        <is>
          <t>KOTA BULAN</t>
        </is>
      </c>
      <c r="C1142" s="46" t="n">
        <v>23</v>
      </c>
      <c r="D1142" s="78" t="n">
        <v>44427</v>
      </c>
      <c r="E1142" s="46" t="n">
        <v>32</v>
      </c>
      <c r="F1142" s="47" t="inlineStr">
        <is>
          <t>PORTO BELO</t>
        </is>
      </c>
      <c r="G1142" s="46" t="inlineStr">
        <is>
          <t>O25C4</t>
        </is>
      </c>
      <c r="H1142" s="50" t="inlineStr">
        <is>
          <t>TRAVESSIAS AÉREAS</t>
        </is>
      </c>
      <c r="I1142" s="46" t="inlineStr">
        <is>
          <t>M</t>
        </is>
      </c>
      <c r="J1142" s="51">
        <f>ROUND(Tabela8_27[[#This Row],[custo_total]]/Tabela8_27[[#This Row],[custo_unitario]],2)</f>
        <v/>
      </c>
      <c r="K1142" s="79" t="n">
        <v>2429.07998313185</v>
      </c>
      <c r="L1142" s="79" t="n">
        <v>518414.25</v>
      </c>
      <c r="M1142" s="51" t="n"/>
      <c r="N1142" s="51">
        <f>ROUND(Tabela8_27[[#This Row],[custo_total]]/Tabela8_27[[#This Row],[area_concorrencia]],2)</f>
        <v/>
      </c>
      <c r="O1142" s="51" t="n"/>
      <c r="P1142" s="51" t="n"/>
      <c r="Q1142" s="24" t="inlineStr">
        <is>
          <t>Não</t>
        </is>
      </c>
      <c r="R1142" s="16" t="n">
        <v>-1</v>
      </c>
    </row>
    <row r="1143">
      <c r="A1143" s="80" t="inlineStr">
        <is>
          <t>KTB04</t>
        </is>
      </c>
      <c r="B1143" s="81" t="inlineStr">
        <is>
          <t>KOTA BULAN</t>
        </is>
      </c>
      <c r="C1143" s="80" t="n">
        <v>23</v>
      </c>
      <c r="D1143" s="82" t="n">
        <v>44427</v>
      </c>
      <c r="E1143" s="80" t="n">
        <v>30</v>
      </c>
      <c r="F1143" s="81" t="inlineStr">
        <is>
          <t>MITRO CONSTRUTORA</t>
        </is>
      </c>
      <c r="G1143" s="80" t="inlineStr">
        <is>
          <t>O25C4</t>
        </is>
      </c>
      <c r="H1143" s="83" t="inlineStr">
        <is>
          <t>TRAVESSIAS AÉREAS</t>
        </is>
      </c>
      <c r="I1143" s="80" t="inlineStr">
        <is>
          <t>M</t>
        </is>
      </c>
      <c r="J1143" s="84">
        <f>ROUND(Tabela8_27[[#This Row],[custo_total]]/Tabela8_27[[#This Row],[custo_unitario]],2)</f>
        <v/>
      </c>
      <c r="K1143" s="85" t="n">
        <v>1970.40263450443</v>
      </c>
      <c r="L1143" s="85" t="n">
        <v>420523.330255936</v>
      </c>
      <c r="M1143" s="84" t="n"/>
      <c r="N1143" s="84">
        <f>ROUND(Tabela8_27[[#This Row],[custo_total]]/Tabela8_27[[#This Row],[area_concorrencia]],2)</f>
        <v/>
      </c>
      <c r="O1143" s="84" t="n"/>
      <c r="P1143" s="84" t="n"/>
      <c r="Q1143" s="24" t="inlineStr">
        <is>
          <t>Não</t>
        </is>
      </c>
      <c r="R1143" s="16" t="n">
        <v>-1</v>
      </c>
    </row>
    <row r="1144">
      <c r="A1144" s="86" t="inlineStr">
        <is>
          <t>KTB04</t>
        </is>
      </c>
      <c r="B1144" s="87" t="inlineStr">
        <is>
          <t>KOTA BULAN</t>
        </is>
      </c>
      <c r="C1144" s="86" t="n">
        <v>23</v>
      </c>
      <c r="D1144" s="88" t="n">
        <v>44427</v>
      </c>
      <c r="E1144" s="86" t="n">
        <v>31</v>
      </c>
      <c r="F1144" s="87" t="inlineStr">
        <is>
          <t>CONSTRUTORA TERRABRASILIS</t>
        </is>
      </c>
      <c r="G1144" s="86" t="inlineStr">
        <is>
          <t>O25C4</t>
        </is>
      </c>
      <c r="H1144" s="89" t="inlineStr">
        <is>
          <t>TRAVESSIAS AÉREAS</t>
        </is>
      </c>
      <c r="I1144" s="86" t="inlineStr">
        <is>
          <t>M</t>
        </is>
      </c>
      <c r="J1144" s="90">
        <f>ROUND(Tabela8_27[[#This Row],[custo_total]]/Tabela8_27[[#This Row],[custo_unitario]],2)</f>
        <v/>
      </c>
      <c r="K1144" s="91" t="n">
        <v>2548.65453552397</v>
      </c>
      <c r="L1144" s="91" t="n">
        <v>543933.850971526</v>
      </c>
      <c r="M1144" s="90" t="n"/>
      <c r="N1144" s="90">
        <f>ROUND(Tabela8_27[[#This Row],[custo_total]]/Tabela8_27[[#This Row],[area_concorrencia]],2)</f>
        <v/>
      </c>
      <c r="O1144" s="90" t="n"/>
      <c r="P1144" s="90" t="n"/>
      <c r="Q1144" s="24" t="inlineStr">
        <is>
          <t>Não</t>
        </is>
      </c>
      <c r="R1144" s="16" t="n">
        <v>-1</v>
      </c>
    </row>
    <row r="1145" ht="45" customHeight="1">
      <c r="A1145" s="24" t="inlineStr">
        <is>
          <t>CVE04</t>
        </is>
      </c>
      <c r="B1145" s="140" t="inlineStr">
        <is>
          <t>CAMPO VERDE</t>
        </is>
      </c>
      <c r="C1145" s="24" t="n">
        <v>20</v>
      </c>
      <c r="D1145" s="141" t="n">
        <v>44407</v>
      </c>
      <c r="E1145" s="24" t="n">
        <v>52</v>
      </c>
      <c r="F1145" s="140" t="inlineStr">
        <is>
          <t>EEA</t>
        </is>
      </c>
      <c r="G1145" s="24" t="inlineStr">
        <is>
          <t>O24C1</t>
        </is>
      </c>
      <c r="H1145" s="142" t="inlineStr">
        <is>
          <t>URBANIZAÇÃO, OBRAS CIVIS, CONEXÕES, DISPOSITIVOS MECÂNICOS, DISPOSITIVOS ELÉTRICOS - EEE</t>
        </is>
      </c>
      <c r="I1145" s="24" t="inlineStr">
        <is>
          <t>UN</t>
        </is>
      </c>
      <c r="J1145" s="143" t="n">
        <v>1</v>
      </c>
      <c r="K1145" s="144" t="n">
        <v>319000</v>
      </c>
      <c r="L1145" s="144" t="n">
        <v>319000</v>
      </c>
      <c r="M1145" s="143">
        <f>Tabela8_27[[#This Row],[area_total_lotes]]</f>
        <v/>
      </c>
      <c r="N1145" s="143">
        <f>ROUND(Tabela8_27[[#This Row],[custo_total]]/Tabela8_27[[#This Row],[area_concorrencia]],2)</f>
        <v/>
      </c>
      <c r="O1145" s="143" t="n">
        <v>163842.5</v>
      </c>
      <c r="P1145" s="143" t="n">
        <v>328092</v>
      </c>
      <c r="Q1145" s="24" t="inlineStr">
        <is>
          <t>Sim</t>
        </is>
      </c>
      <c r="R1145" s="16" t="n">
        <v>2.003114389794633</v>
      </c>
    </row>
    <row r="1146" ht="45" customHeight="1">
      <c r="A1146" s="24" t="inlineStr">
        <is>
          <t>CVE04</t>
        </is>
      </c>
      <c r="B1146" s="140" t="inlineStr">
        <is>
          <t>CAMPO VERDE</t>
        </is>
      </c>
      <c r="C1146" s="24" t="n">
        <v>20</v>
      </c>
      <c r="D1146" s="141" t="n">
        <v>44407</v>
      </c>
      <c r="E1146" s="24" t="n">
        <v>53</v>
      </c>
      <c r="F1146" s="140" t="inlineStr">
        <is>
          <t>WERJEN</t>
        </is>
      </c>
      <c r="G1146" s="24" t="inlineStr">
        <is>
          <t>O24C1</t>
        </is>
      </c>
      <c r="H1146" s="142" t="inlineStr">
        <is>
          <t>URBANIZAÇÃO, OBRAS CIVIS, CONEXÕES, DISPOSITIVOS MECÂNICOS, DISPOSITIVOS ELÉTRICOS - EEE</t>
        </is>
      </c>
      <c r="I1146" s="24" t="inlineStr">
        <is>
          <t>UN</t>
        </is>
      </c>
      <c r="J1146" s="143" t="n">
        <v>1</v>
      </c>
      <c r="K1146" s="144" t="n">
        <v>328280</v>
      </c>
      <c r="L1146" s="144" t="n">
        <v>328280</v>
      </c>
      <c r="M1146" s="143">
        <f>Tabela8_27[[#This Row],[area_total_lotes]]</f>
        <v/>
      </c>
      <c r="N1146" s="143">
        <f>ROUND(Tabela8_27[[#This Row],[custo_total]]/Tabela8_27[[#This Row],[area_concorrencia]],2)</f>
        <v/>
      </c>
      <c r="O1146" s="143" t="n">
        <v>163842.5</v>
      </c>
      <c r="P1146" s="143" t="n">
        <v>328092</v>
      </c>
      <c r="Q1146" s="24" t="inlineStr">
        <is>
          <t>Não</t>
        </is>
      </c>
      <c r="R1146" s="16" t="n">
        <v>2.06138680840684</v>
      </c>
    </row>
    <row r="1147" ht="45" customHeight="1">
      <c r="A1147" s="24" t="inlineStr">
        <is>
          <t>CVE04</t>
        </is>
      </c>
      <c r="B1147" s="140" t="inlineStr">
        <is>
          <t>CAMPO VERDE</t>
        </is>
      </c>
      <c r="C1147" s="24" t="n">
        <v>20</v>
      </c>
      <c r="D1147" s="141" t="n">
        <v>44407</v>
      </c>
      <c r="E1147" s="24" t="n">
        <v>54</v>
      </c>
      <c r="F1147" s="140" t="inlineStr">
        <is>
          <t>AQUA ETE</t>
        </is>
      </c>
      <c r="G1147" s="24" t="inlineStr">
        <is>
          <t>O24C1</t>
        </is>
      </c>
      <c r="H1147" s="142" t="inlineStr">
        <is>
          <t>URBANIZAÇÃO, OBRAS CIVIS, CONEXÕES, DISPOSITIVOS MECÂNICOS, DISPOSITIVOS ELÉTRICOS - EEE</t>
        </is>
      </c>
      <c r="I1147" s="24" t="inlineStr">
        <is>
          <t>UN</t>
        </is>
      </c>
      <c r="J1147" s="143" t="n">
        <v>1</v>
      </c>
      <c r="K1147" s="144" t="n">
        <v>328697.5</v>
      </c>
      <c r="L1147" s="144" t="n">
        <v>328697.5</v>
      </c>
      <c r="M1147" s="143">
        <f>Tabela8_27[[#This Row],[area_total_lotes]]</f>
        <v/>
      </c>
      <c r="N1147" s="143">
        <f>ROUND(Tabela8_27[[#This Row],[custo_total]]/Tabela8_27[[#This Row],[area_concorrencia]],2)</f>
        <v/>
      </c>
      <c r="O1147" s="143" t="n">
        <v>163842.5</v>
      </c>
      <c r="P1147" s="143" t="n">
        <v>328092</v>
      </c>
      <c r="Q1147" s="24" t="inlineStr">
        <is>
          <t>Não</t>
        </is>
      </c>
      <c r="R1147" s="16" t="n">
        <v>2.064008439308844</v>
      </c>
    </row>
    <row r="1148" ht="45" customHeight="1">
      <c r="A1148" s="1" t="inlineStr">
        <is>
          <t>RJS04</t>
        </is>
      </c>
      <c r="B1148" s="2" t="inlineStr">
        <is>
          <t>JARDIM SCALA</t>
        </is>
      </c>
      <c r="C1148" s="1" t="n">
        <v>3</v>
      </c>
      <c r="D1148" s="3" t="n">
        <v>43831</v>
      </c>
      <c r="E1148" s="1" t="n">
        <v>5</v>
      </c>
      <c r="F1148" s="2" t="inlineStr">
        <is>
          <t>OTIMUS</t>
        </is>
      </c>
      <c r="G1148" s="1" t="inlineStr">
        <is>
          <t>O21C1</t>
        </is>
      </c>
      <c r="H1148" s="15" t="inlineStr">
        <is>
          <t>URBANIZAÇÃO, CASA DE QUÃMICA, DISPOSITIVOS MECÂNICOS, DISPOSITIVOS DE TRATAMENTO, QCM</t>
        </is>
      </c>
      <c r="I1148" s="1" t="inlineStr">
        <is>
          <t>UN</t>
        </is>
      </c>
      <c r="J1148" s="5">
        <f>ROUND(Tabela8_27[[#This Row],[custo_total]]/Tabela8_27[[#This Row],[custo_unitario]],2)</f>
        <v/>
      </c>
      <c r="K1148" s="16" t="n">
        <v>193598.0759</v>
      </c>
      <c r="L1148" s="16" t="n">
        <v>193598.0759</v>
      </c>
      <c r="M1148" s="5" t="n">
        <v>85992.19</v>
      </c>
      <c r="N1148" s="5">
        <f>ROUND(Tabela8_27[[#This Row],[custo_total]]/Tabela8_27[[#This Row],[area_concorrencia]],2)</f>
        <v/>
      </c>
      <c r="O1148" s="5" t="n">
        <v>85992.19</v>
      </c>
      <c r="P1148" s="5" t="n">
        <v>96857.91</v>
      </c>
      <c r="Q1148" s="1" t="inlineStr">
        <is>
          <t>Sim</t>
        </is>
      </c>
      <c r="R1148" s="16" t="n">
        <v>2.778418714815689</v>
      </c>
    </row>
    <row r="1149" ht="45" customHeight="1">
      <c r="A1149" s="1" t="inlineStr">
        <is>
          <t>RJS04</t>
        </is>
      </c>
      <c r="B1149" s="2" t="inlineStr">
        <is>
          <t>JARDIM SCALA</t>
        </is>
      </c>
      <c r="C1149" s="1" t="n">
        <v>3</v>
      </c>
      <c r="D1149" s="3" t="n">
        <v>43831</v>
      </c>
      <c r="E1149" s="1" t="n">
        <v>20</v>
      </c>
      <c r="F1149" s="2" t="inlineStr">
        <is>
          <t>ALVES ENGENHARIA</t>
        </is>
      </c>
      <c r="G1149" s="1" t="inlineStr">
        <is>
          <t>O21C1</t>
        </is>
      </c>
      <c r="H1149" s="15" t="inlineStr">
        <is>
          <t>URBANIZAÇÃO, CASA DE QUÃMICA, DISPOSITIVOS MECÂNICOS, DISPOSITIVOS DE TRATAMENTO, QCM</t>
        </is>
      </c>
      <c r="I1149" s="1" t="inlineStr">
        <is>
          <t>UN</t>
        </is>
      </c>
      <c r="J1149" s="5">
        <f>ROUND(Tabela8_27[[#This Row],[custo_total]]/Tabela8_27[[#This Row],[custo_unitario]],2)</f>
        <v/>
      </c>
      <c r="K1149" s="16" t="n">
        <v>191434.8113</v>
      </c>
      <c r="L1149" s="16" t="n">
        <v>191434.8113</v>
      </c>
      <c r="M1149" s="5" t="n">
        <v>85992.19</v>
      </c>
      <c r="N1149" s="5">
        <f>ROUND(Tabela8_27[[#This Row],[custo_total]]/Tabela8_27[[#This Row],[area_concorrencia]],2)</f>
        <v/>
      </c>
      <c r="O1149" s="5" t="n">
        <v>85992.19</v>
      </c>
      <c r="P1149" s="5" t="n">
        <v>96857.91</v>
      </c>
      <c r="Q1149" s="1" t="inlineStr">
        <is>
          <t>Não</t>
        </is>
      </c>
      <c r="R1149" s="16" t="n">
        <v>2.747372668403312</v>
      </c>
    </row>
    <row r="1150" ht="45" customHeight="1">
      <c r="A1150" s="1" t="inlineStr">
        <is>
          <t>RJS04</t>
        </is>
      </c>
      <c r="B1150" s="2" t="inlineStr">
        <is>
          <t>JARDIM SCALA</t>
        </is>
      </c>
      <c r="C1150" s="1" t="n">
        <v>3</v>
      </c>
      <c r="D1150" s="3" t="n">
        <v>43831</v>
      </c>
      <c r="E1150" s="1" t="n">
        <v>21</v>
      </c>
      <c r="F1150" s="2" t="inlineStr">
        <is>
          <t>X ENGENHARIA</t>
        </is>
      </c>
      <c r="G1150" s="1" t="inlineStr">
        <is>
          <t>O21C1</t>
        </is>
      </c>
      <c r="H1150" s="15" t="inlineStr">
        <is>
          <t>URBANIZAÇÃO, CASA DE QUÃMICA, DISPOSITIVOS MECÂNICOS, DISPOSITIVOS DE TRATAMENTO, QCM</t>
        </is>
      </c>
      <c r="I1150" s="1" t="inlineStr">
        <is>
          <t>UN</t>
        </is>
      </c>
      <c r="J1150" s="5">
        <f>ROUND(Tabela8_27[[#This Row],[custo_total]]/Tabela8_27[[#This Row],[custo_unitario]],2)</f>
        <v/>
      </c>
      <c r="K1150" s="16" t="n">
        <v>199652.294</v>
      </c>
      <c r="L1150" s="16" t="n">
        <v>199652.294</v>
      </c>
      <c r="M1150" s="5" t="n">
        <v>85992.19</v>
      </c>
      <c r="N1150" s="5">
        <f>ROUND(Tabela8_27[[#This Row],[custo_total]]/Tabela8_27[[#This Row],[area_concorrencia]],2)</f>
        <v/>
      </c>
      <c r="O1150" s="5" t="n">
        <v>85992.19</v>
      </c>
      <c r="P1150" s="5" t="n">
        <v>96857.91</v>
      </c>
      <c r="Q1150" s="1" t="inlineStr">
        <is>
          <t>Não</t>
        </is>
      </c>
      <c r="R1150" s="16" t="n">
        <v>2.865305698554642</v>
      </c>
    </row>
    <row r="1151" ht="45" customHeight="1">
      <c r="A1151" s="1" t="inlineStr">
        <is>
          <t>RJS04</t>
        </is>
      </c>
      <c r="B1151" s="2" t="inlineStr">
        <is>
          <t>JARDIM SCALA</t>
        </is>
      </c>
      <c r="C1151" s="1" t="n">
        <v>3</v>
      </c>
      <c r="D1151" s="3" t="n">
        <v>43831</v>
      </c>
      <c r="E1151" s="1" t="n">
        <v>22</v>
      </c>
      <c r="F1151" s="2" t="inlineStr">
        <is>
          <t>EBC</t>
        </is>
      </c>
      <c r="G1151" s="1" t="inlineStr">
        <is>
          <t>O21C1</t>
        </is>
      </c>
      <c r="H1151" s="15" t="inlineStr">
        <is>
          <t>URBANIZAÇÃO, CASA DE QUÃMICA, DISPOSITIVOS MECÂNICOS, DISPOSITIVOS DE TRATAMENTO, QCM</t>
        </is>
      </c>
      <c r="I1151" s="1" t="inlineStr">
        <is>
          <t>UN</t>
        </is>
      </c>
      <c r="J1151" s="5">
        <f>ROUND(Tabela8_27[[#This Row],[custo_total]]/Tabela8_27[[#This Row],[custo_unitario]],2)</f>
        <v/>
      </c>
      <c r="K1151" s="16" t="n">
        <v>218213.3653</v>
      </c>
      <c r="L1151" s="16" t="n">
        <v>218213.3653</v>
      </c>
      <c r="M1151" s="5" t="n">
        <v>85992.19</v>
      </c>
      <c r="N1151" s="5">
        <f>ROUND(Tabela8_27[[#This Row],[custo_total]]/Tabela8_27[[#This Row],[area_concorrencia]],2)</f>
        <v/>
      </c>
      <c r="O1151" s="5" t="n">
        <v>85992.19</v>
      </c>
      <c r="P1151" s="5" t="n">
        <v>96857.91</v>
      </c>
      <c r="Q1151" s="1" t="inlineStr">
        <is>
          <t>Não</t>
        </is>
      </c>
      <c r="R1151" s="16" t="n">
        <v>3.131684522968095</v>
      </c>
    </row>
    <row r="1152" ht="45" customHeight="1">
      <c r="A1152" s="1" t="inlineStr">
        <is>
          <t>RJS04</t>
        </is>
      </c>
      <c r="B1152" s="2" t="inlineStr">
        <is>
          <t>JARDIM SCALA</t>
        </is>
      </c>
      <c r="C1152" s="1" t="n">
        <v>3</v>
      </c>
      <c r="D1152" s="3" t="n">
        <v>43831</v>
      </c>
      <c r="E1152" s="1" t="n">
        <v>23</v>
      </c>
      <c r="F1152" s="2" t="inlineStr">
        <is>
          <t>RGL</t>
        </is>
      </c>
      <c r="G1152" s="1" t="inlineStr">
        <is>
          <t>O21C1</t>
        </is>
      </c>
      <c r="H1152" s="15" t="inlineStr">
        <is>
          <t>URBANIZAÇÃO, CASA DE QUÃMICA, DISPOSITIVOS MECÂNICOS, DISPOSITIVOS DE TRATAMENTO, QCM</t>
        </is>
      </c>
      <c r="I1152" s="1" t="inlineStr">
        <is>
          <t>UN</t>
        </is>
      </c>
      <c r="J1152" s="5">
        <f>ROUND(Tabela8_27[[#This Row],[custo_total]]/Tabela8_27[[#This Row],[custo_unitario]],2)</f>
        <v/>
      </c>
      <c r="K1152" s="16" t="n">
        <v>275364.8998</v>
      </c>
      <c r="L1152" s="16" t="n">
        <v>275364.8998</v>
      </c>
      <c r="M1152" s="5" t="n">
        <v>85992.19</v>
      </c>
      <c r="N1152" s="5">
        <f>ROUND(Tabela8_27[[#This Row],[custo_total]]/Tabela8_27[[#This Row],[area_concorrencia]],2)</f>
        <v/>
      </c>
      <c r="O1152" s="5" t="n">
        <v>85992.19</v>
      </c>
      <c r="P1152" s="5" t="n">
        <v>96857.91</v>
      </c>
      <c r="Q1152" s="1" t="inlineStr">
        <is>
          <t>Não</t>
        </is>
      </c>
      <c r="R1152" s="16" t="n">
        <v>3.951893568419846</v>
      </c>
    </row>
    <row r="1153" ht="45" customHeight="1">
      <c r="A1153" s="109" t="inlineStr">
        <is>
          <t>BJA04</t>
        </is>
      </c>
      <c r="B1153" s="110" t="inlineStr">
        <is>
          <t>RESIDENCIAL BENJAMIM</t>
        </is>
      </c>
      <c r="C1153" s="109" t="n">
        <v>19</v>
      </c>
      <c r="D1153" s="111" t="n">
        <v>44354</v>
      </c>
      <c r="E1153" s="109" t="n">
        <v>5</v>
      </c>
      <c r="F1153" s="110" t="inlineStr">
        <is>
          <t>OTIMUS</t>
        </is>
      </c>
      <c r="G1153" s="109" t="inlineStr">
        <is>
          <t>O21C1</t>
        </is>
      </c>
      <c r="H1153" s="112" t="inlineStr">
        <is>
          <t>URBANIZAÇÃO, CASA DE QUÃMICA, DISPOSITIVOS MECÂNICOS, DISPOSITIVOS DE TRATAMENTO, QCM</t>
        </is>
      </c>
      <c r="I1153" s="109" t="inlineStr">
        <is>
          <t>UN</t>
        </is>
      </c>
      <c r="J1153" s="113" t="n">
        <v>1</v>
      </c>
      <c r="K1153" s="114">
        <f>ROUND(Tabela8_27[[#This Row],[custo_total]]/Tabela8_27[[#This Row],[quantitativo]],2)</f>
        <v/>
      </c>
      <c r="L1153" s="114" t="n">
        <v>143619.282729949</v>
      </c>
      <c r="M1153" s="113" t="n">
        <v>252168.04</v>
      </c>
      <c r="N1153" s="113">
        <f>ROUND(Tabela8_27[[#This Row],[custo_total]]/Tabela8_27[[#This Row],[area_concorrencia]],2)</f>
        <v/>
      </c>
      <c r="O1153" s="113" t="n">
        <v>252168.04</v>
      </c>
      <c r="P1153" s="113" t="n">
        <v>260815</v>
      </c>
      <c r="Q1153" s="145" t="inlineStr">
        <is>
          <t>Não</t>
        </is>
      </c>
      <c r="R1153" s="16" t="n">
        <v>0.5909124449798573</v>
      </c>
    </row>
    <row r="1154" ht="45" customHeight="1">
      <c r="A1154" s="146" t="inlineStr">
        <is>
          <t>BJA04</t>
        </is>
      </c>
      <c r="B1154" s="147" t="inlineStr">
        <is>
          <t>RESIDENCIAL BENJAMIM</t>
        </is>
      </c>
      <c r="C1154" s="146" t="n">
        <v>19</v>
      </c>
      <c r="D1154" s="148" t="n">
        <v>44354</v>
      </c>
      <c r="E1154" s="146" t="n">
        <v>50</v>
      </c>
      <c r="F1154" s="147" t="inlineStr">
        <is>
          <t>PERFIL TECNOLOGIA EM TUBULAÇÕES</t>
        </is>
      </c>
      <c r="G1154" s="146" t="inlineStr">
        <is>
          <t>O21C1</t>
        </is>
      </c>
      <c r="H1154" s="149" t="inlineStr">
        <is>
          <t>URBANIZAÇÃO, CASA DE QUÃMICA, DISPOSITIVOS MECÂNICOS, DISPOSITIVOS DE TRATAMENTO, QCM</t>
        </is>
      </c>
      <c r="I1154" s="146" t="inlineStr">
        <is>
          <t>UN</t>
        </is>
      </c>
      <c r="J1154" s="150" t="n">
        <v>1</v>
      </c>
      <c r="K1154" s="151">
        <f>ROUND(Tabela8_27[[#This Row],[custo_total]]/Tabela8_27[[#This Row],[quantitativo]],2)</f>
        <v/>
      </c>
      <c r="L1154" s="151" t="n">
        <v>89744.9326000002</v>
      </c>
      <c r="M1154" s="150" t="n">
        <v>252168.04</v>
      </c>
      <c r="N1154" s="150">
        <f>ROUND(Tabela8_27[[#This Row],[custo_total]]/Tabela8_27[[#This Row],[area_concorrencia]],2)</f>
        <v/>
      </c>
      <c r="O1154" s="150" t="n">
        <v>252168.04</v>
      </c>
      <c r="P1154" s="150" t="n">
        <v>260815</v>
      </c>
      <c r="Q1154" s="146" t="inlineStr">
        <is>
          <t>Sim</t>
        </is>
      </c>
      <c r="R1154" s="16" t="n">
        <v>0.3692498426338399</v>
      </c>
    </row>
    <row r="1155" ht="45" customHeight="1">
      <c r="A1155" s="152" t="inlineStr">
        <is>
          <t>BJA04</t>
        </is>
      </c>
      <c r="B1155" s="153" t="inlineStr">
        <is>
          <t>RESIDENCIAL BENJAMIM</t>
        </is>
      </c>
      <c r="C1155" s="152" t="n">
        <v>19</v>
      </c>
      <c r="D1155" s="154" t="n">
        <v>44354</v>
      </c>
      <c r="E1155" s="152" t="n">
        <v>51</v>
      </c>
      <c r="F1155" s="153" t="inlineStr">
        <is>
          <t>PROENGE</t>
        </is>
      </c>
      <c r="G1155" s="152" t="inlineStr">
        <is>
          <t>O21C1</t>
        </is>
      </c>
      <c r="H1155" s="155" t="inlineStr">
        <is>
          <t>URBANIZAÇÃO, CASA DE QUÃMICA, DISPOSITIVOS MECÂNICOS, DISPOSITIVOS DE TRATAMENTO, QCM</t>
        </is>
      </c>
      <c r="I1155" s="152" t="inlineStr">
        <is>
          <t>UN</t>
        </is>
      </c>
      <c r="J1155" s="156" t="n">
        <v>1</v>
      </c>
      <c r="K1155" s="157">
        <f>ROUND(Tabela8_27[[#This Row],[custo_total]]/Tabela8_27[[#This Row],[quantitativo]],2)</f>
        <v/>
      </c>
      <c r="L1155" s="157" t="n">
        <v>47175.14</v>
      </c>
      <c r="M1155" s="156" t="n">
        <v>252168.04</v>
      </c>
      <c r="N1155" s="156">
        <f>ROUND(Tabela8_27[[#This Row],[custo_total]]/Tabela8_27[[#This Row],[area_concorrencia]],2)</f>
        <v/>
      </c>
      <c r="O1155" s="156" t="n">
        <v>252168.04</v>
      </c>
      <c r="P1155" s="156" t="n">
        <v>260815</v>
      </c>
      <c r="Q1155" s="145" t="inlineStr">
        <is>
          <t>Não</t>
        </is>
      </c>
      <c r="R1155" s="16" t="n">
        <v>0.1940991264528436</v>
      </c>
    </row>
    <row r="1156">
      <c r="A1156" s="1" t="inlineStr">
        <is>
          <t>RJS04</t>
        </is>
      </c>
      <c r="B1156" s="2" t="inlineStr">
        <is>
          <t>JARDIM SCALA</t>
        </is>
      </c>
      <c r="C1156" s="1" t="n">
        <v>3</v>
      </c>
      <c r="D1156" s="3" t="n">
        <v>43831</v>
      </c>
      <c r="E1156" s="1" t="n">
        <v>5</v>
      </c>
      <c r="F1156" s="2" t="inlineStr">
        <is>
          <t>OTIMUS</t>
        </is>
      </c>
      <c r="G1156" s="1" t="inlineStr">
        <is>
          <t>O20C1</t>
        </is>
      </c>
      <c r="H1156" s="15" t="inlineStr">
        <is>
          <t>POÇO ARTESIANO</t>
        </is>
      </c>
      <c r="I1156" s="1" t="inlineStr">
        <is>
          <t>UN</t>
        </is>
      </c>
      <c r="J1156" s="5">
        <f>ROUND(Tabela8_27[[#This Row],[custo_total]]/Tabela8_27[[#This Row],[custo_unitario]],2)</f>
        <v/>
      </c>
      <c r="K1156" s="16" t="n">
        <v>115951.7156</v>
      </c>
      <c r="L1156" s="16" t="n">
        <v>115951.7156</v>
      </c>
      <c r="M1156" s="5" t="n">
        <v>85992.19</v>
      </c>
      <c r="N1156" s="5">
        <f>ROUND(Tabela8_27[[#This Row],[custo_total]]/Tabela8_27[[#This Row],[area_concorrencia]],2)</f>
        <v/>
      </c>
      <c r="O1156" s="5" t="n">
        <v>85992.19</v>
      </c>
      <c r="P1156" s="5" t="n">
        <v>96857.91</v>
      </c>
      <c r="Q1156" s="1" t="inlineStr">
        <is>
          <t>Sim</t>
        </is>
      </c>
      <c r="R1156" s="16" t="n">
        <v>1.664078607911549</v>
      </c>
    </row>
    <row r="1157">
      <c r="A1157" s="1" t="inlineStr">
        <is>
          <t>RJS04</t>
        </is>
      </c>
      <c r="B1157" s="2" t="inlineStr">
        <is>
          <t>JARDIM SCALA</t>
        </is>
      </c>
      <c r="C1157" s="1" t="n">
        <v>3</v>
      </c>
      <c r="D1157" s="3" t="n">
        <v>43831</v>
      </c>
      <c r="E1157" s="1" t="n">
        <v>20</v>
      </c>
      <c r="F1157" s="2" t="inlineStr">
        <is>
          <t>ALVES ENGENHARIA</t>
        </is>
      </c>
      <c r="G1157" s="1" t="inlineStr">
        <is>
          <t>O20C1</t>
        </is>
      </c>
      <c r="H1157" s="15" t="inlineStr">
        <is>
          <t>POÇO ARTESIANO</t>
        </is>
      </c>
      <c r="I1157" s="1" t="inlineStr">
        <is>
          <t>UN</t>
        </is>
      </c>
      <c r="J1157" s="5">
        <f>ROUND(Tabela8_27[[#This Row],[custo_total]]/Tabela8_27[[#This Row],[custo_unitario]],2)</f>
        <v/>
      </c>
      <c r="K1157" s="16" t="n">
        <v>153000.9146</v>
      </c>
      <c r="L1157" s="16" t="n">
        <v>153000.9146</v>
      </c>
      <c r="M1157" s="5" t="n">
        <v>85992.19</v>
      </c>
      <c r="N1157" s="5">
        <f>ROUND(Tabela8_27[[#This Row],[custo_total]]/Tabela8_27[[#This Row],[area_concorrencia]],2)</f>
        <v/>
      </c>
      <c r="O1157" s="5" t="n">
        <v>85992.19</v>
      </c>
      <c r="P1157" s="5" t="n">
        <v>96857.91</v>
      </c>
      <c r="Q1157" s="1" t="inlineStr">
        <is>
          <t>Não</t>
        </is>
      </c>
      <c r="R1157" s="16" t="n">
        <v>2.195789408197093</v>
      </c>
    </row>
    <row r="1158">
      <c r="A1158" s="1" t="inlineStr">
        <is>
          <t>RJS04</t>
        </is>
      </c>
      <c r="B1158" s="2" t="inlineStr">
        <is>
          <t>JARDIM SCALA</t>
        </is>
      </c>
      <c r="C1158" s="1" t="n">
        <v>3</v>
      </c>
      <c r="D1158" s="3" t="n">
        <v>43831</v>
      </c>
      <c r="E1158" s="1" t="n">
        <v>21</v>
      </c>
      <c r="F1158" s="2" t="inlineStr">
        <is>
          <t>X ENGENHARIA</t>
        </is>
      </c>
      <c r="G1158" s="1" t="inlineStr">
        <is>
          <t>O20C1</t>
        </is>
      </c>
      <c r="H1158" s="15" t="inlineStr">
        <is>
          <t>POÇO ARTESIANO</t>
        </is>
      </c>
      <c r="I1158" s="1" t="inlineStr">
        <is>
          <t>UN</t>
        </is>
      </c>
      <c r="J1158" s="5">
        <f>ROUND(Tabela8_27[[#This Row],[custo_total]]/Tabela8_27[[#This Row],[custo_unitario]],2)</f>
        <v/>
      </c>
      <c r="K1158" s="16" t="n">
        <v>174216.7178</v>
      </c>
      <c r="L1158" s="16" t="n">
        <v>174216.7178</v>
      </c>
      <c r="M1158" s="5" t="n">
        <v>85992.19</v>
      </c>
      <c r="N1158" s="5">
        <f>ROUND(Tabela8_27[[#This Row],[custo_total]]/Tabela8_27[[#This Row],[area_concorrencia]],2)</f>
        <v/>
      </c>
      <c r="O1158" s="5" t="n">
        <v>85992.19</v>
      </c>
      <c r="P1158" s="5" t="n">
        <v>96857.91</v>
      </c>
      <c r="Q1158" s="1" t="inlineStr">
        <is>
          <t>Não</t>
        </is>
      </c>
      <c r="R1158" s="16" t="n">
        <v>2.500267561643073</v>
      </c>
    </row>
    <row r="1159">
      <c r="A1159" s="1" t="inlineStr">
        <is>
          <t>RJS04</t>
        </is>
      </c>
      <c r="B1159" s="2" t="inlineStr">
        <is>
          <t>JARDIM SCALA</t>
        </is>
      </c>
      <c r="C1159" s="1" t="n">
        <v>3</v>
      </c>
      <c r="D1159" s="3" t="n">
        <v>43831</v>
      </c>
      <c r="E1159" s="1" t="n">
        <v>22</v>
      </c>
      <c r="F1159" s="2" t="inlineStr">
        <is>
          <t>EBC</t>
        </is>
      </c>
      <c r="G1159" s="1" t="inlineStr">
        <is>
          <t>O20C1</t>
        </is>
      </c>
      <c r="H1159" s="15" t="inlineStr">
        <is>
          <t>POÇO ARTESIANO</t>
        </is>
      </c>
      <c r="I1159" s="1" t="inlineStr">
        <is>
          <t>UN</t>
        </is>
      </c>
      <c r="J1159" s="5">
        <f>ROUND(Tabela8_27[[#This Row],[custo_total]]/Tabela8_27[[#This Row],[custo_unitario]],2)</f>
        <v/>
      </c>
      <c r="K1159" s="16" t="n">
        <v>133329.8963</v>
      </c>
      <c r="L1159" s="16" t="n">
        <v>133329.8963</v>
      </c>
      <c r="M1159" s="5" t="n">
        <v>85992.19</v>
      </c>
      <c r="N1159" s="5">
        <f>ROUND(Tabela8_27[[#This Row],[custo_total]]/Tabela8_27[[#This Row],[area_concorrencia]],2)</f>
        <v/>
      </c>
      <c r="O1159" s="5" t="n">
        <v>85992.19</v>
      </c>
      <c r="P1159" s="5" t="n">
        <v>96857.91</v>
      </c>
      <c r="Q1159" s="1" t="inlineStr">
        <is>
          <t>Não</t>
        </is>
      </c>
      <c r="R1159" s="16" t="n">
        <v>1.913481202755875</v>
      </c>
    </row>
    <row r="1160">
      <c r="A1160" s="1" t="inlineStr">
        <is>
          <t>RJS04</t>
        </is>
      </c>
      <c r="B1160" s="2" t="inlineStr">
        <is>
          <t>JARDIM SCALA</t>
        </is>
      </c>
      <c r="C1160" s="1" t="n">
        <v>3</v>
      </c>
      <c r="D1160" s="3" t="n">
        <v>43831</v>
      </c>
      <c r="E1160" s="1" t="n">
        <v>23</v>
      </c>
      <c r="F1160" s="2" t="inlineStr">
        <is>
          <t>RGL</t>
        </is>
      </c>
      <c r="G1160" s="1" t="inlineStr">
        <is>
          <t>O20C1</t>
        </is>
      </c>
      <c r="H1160" s="15" t="inlineStr">
        <is>
          <t>POÇO ARTESIANO</t>
        </is>
      </c>
      <c r="I1160" s="1" t="inlineStr">
        <is>
          <t>UN</t>
        </is>
      </c>
      <c r="J1160" s="5">
        <f>ROUND(Tabela8_27[[#This Row],[custo_total]]/Tabela8_27[[#This Row],[custo_unitario]],2)</f>
        <v/>
      </c>
      <c r="K1160" s="16" t="n">
        <v>184371.3619</v>
      </c>
      <c r="L1160" s="16" t="n">
        <v>184371.3619</v>
      </c>
      <c r="M1160" s="5" t="n">
        <v>85992.19</v>
      </c>
      <c r="N1160" s="5">
        <f>ROUND(Tabela8_27[[#This Row],[custo_total]]/Tabela8_27[[#This Row],[area_concorrencia]],2)</f>
        <v/>
      </c>
      <c r="O1160" s="5" t="n">
        <v>85992.19</v>
      </c>
      <c r="P1160" s="5" t="n">
        <v>96857.91</v>
      </c>
      <c r="Q1160" s="1" t="inlineStr">
        <is>
          <t>Não</t>
        </is>
      </c>
      <c r="R1160" s="16" t="n">
        <v>2.646001722887042</v>
      </c>
    </row>
    <row r="1161">
      <c r="A1161" s="109" t="inlineStr">
        <is>
          <t>BJ104</t>
        </is>
      </c>
      <c r="B1161" s="110" t="inlineStr">
        <is>
          <t>RESIDENCIAL BENJAMIM</t>
        </is>
      </c>
      <c r="C1161" s="109" t="n">
        <v>19</v>
      </c>
      <c r="D1161" s="111" t="n">
        <v>44354</v>
      </c>
      <c r="E1161" s="109" t="n">
        <v>5</v>
      </c>
      <c r="F1161" s="110" t="inlineStr">
        <is>
          <t>OTIMUS</t>
        </is>
      </c>
      <c r="G1161" s="109" t="inlineStr">
        <is>
          <t>O20C1</t>
        </is>
      </c>
      <c r="H1161" s="112" t="inlineStr">
        <is>
          <t>POÇO ARTESIANO</t>
        </is>
      </c>
      <c r="I1161" s="109" t="inlineStr">
        <is>
          <t>UN</t>
        </is>
      </c>
      <c r="J1161" s="113" t="n">
        <v>3</v>
      </c>
      <c r="K1161" s="114">
        <f>ROUND(Tabela8_27[[#This Row],[custo_total]]/Tabela8_27[[#This Row],[quantitativo]],2)</f>
        <v/>
      </c>
      <c r="L1161" s="114" t="n">
        <v>682971.790448618</v>
      </c>
      <c r="M1161" s="113" t="n">
        <v>247648.53</v>
      </c>
      <c r="N1161" s="113">
        <f>ROUND(Tabela8_27[[#This Row],[custo_total]]/Tabela8_27[[#This Row],[area_concorrencia]],2)</f>
        <v/>
      </c>
      <c r="O1161" s="113" t="n">
        <v>247648.53</v>
      </c>
      <c r="P1161" s="113" t="n">
        <v>297637</v>
      </c>
      <c r="Q1161" s="145" t="inlineStr">
        <is>
          <t>Não</t>
        </is>
      </c>
      <c r="R1161" s="16" t="n">
        <v>2.861326634550446</v>
      </c>
    </row>
    <row r="1162">
      <c r="A1162" s="109" t="inlineStr">
        <is>
          <t>BJA04</t>
        </is>
      </c>
      <c r="B1162" s="110" t="inlineStr">
        <is>
          <t>RESIDENCIAL BENJAMIM</t>
        </is>
      </c>
      <c r="C1162" s="109" t="n">
        <v>19</v>
      </c>
      <c r="D1162" s="111" t="n">
        <v>44354</v>
      </c>
      <c r="E1162" s="109" t="n">
        <v>5</v>
      </c>
      <c r="F1162" s="110" t="inlineStr">
        <is>
          <t>OTIMUS</t>
        </is>
      </c>
      <c r="G1162" s="109" t="inlineStr">
        <is>
          <t>O20C1</t>
        </is>
      </c>
      <c r="H1162" s="112" t="inlineStr">
        <is>
          <t>POÇO ARTESIANO</t>
        </is>
      </c>
      <c r="I1162" s="109" t="inlineStr">
        <is>
          <t>UN</t>
        </is>
      </c>
      <c r="J1162" s="113" t="n">
        <v>1</v>
      </c>
      <c r="K1162" s="114">
        <f>ROUND(Tabela8_27[[#This Row],[custo_total]]/Tabela8_27[[#This Row],[quantitativo]],2)</f>
        <v/>
      </c>
      <c r="L1162" s="114" t="n">
        <v>227657.263482873</v>
      </c>
      <c r="M1162" s="113" t="n">
        <v>252168.04</v>
      </c>
      <c r="N1162" s="113">
        <f>ROUND(Tabela8_27[[#This Row],[custo_total]]/Tabela8_27[[#This Row],[area_concorrencia]],2)</f>
        <v/>
      </c>
      <c r="O1162" s="113" t="n">
        <v>252168.04</v>
      </c>
      <c r="P1162" s="113" t="n">
        <v>260815</v>
      </c>
      <c r="Q1162" s="145" t="inlineStr">
        <is>
          <t>Não</t>
        </is>
      </c>
      <c r="R1162" s="16" t="n">
        <v>0.9366813955967168</v>
      </c>
    </row>
    <row r="1163">
      <c r="A1163" s="146" t="inlineStr">
        <is>
          <t>BJ104</t>
        </is>
      </c>
      <c r="B1163" s="147" t="inlineStr">
        <is>
          <t>RESIDENCIAL BENJAMIM</t>
        </is>
      </c>
      <c r="C1163" s="146" t="n">
        <v>19</v>
      </c>
      <c r="D1163" s="148" t="n">
        <v>44354</v>
      </c>
      <c r="E1163" s="146" t="n">
        <v>50</v>
      </c>
      <c r="F1163" s="147" t="inlineStr">
        <is>
          <t>PERFIL TECNOLOGIA EM TUBULAÇÕES</t>
        </is>
      </c>
      <c r="G1163" s="146" t="inlineStr">
        <is>
          <t>O20C1</t>
        </is>
      </c>
      <c r="H1163" s="149" t="inlineStr">
        <is>
          <t>POÇO ARTESIANO</t>
        </is>
      </c>
      <c r="I1163" s="146" t="inlineStr">
        <is>
          <t>UN</t>
        </is>
      </c>
      <c r="J1163" s="150" t="n">
        <v>3</v>
      </c>
      <c r="K1163" s="151">
        <f>ROUND(Tabela8_27[[#This Row],[custo_total]]/Tabela8_27[[#This Row],[quantitativo]],2)</f>
        <v/>
      </c>
      <c r="L1163" s="151" t="n">
        <v>534369.77</v>
      </c>
      <c r="M1163" s="150" t="n">
        <v>247648.53</v>
      </c>
      <c r="N1163" s="150">
        <f>ROUND(Tabela8_27[[#This Row],[custo_total]]/Tabela8_27[[#This Row],[area_concorrencia]],2)</f>
        <v/>
      </c>
      <c r="O1163" s="150" t="n">
        <v>247648.53</v>
      </c>
      <c r="P1163" s="150" t="n">
        <v>297637</v>
      </c>
      <c r="Q1163" s="146" t="inlineStr">
        <is>
          <t>Sim</t>
        </is>
      </c>
      <c r="R1163" s="16" t="n">
        <v>2.238754919284807</v>
      </c>
    </row>
    <row r="1164">
      <c r="A1164" s="146" t="inlineStr">
        <is>
          <t>BJA04</t>
        </is>
      </c>
      <c r="B1164" s="147" t="inlineStr">
        <is>
          <t>RESIDENCIAL BENJAMIM</t>
        </is>
      </c>
      <c r="C1164" s="146" t="n">
        <v>19</v>
      </c>
      <c r="D1164" s="148" t="n">
        <v>44354</v>
      </c>
      <c r="E1164" s="146" t="n">
        <v>50</v>
      </c>
      <c r="F1164" s="147" t="inlineStr">
        <is>
          <t>PERFIL TECNOLOGIA EM TUBULAÇÕES</t>
        </is>
      </c>
      <c r="G1164" s="146" t="inlineStr">
        <is>
          <t>O20C1</t>
        </is>
      </c>
      <c r="H1164" s="149" t="inlineStr">
        <is>
          <t>POÇO ARTESIANO</t>
        </is>
      </c>
      <c r="I1164" s="146" t="inlineStr">
        <is>
          <t>UN</t>
        </is>
      </c>
      <c r="J1164" s="150" t="n">
        <v>1</v>
      </c>
      <c r="K1164" s="151">
        <f>ROUND(Tabela8_27[[#This Row],[custo_total]]/Tabela8_27[[#This Row],[quantitativo]],2)</f>
        <v/>
      </c>
      <c r="L1164" s="151" t="n">
        <v>207935.35</v>
      </c>
      <c r="M1164" s="150" t="n">
        <v>252168.04</v>
      </c>
      <c r="N1164" s="150">
        <f>ROUND(Tabela8_27[[#This Row],[custo_total]]/Tabela8_27[[#This Row],[area_concorrencia]],2)</f>
        <v/>
      </c>
      <c r="O1164" s="150" t="n">
        <v>252168.04</v>
      </c>
      <c r="P1164" s="150" t="n">
        <v>260815</v>
      </c>
      <c r="Q1164" s="146" t="inlineStr">
        <is>
          <t>Sim</t>
        </is>
      </c>
      <c r="R1164" s="16" t="n">
        <v>0.8555368313409624</v>
      </c>
    </row>
    <row r="1165">
      <c r="A1165" s="152" t="inlineStr">
        <is>
          <t>BJ104</t>
        </is>
      </c>
      <c r="B1165" s="153" t="inlineStr">
        <is>
          <t>RESIDENCIAL BENJAMIM</t>
        </is>
      </c>
      <c r="C1165" s="152" t="n">
        <v>19</v>
      </c>
      <c r="D1165" s="154" t="n">
        <v>44354</v>
      </c>
      <c r="E1165" s="152" t="n">
        <v>51</v>
      </c>
      <c r="F1165" s="153" t="inlineStr">
        <is>
          <t>PROENGE</t>
        </is>
      </c>
      <c r="G1165" s="152" t="inlineStr">
        <is>
          <t>O20C1</t>
        </is>
      </c>
      <c r="H1165" s="155" t="inlineStr">
        <is>
          <t>POÇO ARTESIANO</t>
        </is>
      </c>
      <c r="I1165" s="152" t="inlineStr">
        <is>
          <t>UN</t>
        </is>
      </c>
      <c r="J1165" s="156" t="n">
        <v>3</v>
      </c>
      <c r="K1165" s="157">
        <f>ROUND(Tabela8_27[[#This Row],[custo_total]]/Tabela8_27[[#This Row],[quantitativo]],2)</f>
        <v/>
      </c>
      <c r="L1165" s="157" t="n">
        <v>644679.84</v>
      </c>
      <c r="M1165" s="156" t="n">
        <v>247648.53</v>
      </c>
      <c r="N1165" s="156">
        <f>ROUND(Tabela8_27[[#This Row],[custo_total]]/Tabela8_27[[#This Row],[area_concorrencia]],2)</f>
        <v/>
      </c>
      <c r="O1165" s="156" t="n">
        <v>247648.53</v>
      </c>
      <c r="P1165" s="156" t="n">
        <v>297637</v>
      </c>
      <c r="Q1165" s="145" t="inlineStr">
        <is>
          <t>Não</t>
        </is>
      </c>
      <c r="R1165" s="16" t="n">
        <v>2.700901593223999</v>
      </c>
    </row>
    <row r="1166">
      <c r="A1166" s="152" t="inlineStr">
        <is>
          <t>BJA04</t>
        </is>
      </c>
      <c r="B1166" s="153" t="inlineStr">
        <is>
          <t>RESIDENCIAL BENJAMIM</t>
        </is>
      </c>
      <c r="C1166" s="152" t="n">
        <v>19</v>
      </c>
      <c r="D1166" s="154" t="n">
        <v>44354</v>
      </c>
      <c r="E1166" s="152" t="n">
        <v>51</v>
      </c>
      <c r="F1166" s="153" t="inlineStr">
        <is>
          <t>PROENGE</t>
        </is>
      </c>
      <c r="G1166" s="152" t="inlineStr">
        <is>
          <t>O20C1</t>
        </is>
      </c>
      <c r="H1166" s="155" t="inlineStr">
        <is>
          <t>POÇO ARTESIANO</t>
        </is>
      </c>
      <c r="I1166" s="152" t="inlineStr">
        <is>
          <t>UN</t>
        </is>
      </c>
      <c r="J1166" s="156" t="n">
        <v>1</v>
      </c>
      <c r="K1166" s="157">
        <f>ROUND(Tabela8_27[[#This Row],[custo_total]]/Tabela8_27[[#This Row],[quantitativo]],2)</f>
        <v/>
      </c>
      <c r="L1166" s="157" t="n">
        <v>214893.28</v>
      </c>
      <c r="M1166" s="156" t="n">
        <v>252168.04</v>
      </c>
      <c r="N1166" s="156">
        <f>ROUND(Tabela8_27[[#This Row],[custo_total]]/Tabela8_27[[#This Row],[area_concorrencia]],2)</f>
        <v/>
      </c>
      <c r="O1166" s="156" t="n">
        <v>252168.04</v>
      </c>
      <c r="P1166" s="156" t="n">
        <v>260815</v>
      </c>
      <c r="Q1166" s="145" t="inlineStr">
        <is>
          <t>Não</t>
        </is>
      </c>
      <c r="R1166" s="16" t="n">
        <v>0.8841647937576088</v>
      </c>
    </row>
    <row r="1167">
      <c r="A1167" s="1" t="inlineStr">
        <is>
          <t>EJE04</t>
        </is>
      </c>
      <c r="B1167" s="2" t="inlineStr">
        <is>
          <t>JARDIM EUROPA</t>
        </is>
      </c>
      <c r="C1167" s="1" t="n">
        <v>16</v>
      </c>
      <c r="D1167" s="3" t="n">
        <v>44317</v>
      </c>
      <c r="E1167" s="1" t="n">
        <v>2</v>
      </c>
      <c r="F1167" s="2" t="inlineStr">
        <is>
          <t>DEDICATO</t>
        </is>
      </c>
      <c r="G1167" s="1" t="inlineStr">
        <is>
          <t>O19C6</t>
        </is>
      </c>
      <c r="H1167" s="15" t="inlineStr">
        <is>
          <t>DISPOSITIVOS DE VISITA - ADUTORA</t>
        </is>
      </c>
      <c r="I1167" s="1" t="inlineStr">
        <is>
          <t>UN</t>
        </is>
      </c>
      <c r="J1167" s="5">
        <f>ROUND(Tabela8_27[[#This Row],[custo_total]]/Tabela8_27[[#This Row],[custo_unitario]],2)</f>
        <v/>
      </c>
      <c r="K1167" s="16" t="n">
        <v>12866.37</v>
      </c>
      <c r="L1167" s="16" t="n">
        <v>77198.22</v>
      </c>
      <c r="M1167" s="5" t="n">
        <v>393426.11</v>
      </c>
      <c r="N1167" s="5">
        <f>ROUND(Tabela8_27[[#This Row],[custo_total]]/Tabela8_27[[#This Row],[area_concorrencia]],2)</f>
        <v/>
      </c>
      <c r="O1167" s="5" t="n">
        <v>393426.11</v>
      </c>
      <c r="P1167" s="5" t="n">
        <v>971799</v>
      </c>
      <c r="Q1167" s="1" t="inlineStr">
        <is>
          <t>Não</t>
        </is>
      </c>
      <c r="R1167" s="16" t="n">
        <v>0.2079823750551599</v>
      </c>
    </row>
    <row r="1168">
      <c r="A1168" s="1" t="inlineStr">
        <is>
          <t>EJE04</t>
        </is>
      </c>
      <c r="B1168" s="2" t="inlineStr">
        <is>
          <t>JARDIM EUROPA</t>
        </is>
      </c>
      <c r="C1168" s="1" t="n">
        <v>16</v>
      </c>
      <c r="D1168" s="3" t="n">
        <v>44317</v>
      </c>
      <c r="E1168" s="1" t="n">
        <v>5</v>
      </c>
      <c r="F1168" s="2" t="inlineStr">
        <is>
          <t>OTIMUS</t>
        </is>
      </c>
      <c r="G1168" s="1" t="inlineStr">
        <is>
          <t>O19C6</t>
        </is>
      </c>
      <c r="H1168" s="15" t="inlineStr">
        <is>
          <t>DISPOSITIVOS DE VISITA - ADUTORA</t>
        </is>
      </c>
      <c r="I1168" s="1" t="inlineStr">
        <is>
          <t>UN</t>
        </is>
      </c>
      <c r="J1168" s="5">
        <f>ROUND(Tabela8_27[[#This Row],[custo_total]]/Tabela8_27[[#This Row],[custo_unitario]],2)</f>
        <v/>
      </c>
      <c r="K1168" s="16" t="n">
        <v>1593.63</v>
      </c>
      <c r="L1168" s="16" t="n">
        <v>4780.89</v>
      </c>
      <c r="M1168" s="5" t="n">
        <v>393426.11</v>
      </c>
      <c r="N1168" s="5">
        <f>ROUND(Tabela8_27[[#This Row],[custo_total]]/Tabela8_27[[#This Row],[area_concorrencia]],2)</f>
        <v/>
      </c>
      <c r="O1168" s="5" t="n">
        <v>393426.11</v>
      </c>
      <c r="P1168" s="5" t="n">
        <v>971799</v>
      </c>
      <c r="Q1168" s="1" t="inlineStr">
        <is>
          <t>Não</t>
        </is>
      </c>
      <c r="R1168" s="16" t="n">
        <v>0.01288035989790261</v>
      </c>
    </row>
    <row r="1169">
      <c r="A1169" s="1" t="inlineStr">
        <is>
          <t>EJE04</t>
        </is>
      </c>
      <c r="B1169" s="2" t="inlineStr">
        <is>
          <t>JARDIM EUROPA</t>
        </is>
      </c>
      <c r="C1169" s="1" t="n">
        <v>16</v>
      </c>
      <c r="D1169" s="3" t="n">
        <v>44317</v>
      </c>
      <c r="E1169" s="1" t="n">
        <v>38</v>
      </c>
      <c r="F1169" s="2" t="inlineStr">
        <is>
          <t>CONVEXA</t>
        </is>
      </c>
      <c r="G1169" s="1" t="inlineStr">
        <is>
          <t>O19C6</t>
        </is>
      </c>
      <c r="H1169" s="15" t="inlineStr">
        <is>
          <t>DISPOSITIVOS DE VISITA - ADUTORA</t>
        </is>
      </c>
      <c r="I1169" s="1" t="inlineStr">
        <is>
          <t>UN</t>
        </is>
      </c>
      <c r="J1169" s="5">
        <f>ROUND(Tabela8_27[[#This Row],[custo_total]]/Tabela8_27[[#This Row],[custo_unitario]],2)</f>
        <v/>
      </c>
      <c r="K1169" s="16" t="n">
        <v>2869.03</v>
      </c>
      <c r="L1169" s="16" t="n">
        <v>17214.17</v>
      </c>
      <c r="M1169" s="5" t="n">
        <v>393426.11</v>
      </c>
      <c r="N1169" s="5">
        <f>ROUND(Tabela8_27[[#This Row],[custo_total]]/Tabela8_27[[#This Row],[area_concorrencia]],2)</f>
        <v/>
      </c>
      <c r="O1169" s="5" t="n">
        <v>393426.11</v>
      </c>
      <c r="P1169" s="5" t="n">
        <v>971799</v>
      </c>
      <c r="Q1169" s="1" t="inlineStr">
        <is>
          <t>Não</t>
        </is>
      </c>
      <c r="R1169" s="16" t="n">
        <v>0.04637728643488517</v>
      </c>
    </row>
    <row r="1170" ht="30" customHeight="1">
      <c r="A1170" s="1" t="inlineStr">
        <is>
          <t>EJE04</t>
        </is>
      </c>
      <c r="B1170" s="2" t="inlineStr">
        <is>
          <t>JARDIM EUROPA</t>
        </is>
      </c>
      <c r="C1170" s="1" t="n">
        <v>16</v>
      </c>
      <c r="D1170" s="3" t="n">
        <v>44317</v>
      </c>
      <c r="E1170" s="1" t="n">
        <v>2</v>
      </c>
      <c r="F1170" s="2" t="inlineStr">
        <is>
          <t>DEDICATO</t>
        </is>
      </c>
      <c r="G1170" s="1" t="inlineStr">
        <is>
          <t>O19C2</t>
        </is>
      </c>
      <c r="H1170" s="15" t="inlineStr">
        <is>
          <t>ASSENTAMENTO TUBO PVC DEFOFO 150  - ADUTORA</t>
        </is>
      </c>
      <c r="I1170" s="1" t="inlineStr">
        <is>
          <t>M</t>
        </is>
      </c>
      <c r="J1170" s="5">
        <f>ROUND(Tabela8_27[[#This Row],[custo_total]]/Tabela8_27[[#This Row],[custo_unitario]],2)</f>
        <v/>
      </c>
      <c r="K1170" s="16" t="n">
        <v>413.1</v>
      </c>
      <c r="L1170" s="16" t="n">
        <v>881969.54</v>
      </c>
      <c r="M1170" s="5" t="n">
        <v>393426.11</v>
      </c>
      <c r="N1170" s="5">
        <f>ROUND(Tabela8_27[[#This Row],[custo_total]]/Tabela8_27[[#This Row],[area_concorrencia]],2)</f>
        <v/>
      </c>
      <c r="O1170" s="5" t="n">
        <v>393426.11</v>
      </c>
      <c r="P1170" s="5" t="n">
        <v>971799</v>
      </c>
      <c r="Q1170" s="1" t="inlineStr">
        <is>
          <t>Não</t>
        </is>
      </c>
      <c r="R1170" s="16" t="n">
        <v>2.376144419592923</v>
      </c>
    </row>
    <row r="1171" ht="30" customHeight="1">
      <c r="A1171" s="1" t="inlineStr">
        <is>
          <t>EJE04</t>
        </is>
      </c>
      <c r="B1171" s="2" t="inlineStr">
        <is>
          <t>JARDIM EUROPA</t>
        </is>
      </c>
      <c r="C1171" s="1" t="n">
        <v>16</v>
      </c>
      <c r="D1171" s="3" t="n">
        <v>44317</v>
      </c>
      <c r="E1171" s="1" t="n">
        <v>3</v>
      </c>
      <c r="F1171" s="2" t="inlineStr">
        <is>
          <t>LAGUIR</t>
        </is>
      </c>
      <c r="G1171" s="1" t="inlineStr">
        <is>
          <t>O19C2</t>
        </is>
      </c>
      <c r="H1171" s="15" t="inlineStr">
        <is>
          <t>ASSENTAMENTO TUBO PVC DEFOFO 150  - ADUTORA</t>
        </is>
      </c>
      <c r="I1171" s="1" t="inlineStr">
        <is>
          <t>M</t>
        </is>
      </c>
      <c r="J1171" s="5">
        <f>ROUND(Tabela8_27[[#This Row],[custo_total]]/Tabela8_27[[#This Row],[custo_unitario]],2)</f>
        <v/>
      </c>
      <c r="K1171" s="16" t="n">
        <v>136.1</v>
      </c>
      <c r="L1171" s="16" t="n">
        <v>290565.4</v>
      </c>
      <c r="M1171" s="5" t="n">
        <v>393426.11</v>
      </c>
      <c r="N1171" s="5">
        <f>ROUND(Tabela8_27[[#This Row],[custo_total]]/Tabela8_27[[#This Row],[area_concorrencia]],2)</f>
        <v/>
      </c>
      <c r="O1171" s="5" t="n">
        <v>393426.11</v>
      </c>
      <c r="P1171" s="5" t="n">
        <v>971799</v>
      </c>
      <c r="Q1171" s="1" t="inlineStr">
        <is>
          <t>Sim</t>
        </is>
      </c>
      <c r="R1171" s="16" t="n">
        <v>0.7828222205233819</v>
      </c>
    </row>
    <row r="1172" ht="30" customHeight="1">
      <c r="A1172" s="1" t="inlineStr">
        <is>
          <t>EJE04</t>
        </is>
      </c>
      <c r="B1172" s="2" t="inlineStr">
        <is>
          <t>JARDIM EUROPA</t>
        </is>
      </c>
      <c r="C1172" s="1" t="n">
        <v>16</v>
      </c>
      <c r="D1172" s="3" t="n">
        <v>44317</v>
      </c>
      <c r="E1172" s="1" t="n">
        <v>5</v>
      </c>
      <c r="F1172" s="2" t="inlineStr">
        <is>
          <t>OTIMUS</t>
        </is>
      </c>
      <c r="G1172" s="1" t="inlineStr">
        <is>
          <t>O19C2</t>
        </is>
      </c>
      <c r="H1172" s="15" t="inlineStr">
        <is>
          <t>ASSENTAMENTO TUBO PVC DEFOFO 150  - ADUTORA</t>
        </is>
      </c>
      <c r="I1172" s="1" t="inlineStr">
        <is>
          <t>M</t>
        </is>
      </c>
      <c r="J1172" s="5">
        <f>ROUND(Tabela8_27[[#This Row],[custo_total]]/Tabela8_27[[#This Row],[custo_unitario]],2)</f>
        <v/>
      </c>
      <c r="K1172" s="16" t="n">
        <v>249.99</v>
      </c>
      <c r="L1172" s="16" t="n">
        <v>535469.83</v>
      </c>
      <c r="M1172" s="5" t="n">
        <v>393426.11</v>
      </c>
      <c r="N1172" s="5">
        <f>ROUND(Tabela8_27[[#This Row],[custo_total]]/Tabela8_27[[#This Row],[area_concorrencia]],2)</f>
        <v/>
      </c>
      <c r="O1172" s="5" t="n">
        <v>393426.11</v>
      </c>
      <c r="P1172" s="5" t="n">
        <v>971799</v>
      </c>
      <c r="Q1172" s="1" t="inlineStr">
        <is>
          <t>Não</t>
        </is>
      </c>
      <c r="R1172" s="16" t="n">
        <v>1.442627654028586</v>
      </c>
    </row>
    <row r="1173" ht="30" customHeight="1">
      <c r="A1173" s="1" t="inlineStr">
        <is>
          <t>EJE04</t>
        </is>
      </c>
      <c r="B1173" s="2" t="inlineStr">
        <is>
          <t>JARDIM EUROPA</t>
        </is>
      </c>
      <c r="C1173" s="1" t="n">
        <v>16</v>
      </c>
      <c r="D1173" s="3" t="n">
        <v>44317</v>
      </c>
      <c r="E1173" s="1" t="n">
        <v>38</v>
      </c>
      <c r="F1173" s="2" t="inlineStr">
        <is>
          <t>CONVEXA</t>
        </is>
      </c>
      <c r="G1173" s="1" t="inlineStr">
        <is>
          <t>O19C2</t>
        </is>
      </c>
      <c r="H1173" s="15" t="inlineStr">
        <is>
          <t>ASSENTAMENTO TUBO PVC DEFOFO 150  - ADUTORA</t>
        </is>
      </c>
      <c r="I1173" s="1" t="inlineStr">
        <is>
          <t>M</t>
        </is>
      </c>
      <c r="J1173" s="5">
        <f>ROUND(Tabela8_27[[#This Row],[custo_total]]/Tabela8_27[[#This Row],[custo_unitario]],2)</f>
        <v/>
      </c>
      <c r="K1173" s="16" t="n">
        <v>164.04</v>
      </c>
      <c r="L1173" s="16" t="n">
        <v>350218.01</v>
      </c>
      <c r="M1173" s="5" t="n">
        <v>393426.11</v>
      </c>
      <c r="N1173" s="5">
        <f>ROUND(Tabela8_27[[#This Row],[custo_total]]/Tabela8_27[[#This Row],[area_concorrencia]],2)</f>
        <v/>
      </c>
      <c r="O1173" s="5" t="n">
        <v>393426.11</v>
      </c>
      <c r="P1173" s="5" t="n">
        <v>971799</v>
      </c>
      <c r="Q1173" s="1" t="inlineStr">
        <is>
          <t>Não</t>
        </is>
      </c>
      <c r="R1173" s="16" t="n">
        <v>0.943534365259869</v>
      </c>
    </row>
    <row r="1174">
      <c r="A1174" s="109" t="inlineStr">
        <is>
          <t>BJA04</t>
        </is>
      </c>
      <c r="B1174" s="110" t="inlineStr">
        <is>
          <t>RESIDENCIAL BENJAMIM</t>
        </is>
      </c>
      <c r="C1174" s="109" t="n">
        <v>19</v>
      </c>
      <c r="D1174" s="111" t="n">
        <v>44354</v>
      </c>
      <c r="E1174" s="109" t="n">
        <v>5</v>
      </c>
      <c r="F1174" s="110" t="inlineStr">
        <is>
          <t>OTIMUS</t>
        </is>
      </c>
      <c r="G1174" s="109" t="inlineStr">
        <is>
          <t>O18C24</t>
        </is>
      </c>
      <c r="H1174" s="112" t="inlineStr">
        <is>
          <t>RESERVATÓRIO CONCRETO ELEVADO 200</t>
        </is>
      </c>
      <c r="I1174" s="109" t="inlineStr">
        <is>
          <t>UN</t>
        </is>
      </c>
      <c r="J1174" s="113" t="n">
        <v>1</v>
      </c>
      <c r="K1174" s="114">
        <f>ROUND(Tabela8_27[[#This Row],[custo_total]]/Tabela8_27[[#This Row],[quantitativo]],2)</f>
        <v/>
      </c>
      <c r="L1174" s="114" t="n">
        <v>516734.878893403</v>
      </c>
      <c r="M1174" s="113" t="n">
        <v>252168.04</v>
      </c>
      <c r="N1174" s="113">
        <f>ROUND(Tabela8_27[[#This Row],[custo_total]]/Tabela8_27[[#This Row],[area_concorrencia]],2)</f>
        <v/>
      </c>
      <c r="O1174" s="113" t="n">
        <v>252168.04</v>
      </c>
      <c r="P1174" s="113" t="n">
        <v>260815</v>
      </c>
      <c r="Q1174" s="145" t="inlineStr">
        <is>
          <t>Não</t>
        </is>
      </c>
      <c r="R1174" s="16" t="n">
        <v>2.126072940131718</v>
      </c>
    </row>
    <row r="1175">
      <c r="A1175" s="146" t="inlineStr">
        <is>
          <t>BJA04</t>
        </is>
      </c>
      <c r="B1175" s="147" t="inlineStr">
        <is>
          <t>RESIDENCIAL BENJAMIM</t>
        </is>
      </c>
      <c r="C1175" s="146" t="n">
        <v>19</v>
      </c>
      <c r="D1175" s="148" t="n">
        <v>44354</v>
      </c>
      <c r="E1175" s="146" t="n">
        <v>50</v>
      </c>
      <c r="F1175" s="147" t="inlineStr">
        <is>
          <t>PERFIL TECNOLOGIA EM TUBULAÇÕES</t>
        </is>
      </c>
      <c r="G1175" s="146" t="inlineStr">
        <is>
          <t>O18C24</t>
        </is>
      </c>
      <c r="H1175" s="149" t="inlineStr">
        <is>
          <t>RESERVATÓRIO CONCRETO ELEVADO 200</t>
        </is>
      </c>
      <c r="I1175" s="146" t="inlineStr">
        <is>
          <t>UN</t>
        </is>
      </c>
      <c r="J1175" s="150" t="n">
        <v>1</v>
      </c>
      <c r="K1175" s="151">
        <f>ROUND(Tabela8_27[[#This Row],[custo_total]]/Tabela8_27[[#This Row],[quantitativo]],2)</f>
        <v/>
      </c>
      <c r="L1175" s="151" t="n">
        <v>431104.5018</v>
      </c>
      <c r="M1175" s="150" t="n">
        <v>252168.04</v>
      </c>
      <c r="N1175" s="150">
        <f>ROUND(Tabela8_27[[#This Row],[custo_total]]/Tabela8_27[[#This Row],[area_concorrencia]],2)</f>
        <v/>
      </c>
      <c r="O1175" s="150" t="n">
        <v>252168.04</v>
      </c>
      <c r="P1175" s="150" t="n">
        <v>260815</v>
      </c>
      <c r="Q1175" s="146" t="inlineStr">
        <is>
          <t>Sim</t>
        </is>
      </c>
      <c r="R1175" s="16" t="n">
        <v>1.773752175600715</v>
      </c>
    </row>
    <row r="1176">
      <c r="A1176" s="152" t="inlineStr">
        <is>
          <t>BJA04</t>
        </is>
      </c>
      <c r="B1176" s="153" t="inlineStr">
        <is>
          <t>RESIDENCIAL BENJAMIM</t>
        </is>
      </c>
      <c r="C1176" s="152" t="n">
        <v>19</v>
      </c>
      <c r="D1176" s="154" t="n">
        <v>44354</v>
      </c>
      <c r="E1176" s="152" t="n">
        <v>51</v>
      </c>
      <c r="F1176" s="153" t="inlineStr">
        <is>
          <t>PROENGE</t>
        </is>
      </c>
      <c r="G1176" s="152" t="inlineStr">
        <is>
          <t>O18C24</t>
        </is>
      </c>
      <c r="H1176" s="155" t="inlineStr">
        <is>
          <t>RESERVATÓRIO CONCRETO ELEVADO 200</t>
        </is>
      </c>
      <c r="I1176" s="152" t="inlineStr">
        <is>
          <t>UN</t>
        </is>
      </c>
      <c r="J1176" s="156" t="n">
        <v>1</v>
      </c>
      <c r="K1176" s="157">
        <f>ROUND(Tabela8_27[[#This Row],[custo_total]]/Tabela8_27[[#This Row],[quantitativo]],2)</f>
        <v/>
      </c>
      <c r="L1176" s="157" t="n">
        <v>496830.38</v>
      </c>
      <c r="M1176" s="156" t="n">
        <v>252168.04</v>
      </c>
      <c r="N1176" s="156">
        <f>ROUND(Tabela8_27[[#This Row],[custo_total]]/Tabela8_27[[#This Row],[area_concorrencia]],2)</f>
        <v/>
      </c>
      <c r="O1176" s="156" t="n">
        <v>252168.04</v>
      </c>
      <c r="P1176" s="156" t="n">
        <v>260815</v>
      </c>
      <c r="Q1176" s="145" t="inlineStr">
        <is>
          <t>Não</t>
        </is>
      </c>
      <c r="R1176" s="16" t="n">
        <v>2.044177139765443</v>
      </c>
    </row>
    <row r="1177">
      <c r="A1177" s="1" t="inlineStr">
        <is>
          <t>RJS04</t>
        </is>
      </c>
      <c r="B1177" s="2" t="inlineStr">
        <is>
          <t>JARDIM SCALA</t>
        </is>
      </c>
      <c r="C1177" s="1" t="n">
        <v>3</v>
      </c>
      <c r="D1177" s="3" t="n">
        <v>43831</v>
      </c>
      <c r="E1177" s="1" t="n">
        <v>5</v>
      </c>
      <c r="F1177" s="2" t="inlineStr">
        <is>
          <t>OTIMUS</t>
        </is>
      </c>
      <c r="G1177" s="1" t="inlineStr">
        <is>
          <t>O18C22</t>
        </is>
      </c>
      <c r="H1177" s="15" t="inlineStr">
        <is>
          <t>RESERVATÓRIO CONCRETO ELEVADO 100</t>
        </is>
      </c>
      <c r="I1177" s="1" t="inlineStr">
        <is>
          <t>UN</t>
        </is>
      </c>
      <c r="J1177" s="5">
        <f>ROUND(Tabela8_27[[#This Row],[custo_total]]/Tabela8_27[[#This Row],[custo_unitario]],2)</f>
        <v/>
      </c>
      <c r="K1177" s="16" t="n">
        <v>390291.5285</v>
      </c>
      <c r="L1177" s="16" t="n">
        <v>390291.5285</v>
      </c>
      <c r="M1177" s="5" t="n">
        <v>85992.19</v>
      </c>
      <c r="N1177" s="5">
        <f>ROUND(Tabela8_27[[#This Row],[custo_total]]/Tabela8_27[[#This Row],[area_concorrencia]],2)</f>
        <v/>
      </c>
      <c r="O1177" s="5" t="n">
        <v>85992.19</v>
      </c>
      <c r="P1177" s="5" t="n">
        <v>96857.91</v>
      </c>
      <c r="Q1177" s="1" t="inlineStr">
        <is>
          <t>Sim</t>
        </is>
      </c>
      <c r="R1177" s="16" t="n">
        <v>5.601260663244127</v>
      </c>
    </row>
    <row r="1178">
      <c r="A1178" s="1" t="inlineStr">
        <is>
          <t>RJS04</t>
        </is>
      </c>
      <c r="B1178" s="2" t="inlineStr">
        <is>
          <t>JARDIM SCALA</t>
        </is>
      </c>
      <c r="C1178" s="1" t="n">
        <v>3</v>
      </c>
      <c r="D1178" s="3" t="n">
        <v>43831</v>
      </c>
      <c r="E1178" s="1" t="n">
        <v>20</v>
      </c>
      <c r="F1178" s="2" t="inlineStr">
        <is>
          <t>ALVES ENGENHARIA</t>
        </is>
      </c>
      <c r="G1178" s="1" t="inlineStr">
        <is>
          <t>O18C22</t>
        </is>
      </c>
      <c r="H1178" s="15" t="inlineStr">
        <is>
          <t>RESERVATÓRIO CONCRETO ELEVADO 100</t>
        </is>
      </c>
      <c r="I1178" s="1" t="inlineStr">
        <is>
          <t>UN</t>
        </is>
      </c>
      <c r="J1178" s="5">
        <f>ROUND(Tabela8_27[[#This Row],[custo_total]]/Tabela8_27[[#This Row],[custo_unitario]],2)</f>
        <v/>
      </c>
      <c r="K1178" s="16" t="n">
        <v>386145.384</v>
      </c>
      <c r="L1178" s="16" t="n">
        <v>386145.384</v>
      </c>
      <c r="M1178" s="5" t="n">
        <v>85992.19</v>
      </c>
      <c r="N1178" s="5">
        <f>ROUND(Tabela8_27[[#This Row],[custo_total]]/Tabela8_27[[#This Row],[area_concorrencia]],2)</f>
        <v/>
      </c>
      <c r="O1178" s="5" t="n">
        <v>85992.19</v>
      </c>
      <c r="P1178" s="5" t="n">
        <v>96857.91</v>
      </c>
      <c r="Q1178" s="1" t="inlineStr">
        <is>
          <t>Não</t>
        </is>
      </c>
      <c r="R1178" s="16" t="n">
        <v>5.541757357647845</v>
      </c>
    </row>
    <row r="1179">
      <c r="A1179" s="1" t="inlineStr">
        <is>
          <t>RJS04</t>
        </is>
      </c>
      <c r="B1179" s="2" t="inlineStr">
        <is>
          <t>JARDIM SCALA</t>
        </is>
      </c>
      <c r="C1179" s="1" t="n">
        <v>3</v>
      </c>
      <c r="D1179" s="3" t="n">
        <v>43831</v>
      </c>
      <c r="E1179" s="1" t="n">
        <v>21</v>
      </c>
      <c r="F1179" s="2" t="inlineStr">
        <is>
          <t>X ENGENHARIA</t>
        </is>
      </c>
      <c r="G1179" s="1" t="inlineStr">
        <is>
          <t>O18C22</t>
        </is>
      </c>
      <c r="H1179" s="15" t="inlineStr">
        <is>
          <t>RESERVATÓRIO CONCRETO ELEVADO 100</t>
        </is>
      </c>
      <c r="I1179" s="1" t="inlineStr">
        <is>
          <t>UN</t>
        </is>
      </c>
      <c r="J1179" s="5">
        <f>ROUND(Tabela8_27[[#This Row],[custo_total]]/Tabela8_27[[#This Row],[custo_unitario]],2)</f>
        <v/>
      </c>
      <c r="K1179" s="16" t="n">
        <v>363436.6882</v>
      </c>
      <c r="L1179" s="16" t="n">
        <v>363436.6882</v>
      </c>
      <c r="M1179" s="5" t="n">
        <v>85992.19</v>
      </c>
      <c r="N1179" s="5">
        <f>ROUND(Tabela8_27[[#This Row],[custo_total]]/Tabela8_27[[#This Row],[area_concorrencia]],2)</f>
        <v/>
      </c>
      <c r="O1179" s="5" t="n">
        <v>85992.19</v>
      </c>
      <c r="P1179" s="5" t="n">
        <v>96857.91</v>
      </c>
      <c r="Q1179" s="1" t="inlineStr">
        <is>
          <t>Não</t>
        </is>
      </c>
      <c r="R1179" s="16" t="n">
        <v>5.215853987449233</v>
      </c>
    </row>
    <row r="1180">
      <c r="A1180" s="1" t="inlineStr">
        <is>
          <t>RJS04</t>
        </is>
      </c>
      <c r="B1180" s="2" t="inlineStr">
        <is>
          <t>JARDIM SCALA</t>
        </is>
      </c>
      <c r="C1180" s="1" t="n">
        <v>3</v>
      </c>
      <c r="D1180" s="3" t="n">
        <v>43831</v>
      </c>
      <c r="E1180" s="1" t="n">
        <v>22</v>
      </c>
      <c r="F1180" s="2" t="inlineStr">
        <is>
          <t>EBC</t>
        </is>
      </c>
      <c r="G1180" s="1" t="inlineStr">
        <is>
          <t>O18C22</t>
        </is>
      </c>
      <c r="H1180" s="15" t="inlineStr">
        <is>
          <t>RESERVATÓRIO CONCRETO ELEVADO 100</t>
        </is>
      </c>
      <c r="I1180" s="1" t="inlineStr">
        <is>
          <t>UN</t>
        </is>
      </c>
      <c r="J1180" s="5">
        <f>ROUND(Tabela8_27[[#This Row],[custo_total]]/Tabela8_27[[#This Row],[custo_unitario]],2)</f>
        <v/>
      </c>
      <c r="K1180" s="16" t="n">
        <v>501705.8984</v>
      </c>
      <c r="L1180" s="16" t="n">
        <v>501705.8984</v>
      </c>
      <c r="M1180" s="5" t="n">
        <v>85992.19</v>
      </c>
      <c r="N1180" s="5">
        <f>ROUND(Tabela8_27[[#This Row],[custo_total]]/Tabela8_27[[#This Row],[area_concorrencia]],2)</f>
        <v/>
      </c>
      <c r="O1180" s="5" t="n">
        <v>85992.19</v>
      </c>
      <c r="P1180" s="5" t="n">
        <v>96857.91</v>
      </c>
      <c r="Q1180" s="1" t="inlineStr">
        <is>
          <t>Não</t>
        </is>
      </c>
      <c r="R1180" s="16" t="n">
        <v>7.200221649764748</v>
      </c>
    </row>
    <row r="1181">
      <c r="A1181" s="1" t="inlineStr">
        <is>
          <t>RJS04</t>
        </is>
      </c>
      <c r="B1181" s="2" t="inlineStr">
        <is>
          <t>JARDIM SCALA</t>
        </is>
      </c>
      <c r="C1181" s="1" t="n">
        <v>3</v>
      </c>
      <c r="D1181" s="3" t="n">
        <v>43831</v>
      </c>
      <c r="E1181" s="1" t="n">
        <v>23</v>
      </c>
      <c r="F1181" s="2" t="inlineStr">
        <is>
          <t>RGL</t>
        </is>
      </c>
      <c r="G1181" s="1" t="inlineStr">
        <is>
          <t>O18C22</t>
        </is>
      </c>
      <c r="H1181" s="15" t="inlineStr">
        <is>
          <t>RESERVATÓRIO CONCRETO ELEVADO 100</t>
        </is>
      </c>
      <c r="I1181" s="1" t="inlineStr">
        <is>
          <t>UN</t>
        </is>
      </c>
      <c r="J1181" s="5">
        <f>ROUND(Tabela8_27[[#This Row],[custo_total]]/Tabela8_27[[#This Row],[custo_unitario]],2)</f>
        <v/>
      </c>
      <c r="K1181" s="16" t="n">
        <v>409580.3983</v>
      </c>
      <c r="L1181" s="16" t="n">
        <v>409580.3983</v>
      </c>
      <c r="M1181" s="5" t="n">
        <v>85992.19</v>
      </c>
      <c r="N1181" s="5">
        <f>ROUND(Tabela8_27[[#This Row],[custo_total]]/Tabela8_27[[#This Row],[area_concorrencia]],2)</f>
        <v/>
      </c>
      <c r="O1181" s="5" t="n">
        <v>85992.19</v>
      </c>
      <c r="P1181" s="5" t="n">
        <v>96857.91</v>
      </c>
      <c r="Q1181" s="1" t="inlineStr">
        <is>
          <t>Não</t>
        </is>
      </c>
      <c r="R1181" s="16" t="n">
        <v>5.878084472524368</v>
      </c>
    </row>
    <row r="1182" ht="45" customHeight="1">
      <c r="A1182" s="1" t="inlineStr">
        <is>
          <t>BJA04</t>
        </is>
      </c>
      <c r="B1182" s="2" t="inlineStr">
        <is>
          <t>RESIDENCIAL BENJAMIM</t>
        </is>
      </c>
      <c r="C1182" s="1" t="n">
        <v>1</v>
      </c>
      <c r="D1182" s="92" t="n">
        <v>43862</v>
      </c>
      <c r="E1182" s="1" t="n">
        <v>1</v>
      </c>
      <c r="F1182" s="2" t="inlineStr">
        <is>
          <t>AUGE</t>
        </is>
      </c>
      <c r="G1182" s="1" t="inlineStr">
        <is>
          <t>O16C4</t>
        </is>
      </c>
      <c r="H1182" s="15" t="inlineStr">
        <is>
          <t>LIMPEZA DO CORTE, COLOCAÇÃO E COMPACTAÇÃO DE CASCALHO, IMPRIMAÇÃO E COLOCAÇÃO DE TSD</t>
        </is>
      </c>
      <c r="I1182" s="1" t="inlineStr">
        <is>
          <t>M2 PAV</t>
        </is>
      </c>
      <c r="J1182" s="5">
        <f>ROUND(Tabela8_27[[#This Row],[custo_total]]/Tabela8_27[[#This Row],[custo_unitario]],2)</f>
        <v/>
      </c>
      <c r="K1182" s="16" t="n">
        <v>119.55</v>
      </c>
      <c r="L1182" s="16" t="n">
        <v>27687.78076</v>
      </c>
      <c r="M1182" s="5" t="n">
        <v>136964.42</v>
      </c>
      <c r="N1182" s="8">
        <f>ROUND(Tabela8_27[[#This Row],[custo_total]]/Tabela8_27[[#This Row],[area_concorrencia]],2)</f>
        <v/>
      </c>
      <c r="O1182" s="5" t="n">
        <v>136964.42</v>
      </c>
      <c r="P1182" s="5" t="n">
        <v>260815</v>
      </c>
      <c r="Q1182" s="1" t="inlineStr">
        <is>
          <t>Não</t>
        </is>
      </c>
      <c r="R1182" s="16" t="n">
        <v>0.2486606317253051</v>
      </c>
    </row>
    <row r="1183" ht="45" customHeight="1">
      <c r="A1183" s="1" t="inlineStr">
        <is>
          <t>BJA04</t>
        </is>
      </c>
      <c r="B1183" s="2" t="inlineStr">
        <is>
          <t>RESIDENCIAL BENJAMIM</t>
        </is>
      </c>
      <c r="C1183" s="1" t="n">
        <v>1</v>
      </c>
      <c r="D1183" s="92" t="n">
        <v>43862</v>
      </c>
      <c r="E1183" s="1" t="n">
        <v>2</v>
      </c>
      <c r="F1183" s="2" t="inlineStr">
        <is>
          <t>DEDICATO</t>
        </is>
      </c>
      <c r="G1183" s="1" t="inlineStr">
        <is>
          <t>O16C4</t>
        </is>
      </c>
      <c r="H1183" s="15" t="inlineStr">
        <is>
          <t>LIMPEZA DO CORTE, COLOCAÇÃO E COMPACTAÇÃO DE CASCALHO, IMPRIMAÇÃO E COLOCAÇÃO DE TSD</t>
        </is>
      </c>
      <c r="I1183" s="1" t="inlineStr">
        <is>
          <t>M2 PAV</t>
        </is>
      </c>
      <c r="J1183" s="5">
        <f>ROUND(Tabela8_27[[#This Row],[custo_total]]/Tabela8_27[[#This Row],[custo_unitario]],2)</f>
        <v/>
      </c>
      <c r="K1183" s="16" t="n">
        <v>74.58728000000001</v>
      </c>
      <c r="L1183" s="16" t="n">
        <v>17274.41368</v>
      </c>
      <c r="M1183" s="5" t="n">
        <v>136964.42</v>
      </c>
      <c r="N1183" s="8">
        <f>ROUND(Tabela8_27[[#This Row],[custo_total]]/Tabela8_27[[#This Row],[area_concorrencia]],2)</f>
        <v/>
      </c>
      <c r="O1183" s="5" t="n">
        <v>136964.42</v>
      </c>
      <c r="P1183" s="5" t="n">
        <v>260815</v>
      </c>
      <c r="Q1183" s="1" t="inlineStr">
        <is>
          <t>Não</t>
        </is>
      </c>
      <c r="R1183" s="16" t="n">
        <v>0.1551394333690561</v>
      </c>
    </row>
    <row r="1184" ht="45" customHeight="1">
      <c r="A1184" s="1" t="inlineStr">
        <is>
          <t>BJA04</t>
        </is>
      </c>
      <c r="B1184" s="2" t="inlineStr">
        <is>
          <t>RESIDENCIAL BENJAMIM</t>
        </is>
      </c>
      <c r="C1184" s="1" t="n">
        <v>1</v>
      </c>
      <c r="D1184" s="92" t="n">
        <v>43862</v>
      </c>
      <c r="E1184" s="1" t="n">
        <v>3</v>
      </c>
      <c r="F1184" s="2" t="inlineStr">
        <is>
          <t>LAGUIR</t>
        </is>
      </c>
      <c r="G1184" s="1" t="inlineStr">
        <is>
          <t>O16C4</t>
        </is>
      </c>
      <c r="H1184" s="15" t="inlineStr">
        <is>
          <t>LIMPEZA DO CORTE, COLOCAÇÃO E COMPACTAÇÃO DE CASCALHO, IMPRIMAÇÃO E COLOCAÇÃO DE TSD</t>
        </is>
      </c>
      <c r="I1184" s="1" t="inlineStr">
        <is>
          <t>M2 PAV</t>
        </is>
      </c>
      <c r="J1184" s="5">
        <f>ROUND(Tabela8_27[[#This Row],[custo_total]]/Tabela8_27[[#This Row],[custo_unitario]],2)</f>
        <v/>
      </c>
      <c r="K1184" s="16" t="n">
        <v>178.22832</v>
      </c>
      <c r="L1184" s="16" t="n">
        <v>41277.67969</v>
      </c>
      <c r="M1184" s="5" t="n">
        <v>136964.42</v>
      </c>
      <c r="N1184" s="8">
        <f>ROUND(Tabela8_27[[#This Row],[custo_total]]/Tabela8_27[[#This Row],[area_concorrencia]],2)</f>
        <v/>
      </c>
      <c r="O1184" s="5" t="n">
        <v>136964.42</v>
      </c>
      <c r="P1184" s="5" t="n">
        <v>260815</v>
      </c>
      <c r="Q1184" s="1" t="inlineStr">
        <is>
          <t>Não</t>
        </is>
      </c>
      <c r="R1184" s="16" t="n">
        <v>0.3707098808980239</v>
      </c>
    </row>
    <row r="1185" ht="45" customHeight="1">
      <c r="A1185" s="1" t="inlineStr">
        <is>
          <t>BJA04</t>
        </is>
      </c>
      <c r="B1185" s="2" t="inlineStr">
        <is>
          <t>RESIDENCIAL BENJAMIM</t>
        </is>
      </c>
      <c r="C1185" s="1" t="n">
        <v>1</v>
      </c>
      <c r="D1185" s="92" t="n">
        <v>43862</v>
      </c>
      <c r="E1185" s="1" t="n">
        <v>4</v>
      </c>
      <c r="F1185" s="2" t="inlineStr">
        <is>
          <t>RASSI</t>
        </is>
      </c>
      <c r="G1185" s="1" t="inlineStr">
        <is>
          <t>O16C4</t>
        </is>
      </c>
      <c r="H1185" s="15" t="inlineStr">
        <is>
          <t>LIMPEZA DO CORTE, COLOCAÇÃO E COMPACTAÇÃO DE CASCALHO, IMPRIMAÇÃO E COLOCAÇÃO DE TSD</t>
        </is>
      </c>
      <c r="I1185" s="1" t="inlineStr">
        <is>
          <t>M2 PAV</t>
        </is>
      </c>
      <c r="J1185" s="5">
        <f>ROUND(Tabela8_27[[#This Row],[custo_total]]/Tabela8_27[[#This Row],[custo_unitario]],2)</f>
        <v/>
      </c>
      <c r="K1185" s="16" t="n">
        <v>145.22471</v>
      </c>
      <c r="L1185" s="16" t="n">
        <v>33634.0432</v>
      </c>
      <c r="M1185" s="5" t="n">
        <v>136964.42</v>
      </c>
      <c r="N1185" s="8">
        <f>ROUND(Tabela8_27[[#This Row],[custo_total]]/Tabela8_27[[#This Row],[area_concorrencia]],2)</f>
        <v/>
      </c>
      <c r="O1185" s="5" t="n">
        <v>136964.42</v>
      </c>
      <c r="P1185" s="5" t="n">
        <v>260815</v>
      </c>
      <c r="Q1185" s="1" t="inlineStr">
        <is>
          <t>Não</t>
        </is>
      </c>
      <c r="R1185" s="16" t="n">
        <v>0.3020633001280744</v>
      </c>
    </row>
    <row r="1186" ht="45" customHeight="1">
      <c r="A1186" s="1" t="inlineStr">
        <is>
          <t>BJA04</t>
        </is>
      </c>
      <c r="B1186" s="2" t="inlineStr">
        <is>
          <t>RESIDENCIAL BENJAMIM</t>
        </is>
      </c>
      <c r="C1186" s="1" t="n">
        <v>1</v>
      </c>
      <c r="D1186" s="92" t="n">
        <v>43862</v>
      </c>
      <c r="E1186" s="1" t="n">
        <v>5</v>
      </c>
      <c r="F1186" s="2" t="inlineStr">
        <is>
          <t>OTIMUS</t>
        </is>
      </c>
      <c r="G1186" s="1" t="inlineStr">
        <is>
          <t>O16C4</t>
        </is>
      </c>
      <c r="H1186" s="15" t="inlineStr">
        <is>
          <t>LIMPEZA DO CORTE, COLOCAÇÃO E COMPACTAÇÃO DE CASCALHO, IMPRIMAÇÃO E COLOCAÇÃO DE TSD</t>
        </is>
      </c>
      <c r="I1186" s="1" t="inlineStr">
        <is>
          <t>M2 PAV</t>
        </is>
      </c>
      <c r="J1186" s="5">
        <f>ROUND(Tabela8_27[[#This Row],[custo_total]]/Tabela8_27[[#This Row],[custo_unitario]],2)</f>
        <v/>
      </c>
      <c r="K1186" s="16" t="n">
        <v>13.13778</v>
      </c>
      <c r="L1186" s="16" t="n">
        <v>3042.71079</v>
      </c>
      <c r="M1186" s="5" t="n">
        <v>136964.42</v>
      </c>
      <c r="N1186" s="8">
        <f>ROUND(Tabela8_27[[#This Row],[custo_total]]/Tabela8_27[[#This Row],[area_concorrencia]],2)</f>
        <v/>
      </c>
      <c r="O1186" s="5" t="n">
        <v>136964.42</v>
      </c>
      <c r="P1186" s="5" t="n">
        <v>260815</v>
      </c>
      <c r="Q1186" s="1" t="inlineStr">
        <is>
          <t>Não</t>
        </is>
      </c>
      <c r="R1186" s="16" t="n">
        <v>0.02732621995807808</v>
      </c>
    </row>
    <row r="1187" ht="45" customHeight="1">
      <c r="A1187" s="1" t="inlineStr">
        <is>
          <t>BJA04</t>
        </is>
      </c>
      <c r="B1187" s="2" t="inlineStr">
        <is>
          <t>RESIDENCIAL BENJAMIM</t>
        </is>
      </c>
      <c r="C1187" s="1" t="n">
        <v>1</v>
      </c>
      <c r="D1187" s="92" t="n">
        <v>43862</v>
      </c>
      <c r="E1187" s="1" t="n">
        <v>6</v>
      </c>
      <c r="F1187" s="2" t="inlineStr">
        <is>
          <t>CTB</t>
        </is>
      </c>
      <c r="G1187" s="1" t="inlineStr">
        <is>
          <t>O16C4</t>
        </is>
      </c>
      <c r="H1187" s="15" t="inlineStr">
        <is>
          <t>LIMPEZA DO CORTE, COLOCAÇÃO E COMPACTAÇÃO DE CASCALHO, IMPRIMAÇÃO E COLOCAÇÃO DE TSD</t>
        </is>
      </c>
      <c r="I1187" s="1" t="inlineStr">
        <is>
          <t>M2 PAV</t>
        </is>
      </c>
      <c r="J1187" s="5">
        <f>ROUND(Tabela8_27[[#This Row],[custo_total]]/Tabela8_27[[#This Row],[custo_unitario]],2)</f>
        <v/>
      </c>
      <c r="K1187" s="16" t="n">
        <v>105.69917</v>
      </c>
      <c r="L1187" s="16" t="n">
        <v>24479.92747</v>
      </c>
      <c r="M1187" s="5" t="n">
        <v>136964.42</v>
      </c>
      <c r="N1187" s="8">
        <f>ROUND(Tabela8_27[[#This Row],[custo_total]]/Tabela8_27[[#This Row],[area_concorrencia]],2)</f>
        <v/>
      </c>
      <c r="O1187" s="5" t="n">
        <v>136964.42</v>
      </c>
      <c r="P1187" s="5" t="n">
        <v>260815</v>
      </c>
      <c r="Q1187" s="1" t="inlineStr">
        <is>
          <t>Não</t>
        </is>
      </c>
      <c r="R1187" s="16" t="n">
        <v>0.2198512868201377</v>
      </c>
    </row>
    <row r="1188" ht="45" customHeight="1">
      <c r="A1188" s="1" t="inlineStr">
        <is>
          <t>BJA04</t>
        </is>
      </c>
      <c r="B1188" s="2" t="inlineStr">
        <is>
          <t>RESIDENCIAL BENJAMIM</t>
        </is>
      </c>
      <c r="C1188" s="1" t="n">
        <v>1</v>
      </c>
      <c r="D1188" s="92" t="n">
        <v>43862</v>
      </c>
      <c r="E1188" s="1" t="n">
        <v>7</v>
      </c>
      <c r="F1188" s="2" t="inlineStr">
        <is>
          <t>CEMAF</t>
        </is>
      </c>
      <c r="G1188" s="1" t="inlineStr">
        <is>
          <t>O16C4</t>
        </is>
      </c>
      <c r="H1188" s="15" t="inlineStr">
        <is>
          <t>LIMPEZA DO CORTE, COLOCAÇÃO E COMPACTAÇÃO DE CASCALHO, IMPRIMAÇÃO E COLOCAÇÃO DE TSD</t>
        </is>
      </c>
      <c r="I1188" s="1" t="inlineStr">
        <is>
          <t>M2 PAV</t>
        </is>
      </c>
      <c r="J1188" s="5">
        <f>ROUND(Tabela8_27[[#This Row],[custo_total]]/Tabela8_27[[#This Row],[custo_unitario]],2)</f>
        <v/>
      </c>
      <c r="K1188" s="16" t="n">
        <v>109.14626</v>
      </c>
      <c r="L1188" s="16" t="n">
        <v>25278.27482</v>
      </c>
      <c r="M1188" s="5" t="n">
        <v>136964.42</v>
      </c>
      <c r="N1188" s="8">
        <f>ROUND(Tabela8_27[[#This Row],[custo_total]]/Tabela8_27[[#This Row],[area_concorrencia]],2)</f>
        <v/>
      </c>
      <c r="O1188" s="5" t="n">
        <v>136964.42</v>
      </c>
      <c r="P1188" s="5" t="n">
        <v>260815</v>
      </c>
      <c r="Q1188" s="1" t="inlineStr">
        <is>
          <t>Não</t>
        </is>
      </c>
      <c r="R1188" s="16" t="n">
        <v>0.2270211484319437</v>
      </c>
    </row>
    <row r="1189" ht="45" customHeight="1">
      <c r="A1189" s="1" t="inlineStr">
        <is>
          <t>BJA04</t>
        </is>
      </c>
      <c r="B1189" s="2" t="inlineStr">
        <is>
          <t>RESIDENCIAL BENJAMIM</t>
        </is>
      </c>
      <c r="C1189" s="1" t="n">
        <v>1</v>
      </c>
      <c r="D1189" s="92" t="n">
        <v>43862</v>
      </c>
      <c r="E1189" s="1" t="n">
        <v>8</v>
      </c>
      <c r="F1189" s="2" t="inlineStr">
        <is>
          <t>CETRIA</t>
        </is>
      </c>
      <c r="G1189" s="1" t="inlineStr">
        <is>
          <t>O16C4</t>
        </is>
      </c>
      <c r="H1189" s="15" t="inlineStr">
        <is>
          <t>LIMPEZA DO CORTE, COLOCAÇÃO E COMPACTAÇÃO DE CASCALHO, IMPRIMAÇÃO E COLOCAÇÃO DE TSD</t>
        </is>
      </c>
      <c r="I1189" s="1" t="inlineStr">
        <is>
          <t>M2 PAV</t>
        </is>
      </c>
      <c r="J1189" s="5">
        <f>ROUND(Tabela8_27[[#This Row],[custo_total]]/Tabela8_27[[#This Row],[custo_unitario]],2)</f>
        <v/>
      </c>
      <c r="K1189" s="16" t="n">
        <v>101.01492</v>
      </c>
      <c r="L1189" s="16" t="n">
        <v>23395.05538</v>
      </c>
      <c r="M1189" s="5" t="n">
        <v>136964.42</v>
      </c>
      <c r="N1189" s="8">
        <f>ROUND(Tabela8_27[[#This Row],[custo_total]]/Tabela8_27[[#This Row],[area_concorrencia]],2)</f>
        <v/>
      </c>
      <c r="O1189" s="5" t="n">
        <v>136964.42</v>
      </c>
      <c r="P1189" s="5" t="n">
        <v>260815</v>
      </c>
      <c r="Q1189" s="1" t="inlineStr">
        <is>
          <t>Não</t>
        </is>
      </c>
      <c r="R1189" s="16" t="n">
        <v>0.21010818095048</v>
      </c>
    </row>
    <row r="1190" ht="45" customHeight="1">
      <c r="A1190" s="1" t="inlineStr">
        <is>
          <t>BJA04</t>
        </is>
      </c>
      <c r="B1190" s="2" t="inlineStr">
        <is>
          <t>RESIDENCIAL BENJAMIM</t>
        </is>
      </c>
      <c r="C1190" s="1" t="n">
        <v>1</v>
      </c>
      <c r="D1190" s="92" t="n">
        <v>43862</v>
      </c>
      <c r="E1190" s="1" t="n">
        <v>9</v>
      </c>
      <c r="F1190" s="2" t="inlineStr">
        <is>
          <t>IBIZA</t>
        </is>
      </c>
      <c r="G1190" s="1" t="inlineStr">
        <is>
          <t>O16C4</t>
        </is>
      </c>
      <c r="H1190" s="15" t="inlineStr">
        <is>
          <t>LIMPEZA DO CORTE, COLOCAÇÃO E COMPACTAÇÃO DE CASCALHO, IMPRIMAÇÃO E COLOCAÇÃO DE TSD</t>
        </is>
      </c>
      <c r="I1190" s="1" t="inlineStr">
        <is>
          <t>M2 PAV</t>
        </is>
      </c>
      <c r="J1190" s="5">
        <f>ROUND(Tabela8_27[[#This Row],[custo_total]]/Tabela8_27[[#This Row],[custo_unitario]],2)</f>
        <v/>
      </c>
      <c r="K1190" s="16" t="n">
        <v>103.6924</v>
      </c>
      <c r="L1190" s="16" t="n">
        <v>24015.16002</v>
      </c>
      <c r="M1190" s="5" t="n">
        <v>136964.42</v>
      </c>
      <c r="N1190" s="8">
        <f>ROUND(Tabela8_27[[#This Row],[custo_total]]/Tabela8_27[[#This Row],[area_concorrencia]],2)</f>
        <v/>
      </c>
      <c r="O1190" s="5" t="n">
        <v>136964.42</v>
      </c>
      <c r="P1190" s="5" t="n">
        <v>260815</v>
      </c>
      <c r="Q1190" s="1" t="inlineStr">
        <is>
          <t>Não</t>
        </is>
      </c>
      <c r="R1190" s="16" t="n">
        <v>0.2156772662034576</v>
      </c>
    </row>
    <row r="1191" ht="45" customHeight="1">
      <c r="A1191" s="1" t="inlineStr">
        <is>
          <t>BJA04</t>
        </is>
      </c>
      <c r="B1191" s="2" t="inlineStr">
        <is>
          <t>RESIDENCIAL BENJAMIM</t>
        </is>
      </c>
      <c r="C1191" s="1" t="n">
        <v>1</v>
      </c>
      <c r="D1191" s="92" t="n">
        <v>43862</v>
      </c>
      <c r="E1191" s="1" t="n">
        <v>10</v>
      </c>
      <c r="F1191" s="2" t="inlineStr">
        <is>
          <t>CABRAL BELO</t>
        </is>
      </c>
      <c r="G1191" s="1" t="inlineStr">
        <is>
          <t>O16C4</t>
        </is>
      </c>
      <c r="H1191" s="15" t="inlineStr">
        <is>
          <t>LIMPEZA DO CORTE, COLOCAÇÃO E COMPACTAÇÃO DE CASCALHO, IMPRIMAÇÃO E COLOCAÇÃO DE TSD</t>
        </is>
      </c>
      <c r="I1191" s="1" t="inlineStr">
        <is>
          <t>M2 PAV</t>
        </is>
      </c>
      <c r="J1191" s="5">
        <f>ROUND(Tabela8_27[[#This Row],[custo_total]]/Tabela8_27[[#This Row],[custo_unitario]],2)</f>
        <v/>
      </c>
      <c r="K1191" s="16" t="n">
        <v>174.47449</v>
      </c>
      <c r="L1191" s="16" t="n">
        <v>40408.29075</v>
      </c>
      <c r="M1191" s="5" t="n">
        <v>136964.42</v>
      </c>
      <c r="N1191" s="8">
        <f>ROUND(Tabela8_27[[#This Row],[custo_total]]/Tabela8_27[[#This Row],[area_concorrencia]],2)</f>
        <v/>
      </c>
      <c r="O1191" s="5" t="n">
        <v>136964.42</v>
      </c>
      <c r="P1191" s="5" t="n">
        <v>260815</v>
      </c>
      <c r="Q1191" s="1" t="inlineStr">
        <is>
          <t>Não</t>
        </is>
      </c>
      <c r="R1191" s="16" t="n">
        <v>0.3629020033035975</v>
      </c>
    </row>
    <row r="1192" ht="45" customHeight="1">
      <c r="A1192" s="1" t="inlineStr">
        <is>
          <t>BJA04</t>
        </is>
      </c>
      <c r="B1192" s="2" t="inlineStr">
        <is>
          <t>RESIDENCIAL BENJAMIM</t>
        </is>
      </c>
      <c r="C1192" s="1" t="n">
        <v>1</v>
      </c>
      <c r="D1192" s="92" t="n">
        <v>43862</v>
      </c>
      <c r="E1192" s="1" t="n">
        <v>11</v>
      </c>
      <c r="F1192" s="2" t="inlineStr">
        <is>
          <t>ARQUIENGE</t>
        </is>
      </c>
      <c r="G1192" s="1" t="inlineStr">
        <is>
          <t>O16C4</t>
        </is>
      </c>
      <c r="H1192" s="15" t="inlineStr">
        <is>
          <t>LIMPEZA DO CORTE, COLOCAÇÃO E COMPACTAÇÃO DE CASCALHO, IMPRIMAÇÃO E COLOCAÇÃO DE TSD</t>
        </is>
      </c>
      <c r="I1192" s="1" t="inlineStr">
        <is>
          <t>M2 PAV</t>
        </is>
      </c>
      <c r="J1192" s="5">
        <f>ROUND(Tabela8_27[[#This Row],[custo_total]]/Tabela8_27[[#This Row],[custo_unitario]],2)</f>
        <v/>
      </c>
      <c r="K1192" s="16" t="n">
        <v>130</v>
      </c>
      <c r="L1192" s="16" t="n">
        <v>30108</v>
      </c>
      <c r="M1192" s="5" t="n">
        <v>136964.42</v>
      </c>
      <c r="N1192" s="8">
        <f>ROUND(Tabela8_27[[#This Row],[custo_total]]/Tabela8_27[[#This Row],[area_concorrencia]],2)</f>
        <v/>
      </c>
      <c r="O1192" s="5" t="n">
        <v>136964.42</v>
      </c>
      <c r="P1192" s="5" t="n">
        <v>260815</v>
      </c>
      <c r="Q1192" s="1" t="inlineStr">
        <is>
          <t>Sim</t>
        </is>
      </c>
      <c r="R1192" s="16" t="n">
        <v>0.270396329878534</v>
      </c>
    </row>
    <row r="1193" ht="30" customHeight="1">
      <c r="A1193" s="1" t="inlineStr">
        <is>
          <t>BJA04</t>
        </is>
      </c>
      <c r="B1193" s="2" t="inlineStr">
        <is>
          <t>RESIDENCIAL BENJAMIM</t>
        </is>
      </c>
      <c r="C1193" s="1" t="n">
        <v>1</v>
      </c>
      <c r="D1193" s="92" t="n">
        <v>43862</v>
      </c>
      <c r="E1193" s="1" t="n">
        <v>1</v>
      </c>
      <c r="F1193" s="2" t="inlineStr">
        <is>
          <t>AUGE</t>
        </is>
      </c>
      <c r="G1193" s="1" t="inlineStr">
        <is>
          <t>O16C3</t>
        </is>
      </c>
      <c r="H1193" s="15" t="inlineStr">
        <is>
          <t>CORTE E DEMOLIÇÃO CALÇADA/PAVIMENTO ASFÁLTICO MANUAL</t>
        </is>
      </c>
      <c r="I1193" s="1" t="inlineStr">
        <is>
          <t>M2 PAV</t>
        </is>
      </c>
      <c r="J1193" s="5">
        <f>ROUND(Tabela8_27[[#This Row],[custo_total]]/Tabela8_27[[#This Row],[custo_unitario]],2)</f>
        <v/>
      </c>
      <c r="K1193" s="16" t="n">
        <v>383.8313</v>
      </c>
      <c r="L1193" s="16" t="n">
        <v>4444.76644</v>
      </c>
      <c r="M1193" s="5" t="n">
        <v>136964.42</v>
      </c>
      <c r="N1193" s="8">
        <f>ROUND(Tabela8_27[[#This Row],[custo_total]]/Tabela8_27[[#This Row],[area_concorrencia]],2)</f>
        <v/>
      </c>
      <c r="O1193" s="5" t="n">
        <v>136964.42</v>
      </c>
      <c r="P1193" s="5" t="n">
        <v>260815</v>
      </c>
      <c r="Q1193" s="1" t="inlineStr">
        <is>
          <t>Não</t>
        </is>
      </c>
      <c r="R1193" s="16" t="n">
        <v>0.03991791326369328</v>
      </c>
    </row>
    <row r="1194" ht="30" customHeight="1">
      <c r="A1194" s="1" t="inlineStr">
        <is>
          <t>BJA04</t>
        </is>
      </c>
      <c r="B1194" s="2" t="inlineStr">
        <is>
          <t>RESIDENCIAL BENJAMIM</t>
        </is>
      </c>
      <c r="C1194" s="1" t="n">
        <v>1</v>
      </c>
      <c r="D1194" s="92" t="n">
        <v>43862</v>
      </c>
      <c r="E1194" s="1" t="n">
        <v>2</v>
      </c>
      <c r="F1194" s="2" t="inlineStr">
        <is>
          <t>DEDICATO</t>
        </is>
      </c>
      <c r="G1194" s="1" t="inlineStr">
        <is>
          <t>O16C3</t>
        </is>
      </c>
      <c r="H1194" s="15" t="inlineStr">
        <is>
          <t>CORTE E DEMOLIÇÃO CALÇADA/PAVIMENTO ASFÁLTICO MANUAL</t>
        </is>
      </c>
      <c r="I1194" s="1" t="inlineStr">
        <is>
          <t>M2 PAV</t>
        </is>
      </c>
      <c r="J1194" s="5">
        <f>ROUND(Tabela8_27[[#This Row],[custo_total]]/Tabela8_27[[#This Row],[custo_unitario]],2)</f>
        <v/>
      </c>
      <c r="K1194" s="16" t="n">
        <v>33.02758</v>
      </c>
      <c r="L1194" s="16" t="n">
        <v>382.45934</v>
      </c>
      <c r="M1194" s="5" t="n">
        <v>136964.42</v>
      </c>
      <c r="N1194" s="8">
        <f>ROUND(Tabela8_27[[#This Row],[custo_total]]/Tabela8_27[[#This Row],[area_concorrencia]],2)</f>
        <v/>
      </c>
      <c r="O1194" s="5" t="n">
        <v>136964.42</v>
      </c>
      <c r="P1194" s="5" t="n">
        <v>260815</v>
      </c>
      <c r="Q1194" s="1" t="inlineStr">
        <is>
          <t>Não</t>
        </is>
      </c>
      <c r="R1194" s="16" t="n">
        <v>0.00343482137185354</v>
      </c>
    </row>
    <row r="1195" ht="30" customHeight="1">
      <c r="A1195" s="1" t="inlineStr">
        <is>
          <t>BJA04</t>
        </is>
      </c>
      <c r="B1195" s="2" t="inlineStr">
        <is>
          <t>RESIDENCIAL BENJAMIM</t>
        </is>
      </c>
      <c r="C1195" s="1" t="n">
        <v>1</v>
      </c>
      <c r="D1195" s="92" t="n">
        <v>43862</v>
      </c>
      <c r="E1195" s="1" t="n">
        <v>3</v>
      </c>
      <c r="F1195" s="2" t="inlineStr">
        <is>
          <t>LAGUIR</t>
        </is>
      </c>
      <c r="G1195" s="1" t="inlineStr">
        <is>
          <t>O16C3</t>
        </is>
      </c>
      <c r="H1195" s="15" t="inlineStr">
        <is>
          <t>CORTE E DEMOLIÇÃO CALÇADA/PAVIMENTO ASFÁLTICO MANUAL</t>
        </is>
      </c>
      <c r="I1195" s="1" t="inlineStr">
        <is>
          <t>M2 PAV</t>
        </is>
      </c>
      <c r="J1195" s="5">
        <f>ROUND(Tabela8_27[[#This Row],[custo_total]]/Tabela8_27[[#This Row],[custo_unitario]],2)</f>
        <v/>
      </c>
      <c r="K1195" s="16" t="n">
        <v>334.11853</v>
      </c>
      <c r="L1195" s="16" t="n">
        <v>3869.09261</v>
      </c>
      <c r="M1195" s="5" t="n">
        <v>136964.42</v>
      </c>
      <c r="N1195" s="8">
        <f>ROUND(Tabela8_27[[#This Row],[custo_total]]/Tabela8_27[[#This Row],[area_concorrencia]],2)</f>
        <v/>
      </c>
      <c r="O1195" s="5" t="n">
        <v>136964.42</v>
      </c>
      <c r="P1195" s="5" t="n">
        <v>260815</v>
      </c>
      <c r="Q1195" s="1" t="inlineStr">
        <is>
          <t>Não</t>
        </is>
      </c>
      <c r="R1195" s="16" t="n">
        <v>0.03474785577601162</v>
      </c>
    </row>
    <row r="1196" ht="30" customHeight="1">
      <c r="A1196" s="1" t="inlineStr">
        <is>
          <t>BJA04</t>
        </is>
      </c>
      <c r="B1196" s="2" t="inlineStr">
        <is>
          <t>RESIDENCIAL BENJAMIM</t>
        </is>
      </c>
      <c r="C1196" s="1" t="n">
        <v>1</v>
      </c>
      <c r="D1196" s="92" t="n">
        <v>43862</v>
      </c>
      <c r="E1196" s="1" t="n">
        <v>4</v>
      </c>
      <c r="F1196" s="2" t="inlineStr">
        <is>
          <t>RASSI</t>
        </is>
      </c>
      <c r="G1196" s="1" t="inlineStr">
        <is>
          <t>O16C3</t>
        </is>
      </c>
      <c r="H1196" s="15" t="inlineStr">
        <is>
          <t>CORTE E DEMOLIÇÃO CALÇADA/PAVIMENTO ASFÁLTICO MANUAL</t>
        </is>
      </c>
      <c r="I1196" s="1" t="inlineStr">
        <is>
          <t>M2 PAV</t>
        </is>
      </c>
      <c r="J1196" s="5">
        <f>ROUND(Tabela8_27[[#This Row],[custo_total]]/Tabela8_27[[#This Row],[custo_unitario]],2)</f>
        <v/>
      </c>
      <c r="K1196" s="16" t="n">
        <v>63.30518</v>
      </c>
      <c r="L1196" s="16" t="n">
        <v>733.07401</v>
      </c>
      <c r="M1196" s="5" t="n">
        <v>136964.42</v>
      </c>
      <c r="N1196" s="8">
        <f>ROUND(Tabela8_27[[#This Row],[custo_total]]/Tabela8_27[[#This Row],[area_concorrencia]],2)</f>
        <v/>
      </c>
      <c r="O1196" s="5" t="n">
        <v>136964.42</v>
      </c>
      <c r="P1196" s="5" t="n">
        <v>260815</v>
      </c>
      <c r="Q1196" s="1" t="inlineStr">
        <is>
          <t>Não</t>
        </is>
      </c>
      <c r="R1196" s="16" t="n">
        <v>0.006583649589256667</v>
      </c>
    </row>
    <row r="1197" ht="30" customHeight="1">
      <c r="A1197" s="1" t="inlineStr">
        <is>
          <t>BJA04</t>
        </is>
      </c>
      <c r="B1197" s="2" t="inlineStr">
        <is>
          <t>RESIDENCIAL BENJAMIM</t>
        </is>
      </c>
      <c r="C1197" s="1" t="n">
        <v>1</v>
      </c>
      <c r="D1197" s="92" t="n">
        <v>43862</v>
      </c>
      <c r="E1197" s="1" t="n">
        <v>5</v>
      </c>
      <c r="F1197" s="2" t="inlineStr">
        <is>
          <t>OTIMUS</t>
        </is>
      </c>
      <c r="G1197" s="1" t="inlineStr">
        <is>
          <t>O16C3</t>
        </is>
      </c>
      <c r="H1197" s="15" t="inlineStr">
        <is>
          <t>CORTE E DEMOLIÇÃO CALÇADA/PAVIMENTO ASFÁLTICO MANUAL</t>
        </is>
      </c>
      <c r="I1197" s="1" t="inlineStr">
        <is>
          <t>M2 PAV</t>
        </is>
      </c>
      <c r="J1197" s="5">
        <f>ROUND(Tabela8_27[[#This Row],[custo_total]]/Tabela8_27[[#This Row],[custo_unitario]],2)</f>
        <v/>
      </c>
      <c r="K1197" s="16" t="n">
        <v>349.09539</v>
      </c>
      <c r="L1197" s="16" t="n">
        <v>4042.52462</v>
      </c>
      <c r="M1197" s="5" t="n">
        <v>136964.42</v>
      </c>
      <c r="N1197" s="8">
        <f>ROUND(Tabela8_27[[#This Row],[custo_total]]/Tabela8_27[[#This Row],[area_concorrencia]],2)</f>
        <v/>
      </c>
      <c r="O1197" s="5" t="n">
        <v>136964.42</v>
      </c>
      <c r="P1197" s="5" t="n">
        <v>260815</v>
      </c>
      <c r="Q1197" s="1" t="inlineStr">
        <is>
          <t>Não</t>
        </is>
      </c>
      <c r="R1197" s="16" t="n">
        <v>0.03630542781624868</v>
      </c>
    </row>
    <row r="1198" ht="30" customHeight="1">
      <c r="A1198" s="1" t="inlineStr">
        <is>
          <t>BJA04</t>
        </is>
      </c>
      <c r="B1198" s="2" t="inlineStr">
        <is>
          <t>RESIDENCIAL BENJAMIM</t>
        </is>
      </c>
      <c r="C1198" s="1" t="n">
        <v>1</v>
      </c>
      <c r="D1198" s="92" t="n">
        <v>43862</v>
      </c>
      <c r="E1198" s="1" t="n">
        <v>6</v>
      </c>
      <c r="F1198" s="2" t="inlineStr">
        <is>
          <t>CTB</t>
        </is>
      </c>
      <c r="G1198" s="1" t="inlineStr">
        <is>
          <t>O16C3</t>
        </is>
      </c>
      <c r="H1198" s="15" t="inlineStr">
        <is>
          <t>CORTE E DEMOLIÇÃO CALÇADA/PAVIMENTO ASFÁLTICO MANUAL</t>
        </is>
      </c>
      <c r="I1198" s="1" t="inlineStr">
        <is>
          <t>M2 PAV</t>
        </is>
      </c>
      <c r="J1198" s="5">
        <f>ROUND(Tabela8_27[[#This Row],[custo_total]]/Tabela8_27[[#This Row],[custo_unitario]],2)</f>
        <v/>
      </c>
      <c r="K1198" s="16" t="n">
        <v>76.95653</v>
      </c>
      <c r="L1198" s="16" t="n">
        <v>891.15666</v>
      </c>
      <c r="M1198" s="5" t="n">
        <v>136964.42</v>
      </c>
      <c r="N1198" s="8">
        <f>ROUND(Tabela8_27[[#This Row],[custo_total]]/Tabela8_27[[#This Row],[area_concorrencia]],2)</f>
        <v/>
      </c>
      <c r="O1198" s="5" t="n">
        <v>136964.42</v>
      </c>
      <c r="P1198" s="5" t="n">
        <v>260815</v>
      </c>
      <c r="Q1198" s="1" t="inlineStr">
        <is>
          <t>Não</t>
        </is>
      </c>
      <c r="R1198" s="16" t="n">
        <v>0.008003370871888286</v>
      </c>
    </row>
    <row r="1199" ht="30" customHeight="1">
      <c r="A1199" s="1" t="inlineStr">
        <is>
          <t>BJA04</t>
        </is>
      </c>
      <c r="B1199" s="2" t="inlineStr">
        <is>
          <t>RESIDENCIAL BENJAMIM</t>
        </is>
      </c>
      <c r="C1199" s="1" t="n">
        <v>1</v>
      </c>
      <c r="D1199" s="92" t="n">
        <v>43862</v>
      </c>
      <c r="E1199" s="1" t="n">
        <v>7</v>
      </c>
      <c r="F1199" s="2" t="inlineStr">
        <is>
          <t>CEMAF</t>
        </is>
      </c>
      <c r="G1199" s="1" t="inlineStr">
        <is>
          <t>O16C3</t>
        </is>
      </c>
      <c r="H1199" s="15" t="inlineStr">
        <is>
          <t>CORTE E DEMOLIÇÃO CALÇADA/PAVIMENTO ASFÁLTICO MANUAL</t>
        </is>
      </c>
      <c r="I1199" s="1" t="inlineStr">
        <is>
          <t>M2 PAV</t>
        </is>
      </c>
      <c r="J1199" s="5">
        <f>ROUND(Tabela8_27[[#This Row],[custo_total]]/Tabela8_27[[#This Row],[custo_unitario]],2)</f>
        <v/>
      </c>
      <c r="K1199" s="16" t="n">
        <v>189.53152</v>
      </c>
      <c r="L1199" s="16" t="n">
        <v>2194.77501</v>
      </c>
      <c r="M1199" s="5" t="n">
        <v>136964.42</v>
      </c>
      <c r="N1199" s="8">
        <f>ROUND(Tabela8_27[[#This Row],[custo_total]]/Tabela8_27[[#This Row],[area_concorrencia]],2)</f>
        <v/>
      </c>
      <c r="O1199" s="5" t="n">
        <v>136964.42</v>
      </c>
      <c r="P1199" s="5" t="n">
        <v>260815</v>
      </c>
      <c r="Q1199" s="1" t="inlineStr">
        <is>
          <t>Não</t>
        </is>
      </c>
      <c r="R1199" s="16" t="n">
        <v>0.01971101061555476</v>
      </c>
    </row>
    <row r="1200" ht="30" customHeight="1">
      <c r="A1200" s="1" t="inlineStr">
        <is>
          <t>BJA04</t>
        </is>
      </c>
      <c r="B1200" s="2" t="inlineStr">
        <is>
          <t>RESIDENCIAL BENJAMIM</t>
        </is>
      </c>
      <c r="C1200" s="1" t="n">
        <v>1</v>
      </c>
      <c r="D1200" s="92" t="n">
        <v>43862</v>
      </c>
      <c r="E1200" s="1" t="n">
        <v>9</v>
      </c>
      <c r="F1200" s="2" t="inlineStr">
        <is>
          <t>IBIZA</t>
        </is>
      </c>
      <c r="G1200" s="1" t="inlineStr">
        <is>
          <t>O16C3</t>
        </is>
      </c>
      <c r="H1200" s="15" t="inlineStr">
        <is>
          <t>CORTE E DEMOLIÇÃO CALÇADA/PAVIMENTO ASFÁLTICO MANUAL</t>
        </is>
      </c>
      <c r="I1200" s="1" t="inlineStr">
        <is>
          <t>M2 PAV</t>
        </is>
      </c>
      <c r="J1200" s="5">
        <f>ROUND(Tabela8_27[[#This Row],[custo_total]]/Tabela8_27[[#This Row],[custo_unitario]],2)</f>
        <v/>
      </c>
      <c r="K1200" s="16" t="n">
        <v>59.10467</v>
      </c>
      <c r="L1200" s="16" t="n">
        <v>684.43206</v>
      </c>
      <c r="M1200" s="5" t="n">
        <v>136964.42</v>
      </c>
      <c r="N1200" s="8">
        <f>ROUND(Tabela8_27[[#This Row],[custo_total]]/Tabela8_27[[#This Row],[area_concorrencia]],2)</f>
        <v/>
      </c>
      <c r="O1200" s="5" t="n">
        <v>136964.42</v>
      </c>
      <c r="P1200" s="5" t="n">
        <v>260815</v>
      </c>
      <c r="Q1200" s="1" t="inlineStr">
        <is>
          <t>Não</t>
        </is>
      </c>
      <c r="R1200" s="16" t="n">
        <v>0.00614680208167944</v>
      </c>
    </row>
    <row r="1201" ht="30" customHeight="1">
      <c r="A1201" s="1" t="inlineStr">
        <is>
          <t>BJA04</t>
        </is>
      </c>
      <c r="B1201" s="2" t="inlineStr">
        <is>
          <t>RESIDENCIAL BENJAMIM</t>
        </is>
      </c>
      <c r="C1201" s="1" t="n">
        <v>1</v>
      </c>
      <c r="D1201" s="92" t="n">
        <v>43862</v>
      </c>
      <c r="E1201" s="1" t="n">
        <v>10</v>
      </c>
      <c r="F1201" s="2" t="inlineStr">
        <is>
          <t>CABRAL BELO</t>
        </is>
      </c>
      <c r="G1201" s="1" t="inlineStr">
        <is>
          <t>O16C3</t>
        </is>
      </c>
      <c r="H1201" s="15" t="inlineStr">
        <is>
          <t>CORTE E DEMOLIÇÃO CALÇADA/PAVIMENTO ASFÁLTICO MANUAL</t>
        </is>
      </c>
      <c r="I1201" s="1" t="inlineStr">
        <is>
          <t>M2 PAV</t>
        </is>
      </c>
      <c r="J1201" s="5">
        <f>ROUND(Tabela8_27[[#This Row],[custo_total]]/Tabela8_27[[#This Row],[custo_unitario]],2)</f>
        <v/>
      </c>
      <c r="K1201" s="16" t="n">
        <v>282.02448</v>
      </c>
      <c r="L1201" s="16" t="n">
        <v>3265.84345</v>
      </c>
      <c r="M1201" s="5" t="n">
        <v>136964.42</v>
      </c>
      <c r="N1201" s="8">
        <f>ROUND(Tabela8_27[[#This Row],[custo_total]]/Tabela8_27[[#This Row],[area_concorrencia]],2)</f>
        <v/>
      </c>
      <c r="O1201" s="5" t="n">
        <v>136964.42</v>
      </c>
      <c r="P1201" s="5" t="n">
        <v>260815</v>
      </c>
      <c r="Q1201" s="1" t="inlineStr">
        <is>
          <t>Não</t>
        </is>
      </c>
      <c r="R1201" s="16" t="n">
        <v>0.02933014756336686</v>
      </c>
    </row>
    <row r="1202" ht="30" customHeight="1">
      <c r="A1202" s="1" t="inlineStr">
        <is>
          <t>BJA04</t>
        </is>
      </c>
      <c r="B1202" s="2" t="inlineStr">
        <is>
          <t>RESIDENCIAL BENJAMIM</t>
        </is>
      </c>
      <c r="C1202" s="1" t="n">
        <v>1</v>
      </c>
      <c r="D1202" s="92" t="n">
        <v>43862</v>
      </c>
      <c r="E1202" s="1" t="n">
        <v>11</v>
      </c>
      <c r="F1202" s="2" t="inlineStr">
        <is>
          <t>ARQUIENGE</t>
        </is>
      </c>
      <c r="G1202" s="1" t="inlineStr">
        <is>
          <t>O16C3</t>
        </is>
      </c>
      <c r="H1202" s="15" t="inlineStr">
        <is>
          <t>CORTE E DEMOLIÇÃO CALÇADA/PAVIMENTO ASFÁLTICO MANUAL</t>
        </is>
      </c>
      <c r="I1202" s="1" t="inlineStr">
        <is>
          <t>M2 PAV</t>
        </is>
      </c>
      <c r="J1202" s="5">
        <f>ROUND(Tabela8_27[[#This Row],[custo_total]]/Tabela8_27[[#This Row],[custo_unitario]],2)</f>
        <v/>
      </c>
      <c r="K1202" s="16" t="n">
        <v>210</v>
      </c>
      <c r="L1202" s="16" t="n">
        <v>2431.8</v>
      </c>
      <c r="M1202" s="5" t="n">
        <v>136964.42</v>
      </c>
      <c r="N1202" s="8">
        <f>ROUND(Tabela8_27[[#This Row],[custo_total]]/Tabela8_27[[#This Row],[area_concorrencia]],2)</f>
        <v/>
      </c>
      <c r="O1202" s="5" t="n">
        <v>136964.42</v>
      </c>
      <c r="P1202" s="5" t="n">
        <v>260815</v>
      </c>
      <c r="Q1202" s="1" t="inlineStr">
        <is>
          <t>Sim</t>
        </is>
      </c>
      <c r="R1202" s="16" t="n">
        <v>0.02183970356711237</v>
      </c>
    </row>
    <row r="1203" ht="30" customHeight="1">
      <c r="A1203" s="1" t="inlineStr">
        <is>
          <t>BJA04</t>
        </is>
      </c>
      <c r="B1203" s="2" t="inlineStr">
        <is>
          <t>RESIDENCIAL BENJAMIM</t>
        </is>
      </c>
      <c r="C1203" s="1" t="n">
        <v>1</v>
      </c>
      <c r="D1203" s="92" t="n">
        <v>43862</v>
      </c>
      <c r="E1203" s="1" t="n">
        <v>1</v>
      </c>
      <c r="F1203" s="2" t="inlineStr">
        <is>
          <t>AUGE</t>
        </is>
      </c>
      <c r="G1203" s="1" t="inlineStr">
        <is>
          <t>O16C2</t>
        </is>
      </c>
      <c r="H1203" s="15" t="inlineStr">
        <is>
          <t>CORTE E DEMOLIÇÃO CALÇADA/PAVIMENTO ASFÁLTICO COM EQUIPAMENTOS</t>
        </is>
      </c>
      <c r="I1203" s="1" t="inlineStr">
        <is>
          <t>M2 PAV</t>
        </is>
      </c>
      <c r="J1203" s="5">
        <f>ROUND(Tabela8_27[[#This Row],[custo_total]]/Tabela8_27[[#This Row],[custo_unitario]],2)</f>
        <v/>
      </c>
      <c r="K1203" s="16" t="n">
        <v>44.64789</v>
      </c>
      <c r="L1203" s="16" t="n">
        <v>517.02259</v>
      </c>
      <c r="M1203" s="5" t="n">
        <v>136964.42</v>
      </c>
      <c r="N1203" s="8">
        <f>ROUND(Tabela8_27[[#This Row],[custo_total]]/Tabela8_27[[#This Row],[area_concorrencia]],2)</f>
        <v/>
      </c>
      <c r="O1203" s="5" t="n">
        <v>136964.42</v>
      </c>
      <c r="P1203" s="5" t="n">
        <v>260815</v>
      </c>
      <c r="Q1203" s="1" t="inlineStr">
        <is>
          <t>Não</t>
        </is>
      </c>
      <c r="R1203" s="16" t="n">
        <v>0.004643317749445133</v>
      </c>
    </row>
    <row r="1204" ht="30" customHeight="1">
      <c r="A1204" s="1" t="inlineStr">
        <is>
          <t>BJA04</t>
        </is>
      </c>
      <c r="B1204" s="2" t="inlineStr">
        <is>
          <t>RESIDENCIAL BENJAMIM</t>
        </is>
      </c>
      <c r="C1204" s="1" t="n">
        <v>1</v>
      </c>
      <c r="D1204" s="92" t="n">
        <v>43862</v>
      </c>
      <c r="E1204" s="1" t="n">
        <v>2</v>
      </c>
      <c r="F1204" s="2" t="inlineStr">
        <is>
          <t>DEDICATO</t>
        </is>
      </c>
      <c r="G1204" s="1" t="inlineStr">
        <is>
          <t>O16C2</t>
        </is>
      </c>
      <c r="H1204" s="15" t="inlineStr">
        <is>
          <t>CORTE E DEMOLIÇÃO CALÇADA/PAVIMENTO ASFÁLTICO COM EQUIPAMENTOS</t>
        </is>
      </c>
      <c r="I1204" s="1" t="inlineStr">
        <is>
          <t>M2 PAV</t>
        </is>
      </c>
      <c r="J1204" s="5">
        <f>ROUND(Tabela8_27[[#This Row],[custo_total]]/Tabela8_27[[#This Row],[custo_unitario]],2)</f>
        <v/>
      </c>
      <c r="K1204" s="16" t="n">
        <v>20.74364</v>
      </c>
      <c r="L1204" s="16" t="n">
        <v>240.21131</v>
      </c>
      <c r="M1204" s="5" t="n">
        <v>136964.42</v>
      </c>
      <c r="N1204" s="8">
        <f>ROUND(Tabela8_27[[#This Row],[custo_total]]/Tabela8_27[[#This Row],[area_concorrencia]],2)</f>
        <v/>
      </c>
      <c r="O1204" s="5" t="n">
        <v>136964.42</v>
      </c>
      <c r="P1204" s="5" t="n">
        <v>260815</v>
      </c>
      <c r="Q1204" s="1" t="inlineStr">
        <is>
          <t>Não</t>
        </is>
      </c>
      <c r="R1204" s="16" t="n">
        <v>0.002157308908572964</v>
      </c>
    </row>
    <row r="1205" ht="30" customHeight="1">
      <c r="A1205" s="1" t="inlineStr">
        <is>
          <t>BJA04</t>
        </is>
      </c>
      <c r="B1205" s="2" t="inlineStr">
        <is>
          <t>RESIDENCIAL BENJAMIM</t>
        </is>
      </c>
      <c r="C1205" s="1" t="n">
        <v>1</v>
      </c>
      <c r="D1205" s="92" t="n">
        <v>43862</v>
      </c>
      <c r="E1205" s="1" t="n">
        <v>3</v>
      </c>
      <c r="F1205" s="2" t="inlineStr">
        <is>
          <t>LAGUIR</t>
        </is>
      </c>
      <c r="G1205" s="1" t="inlineStr">
        <is>
          <t>O16C2</t>
        </is>
      </c>
      <c r="H1205" s="15" t="inlineStr">
        <is>
          <t>CORTE E DEMOLIÇÃO CALÇADA/PAVIMENTO ASFÁLTICO COM EQUIPAMENTOS</t>
        </is>
      </c>
      <c r="I1205" s="1" t="inlineStr">
        <is>
          <t>M2 PAV</t>
        </is>
      </c>
      <c r="J1205" s="5">
        <f>ROUND(Tabela8_27[[#This Row],[custo_total]]/Tabela8_27[[#This Row],[custo_unitario]],2)</f>
        <v/>
      </c>
      <c r="K1205" s="16" t="n">
        <v>43.7538</v>
      </c>
      <c r="L1205" s="16" t="n">
        <v>506.66901</v>
      </c>
      <c r="M1205" s="5" t="n">
        <v>136964.42</v>
      </c>
      <c r="N1205" s="8">
        <f>ROUND(Tabela8_27[[#This Row],[custo_total]]/Tabela8_27[[#This Row],[area_concorrencia]],2)</f>
        <v/>
      </c>
      <c r="O1205" s="5" t="n">
        <v>136964.42</v>
      </c>
      <c r="P1205" s="5" t="n">
        <v>260815</v>
      </c>
      <c r="Q1205" s="1" t="inlineStr">
        <is>
          <t>Não</t>
        </is>
      </c>
      <c r="R1205" s="16" t="n">
        <v>0.004550333491669663</v>
      </c>
    </row>
    <row r="1206" ht="30" customHeight="1">
      <c r="A1206" s="1" t="inlineStr">
        <is>
          <t>BJA04</t>
        </is>
      </c>
      <c r="B1206" s="2" t="inlineStr">
        <is>
          <t>RESIDENCIAL BENJAMIM</t>
        </is>
      </c>
      <c r="C1206" s="1" t="n">
        <v>1</v>
      </c>
      <c r="D1206" s="92" t="n">
        <v>43862</v>
      </c>
      <c r="E1206" s="1" t="n">
        <v>4</v>
      </c>
      <c r="F1206" s="2" t="inlineStr">
        <is>
          <t>RASSI</t>
        </is>
      </c>
      <c r="G1206" s="1" t="inlineStr">
        <is>
          <t>O16C2</t>
        </is>
      </c>
      <c r="H1206" s="15" t="inlineStr">
        <is>
          <t>CORTE E DEMOLIÇÃO CALÇADA/PAVIMENTO ASFÁLTICO COM EQUIPAMENTOS</t>
        </is>
      </c>
      <c r="I1206" s="1" t="inlineStr">
        <is>
          <t>M2 PAV</t>
        </is>
      </c>
      <c r="J1206" s="5">
        <f>ROUND(Tabela8_27[[#This Row],[custo_total]]/Tabela8_27[[#This Row],[custo_unitario]],2)</f>
        <v/>
      </c>
      <c r="K1206" s="16" t="n">
        <v>63.30518</v>
      </c>
      <c r="L1206" s="16" t="n">
        <v>733.07401</v>
      </c>
      <c r="M1206" s="5" t="n">
        <v>136964.42</v>
      </c>
      <c r="N1206" s="8">
        <f>ROUND(Tabela8_27[[#This Row],[custo_total]]/Tabela8_27[[#This Row],[area_concorrencia]],2)</f>
        <v/>
      </c>
      <c r="O1206" s="5" t="n">
        <v>136964.42</v>
      </c>
      <c r="P1206" s="5" t="n">
        <v>260815</v>
      </c>
      <c r="Q1206" s="1" t="inlineStr">
        <is>
          <t>Não</t>
        </is>
      </c>
      <c r="R1206" s="16" t="n">
        <v>0.006583649589256667</v>
      </c>
    </row>
    <row r="1207" ht="30" customHeight="1">
      <c r="A1207" s="1" t="inlineStr">
        <is>
          <t>BJA04</t>
        </is>
      </c>
      <c r="B1207" s="2" t="inlineStr">
        <is>
          <t>RESIDENCIAL BENJAMIM</t>
        </is>
      </c>
      <c r="C1207" s="1" t="n">
        <v>1</v>
      </c>
      <c r="D1207" s="92" t="n">
        <v>43862</v>
      </c>
      <c r="E1207" s="1" t="n">
        <v>5</v>
      </c>
      <c r="F1207" s="2" t="inlineStr">
        <is>
          <t>OTIMUS</t>
        </is>
      </c>
      <c r="G1207" s="1" t="inlineStr">
        <is>
          <t>O16C2</t>
        </is>
      </c>
      <c r="H1207" s="15" t="inlineStr">
        <is>
          <t>CORTE E DEMOLIÇÃO CALÇADA/PAVIMENTO ASFÁLTICO COM EQUIPAMENTOS</t>
        </is>
      </c>
      <c r="I1207" s="1" t="inlineStr">
        <is>
          <t>M2 PAV</t>
        </is>
      </c>
      <c r="J1207" s="5">
        <f>ROUND(Tabela8_27[[#This Row],[custo_total]]/Tabela8_27[[#This Row],[custo_unitario]],2)</f>
        <v/>
      </c>
      <c r="K1207" s="16" t="n">
        <v>191.29491</v>
      </c>
      <c r="L1207" s="16" t="n">
        <v>2215.19509</v>
      </c>
      <c r="M1207" s="5" t="n">
        <v>136964.42</v>
      </c>
      <c r="N1207" s="8">
        <f>ROUND(Tabela8_27[[#This Row],[custo_total]]/Tabela8_27[[#This Row],[area_concorrencia]],2)</f>
        <v/>
      </c>
      <c r="O1207" s="5" t="n">
        <v>136964.42</v>
      </c>
      <c r="P1207" s="5" t="n">
        <v>260815</v>
      </c>
      <c r="Q1207" s="1" t="inlineStr">
        <is>
          <t>Não</t>
        </is>
      </c>
      <c r="R1207" s="16" t="n">
        <v>0.01989440090012452</v>
      </c>
    </row>
    <row r="1208" ht="30" customHeight="1">
      <c r="A1208" s="1" t="inlineStr">
        <is>
          <t>BJA04</t>
        </is>
      </c>
      <c r="B1208" s="2" t="inlineStr">
        <is>
          <t>RESIDENCIAL BENJAMIM</t>
        </is>
      </c>
      <c r="C1208" s="1" t="n">
        <v>1</v>
      </c>
      <c r="D1208" s="92" t="n">
        <v>43862</v>
      </c>
      <c r="E1208" s="1" t="n">
        <v>6</v>
      </c>
      <c r="F1208" s="2" t="inlineStr">
        <is>
          <t>CTB</t>
        </is>
      </c>
      <c r="G1208" s="1" t="inlineStr">
        <is>
          <t>O16C2</t>
        </is>
      </c>
      <c r="H1208" s="15" t="inlineStr">
        <is>
          <t>CORTE E DEMOLIÇÃO CALÇADA/PAVIMENTO ASFÁLTICO COM EQUIPAMENTOS</t>
        </is>
      </c>
      <c r="I1208" s="1" t="inlineStr">
        <is>
          <t>M2 PAV</t>
        </is>
      </c>
      <c r="J1208" s="5">
        <f>ROUND(Tabela8_27[[#This Row],[custo_total]]/Tabela8_27[[#This Row],[custo_unitario]],2)</f>
        <v/>
      </c>
      <c r="K1208" s="16" t="n">
        <v>33.73171</v>
      </c>
      <c r="L1208" s="16" t="n">
        <v>390.61324</v>
      </c>
      <c r="M1208" s="5" t="n">
        <v>136964.42</v>
      </c>
      <c r="N1208" s="8">
        <f>ROUND(Tabela8_27[[#This Row],[custo_total]]/Tabela8_27[[#This Row],[area_concorrencia]],2)</f>
        <v/>
      </c>
      <c r="O1208" s="5" t="n">
        <v>136964.42</v>
      </c>
      <c r="P1208" s="5" t="n">
        <v>260815</v>
      </c>
      <c r="Q1208" s="1" t="inlineStr">
        <is>
          <t>Não</t>
        </is>
      </c>
      <c r="R1208" s="16" t="n">
        <v>0.003508050567887703</v>
      </c>
    </row>
    <row r="1209" ht="30" customHeight="1">
      <c r="A1209" s="1" t="inlineStr">
        <is>
          <t>BJA04</t>
        </is>
      </c>
      <c r="B1209" s="2" t="inlineStr">
        <is>
          <t>RESIDENCIAL BENJAMIM</t>
        </is>
      </c>
      <c r="C1209" s="1" t="n">
        <v>1</v>
      </c>
      <c r="D1209" s="92" t="n">
        <v>43862</v>
      </c>
      <c r="E1209" s="1" t="n">
        <v>7</v>
      </c>
      <c r="F1209" s="2" t="inlineStr">
        <is>
          <t>CEMAF</t>
        </is>
      </c>
      <c r="G1209" s="1" t="inlineStr">
        <is>
          <t>O16C2</t>
        </is>
      </c>
      <c r="H1209" s="15" t="inlineStr">
        <is>
          <t>CORTE E DEMOLIÇÃO CALÇADA/PAVIMENTO ASFÁLTICO COM EQUIPAMENTOS</t>
        </is>
      </c>
      <c r="I1209" s="1" t="inlineStr">
        <is>
          <t>M2 PAV</t>
        </is>
      </c>
      <c r="J1209" s="5">
        <f>ROUND(Tabela8_27[[#This Row],[custo_total]]/Tabela8_27[[#This Row],[custo_unitario]],2)</f>
        <v/>
      </c>
      <c r="K1209" s="16" t="n">
        <v>63.17717</v>
      </c>
      <c r="L1209" s="16" t="n">
        <v>731.59167</v>
      </c>
      <c r="M1209" s="5" t="n">
        <v>136964.42</v>
      </c>
      <c r="N1209" s="8">
        <f>ROUND(Tabela8_27[[#This Row],[custo_total]]/Tabela8_27[[#This Row],[area_concorrencia]],2)</f>
        <v/>
      </c>
      <c r="O1209" s="5" t="n">
        <v>136964.42</v>
      </c>
      <c r="P1209" s="5" t="n">
        <v>260815</v>
      </c>
      <c r="Q1209" s="1" t="inlineStr">
        <is>
          <t>Não</t>
        </is>
      </c>
      <c r="R1209" s="16" t="n">
        <v>0.006570336871851587</v>
      </c>
    </row>
    <row r="1210" ht="30" customHeight="1">
      <c r="A1210" s="1" t="inlineStr">
        <is>
          <t>BJA04</t>
        </is>
      </c>
      <c r="B1210" s="2" t="inlineStr">
        <is>
          <t>RESIDENCIAL BENJAMIM</t>
        </is>
      </c>
      <c r="C1210" s="1" t="n">
        <v>1</v>
      </c>
      <c r="D1210" s="92" t="n">
        <v>43862</v>
      </c>
      <c r="E1210" s="1" t="n">
        <v>8</v>
      </c>
      <c r="F1210" s="2" t="inlineStr">
        <is>
          <t>CETRIA</t>
        </is>
      </c>
      <c r="G1210" s="1" t="inlineStr">
        <is>
          <t>O16C2</t>
        </is>
      </c>
      <c r="H1210" s="15" t="inlineStr">
        <is>
          <t>CORTE E DEMOLIÇÃO CALÇADA/PAVIMENTO ASFÁLTICO COM EQUIPAMENTOS</t>
        </is>
      </c>
      <c r="I1210" s="1" t="inlineStr">
        <is>
          <t>M2 PAV</t>
        </is>
      </c>
      <c r="J1210" s="5">
        <f>ROUND(Tabela8_27[[#This Row],[custo_total]]/Tabela8_27[[#This Row],[custo_unitario]],2)</f>
        <v/>
      </c>
      <c r="K1210" s="16" t="n">
        <v>84.66352999999999</v>
      </c>
      <c r="L1210" s="16" t="n">
        <v>980.40368</v>
      </c>
      <c r="M1210" s="5" t="n">
        <v>136964.42</v>
      </c>
      <c r="N1210" s="8">
        <f>ROUND(Tabela8_27[[#This Row],[custo_total]]/Tabela8_27[[#This Row],[area_concorrencia]],2)</f>
        <v/>
      </c>
      <c r="O1210" s="5" t="n">
        <v>136964.42</v>
      </c>
      <c r="P1210" s="5" t="n">
        <v>260815</v>
      </c>
      <c r="Q1210" s="1" t="inlineStr">
        <is>
          <t>Não</t>
        </is>
      </c>
      <c r="R1210" s="16" t="n">
        <v>0.008804887633566117</v>
      </c>
    </row>
    <row r="1211" ht="30" customHeight="1">
      <c r="A1211" s="1" t="inlineStr">
        <is>
          <t>BJA04</t>
        </is>
      </c>
      <c r="B1211" s="2" t="inlineStr">
        <is>
          <t>RESIDENCIAL BENJAMIM</t>
        </is>
      </c>
      <c r="C1211" s="1" t="n">
        <v>1</v>
      </c>
      <c r="D1211" s="92" t="n">
        <v>43862</v>
      </c>
      <c r="E1211" s="1" t="n">
        <v>9</v>
      </c>
      <c r="F1211" s="2" t="inlineStr">
        <is>
          <t>IBIZA</t>
        </is>
      </c>
      <c r="G1211" s="1" t="inlineStr">
        <is>
          <t>O16C2</t>
        </is>
      </c>
      <c r="H1211" s="15" t="inlineStr">
        <is>
          <t>CORTE E DEMOLIÇÃO CALÇADA/PAVIMENTO ASFÁLTICO COM EQUIPAMENTOS</t>
        </is>
      </c>
      <c r="I1211" s="1" t="inlineStr">
        <is>
          <t>M2 PAV</t>
        </is>
      </c>
      <c r="J1211" s="5">
        <f>ROUND(Tabela8_27[[#This Row],[custo_total]]/Tabela8_27[[#This Row],[custo_unitario]],2)</f>
        <v/>
      </c>
      <c r="K1211" s="16" t="n">
        <v>43.55081</v>
      </c>
      <c r="L1211" s="16" t="n">
        <v>504.31836</v>
      </c>
      <c r="M1211" s="5" t="n">
        <v>136964.42</v>
      </c>
      <c r="N1211" s="8">
        <f>ROUND(Tabela8_27[[#This Row],[custo_total]]/Tabela8_27[[#This Row],[area_concorrencia]],2)</f>
        <v/>
      </c>
      <c r="O1211" s="5" t="n">
        <v>136964.42</v>
      </c>
      <c r="P1211" s="5" t="n">
        <v>260815</v>
      </c>
      <c r="Q1211" s="1" t="inlineStr">
        <is>
          <t>Não</t>
        </is>
      </c>
      <c r="R1211" s="16" t="n">
        <v>0.004529222586500639</v>
      </c>
    </row>
    <row r="1212" ht="30" customHeight="1">
      <c r="A1212" s="1" t="inlineStr">
        <is>
          <t>BJA04</t>
        </is>
      </c>
      <c r="B1212" s="2" t="inlineStr">
        <is>
          <t>RESIDENCIAL BENJAMIM</t>
        </is>
      </c>
      <c r="C1212" s="1" t="n">
        <v>1</v>
      </c>
      <c r="D1212" s="92" t="n">
        <v>43862</v>
      </c>
      <c r="E1212" s="1" t="n">
        <v>10</v>
      </c>
      <c r="F1212" s="2" t="inlineStr">
        <is>
          <t>CABRAL BELO</t>
        </is>
      </c>
      <c r="G1212" s="1" t="inlineStr">
        <is>
          <t>O16C2</t>
        </is>
      </c>
      <c r="H1212" s="15" t="inlineStr">
        <is>
          <t>CORTE E DEMOLIÇÃO CALÇADA/PAVIMENTO ASFÁLTICO COM EQUIPAMENTOS</t>
        </is>
      </c>
      <c r="I1212" s="1" t="inlineStr">
        <is>
          <t>M2 PAV</t>
        </is>
      </c>
      <c r="J1212" s="5">
        <f>ROUND(Tabela8_27[[#This Row],[custo_total]]/Tabela8_27[[#This Row],[custo_unitario]],2)</f>
        <v/>
      </c>
      <c r="K1212" s="16" t="n">
        <v>35.65117</v>
      </c>
      <c r="L1212" s="16" t="n">
        <v>412.8405</v>
      </c>
      <c r="M1212" s="5" t="n">
        <v>136964.42</v>
      </c>
      <c r="N1212" s="8">
        <f>ROUND(Tabela8_27[[#This Row],[custo_total]]/Tabela8_27[[#This Row],[area_concorrencia]],2)</f>
        <v/>
      </c>
      <c r="O1212" s="5" t="n">
        <v>136964.42</v>
      </c>
      <c r="P1212" s="5" t="n">
        <v>260815</v>
      </c>
      <c r="Q1212" s="1" t="inlineStr">
        <is>
          <t>Não</t>
        </is>
      </c>
      <c r="R1212" s="16" t="n">
        <v>0.003707670918866046</v>
      </c>
    </row>
    <row r="1213" ht="30" customHeight="1">
      <c r="A1213" s="1" t="inlineStr">
        <is>
          <t>BJA04</t>
        </is>
      </c>
      <c r="B1213" s="2" t="inlineStr">
        <is>
          <t>RESIDENCIAL BENJAMIM</t>
        </is>
      </c>
      <c r="C1213" s="1" t="n">
        <v>1</v>
      </c>
      <c r="D1213" s="92" t="n">
        <v>43862</v>
      </c>
      <c r="E1213" s="1" t="n">
        <v>11</v>
      </c>
      <c r="F1213" s="2" t="inlineStr">
        <is>
          <t>ARQUIENGE</t>
        </is>
      </c>
      <c r="G1213" s="1" t="inlineStr">
        <is>
          <t>O16C2</t>
        </is>
      </c>
      <c r="H1213" s="15" t="inlineStr">
        <is>
          <t>CORTE E DEMOLIÇÃO CALÇADA/PAVIMENTO ASFÁLTICO COM EQUIPAMENTOS</t>
        </is>
      </c>
      <c r="I1213" s="1" t="inlineStr">
        <is>
          <t>M2 PAV</t>
        </is>
      </c>
      <c r="J1213" s="5">
        <f>ROUND(Tabela8_27[[#This Row],[custo_total]]/Tabela8_27[[#This Row],[custo_unitario]],2)</f>
        <v/>
      </c>
      <c r="K1213" s="16" t="n">
        <v>35</v>
      </c>
      <c r="L1213" s="16" t="n">
        <v>405.3</v>
      </c>
      <c r="M1213" s="5" t="n">
        <v>136964.42</v>
      </c>
      <c r="N1213" s="8">
        <f>ROUND(Tabela8_27[[#This Row],[custo_total]]/Tabela8_27[[#This Row],[area_concorrencia]],2)</f>
        <v/>
      </c>
      <c r="O1213" s="5" t="n">
        <v>136964.42</v>
      </c>
      <c r="P1213" s="5" t="n">
        <v>260815</v>
      </c>
      <c r="Q1213" s="1" t="inlineStr">
        <is>
          <t>Sim</t>
        </is>
      </c>
      <c r="R1213" s="16" t="n">
        <v>0.003639950594518727</v>
      </c>
    </row>
    <row r="1214" ht="30" customHeight="1">
      <c r="A1214" s="1" t="inlineStr">
        <is>
          <t>ARL23</t>
        </is>
      </c>
      <c r="B1214" s="2" t="inlineStr">
        <is>
          <t>SOLANGE</t>
        </is>
      </c>
      <c r="C1214" s="1" t="n">
        <v>10</v>
      </c>
      <c r="D1214" s="3" t="n">
        <v>44317</v>
      </c>
      <c r="E1214" s="1" t="n">
        <v>3</v>
      </c>
      <c r="F1214" s="2" t="inlineStr">
        <is>
          <t>LAGUIR</t>
        </is>
      </c>
      <c r="G1214" s="1" t="inlineStr">
        <is>
          <t>O16C2</t>
        </is>
      </c>
      <c r="H1214" s="15" t="inlineStr">
        <is>
          <t>CORTE E DEMOLIÇÃO CALÇADA/PAVIMENTO ASFÁLTICO COM EQUIPAMENTOS</t>
        </is>
      </c>
      <c r="I1214" s="1" t="inlineStr">
        <is>
          <t>M2 PAV</t>
        </is>
      </c>
      <c r="J1214" s="5">
        <f>ROUND(Tabela8_27[[#This Row],[custo_total]]/Tabela8_27[[#This Row],[custo_unitario]],2)</f>
        <v/>
      </c>
      <c r="K1214" s="16" t="n">
        <v>78.33</v>
      </c>
      <c r="L1214" s="16" t="n">
        <v>265704.22</v>
      </c>
      <c r="M1214" s="5" t="n">
        <v>164431.77</v>
      </c>
      <c r="N1214" s="5">
        <f>ROUND(Tabela8_27[[#This Row],[custo_total]]/Tabela8_27[[#This Row],[area_concorrencia]],2)</f>
        <v/>
      </c>
      <c r="O1214" s="5" t="n">
        <v>510860.96</v>
      </c>
      <c r="P1214" s="5" t="n">
        <v>837719.48</v>
      </c>
      <c r="Q1214" s="1" t="inlineStr">
        <is>
          <t>Não</t>
        </is>
      </c>
      <c r="R1214" s="16" t="n">
        <v>1.712754612600048</v>
      </c>
    </row>
    <row r="1215" ht="30" customHeight="1">
      <c r="A1215" s="1" t="inlineStr">
        <is>
          <t>ARL23</t>
        </is>
      </c>
      <c r="B1215" s="2" t="inlineStr">
        <is>
          <t>SOLANGE</t>
        </is>
      </c>
      <c r="C1215" s="1" t="n">
        <v>10</v>
      </c>
      <c r="D1215" s="3" t="n">
        <v>44317</v>
      </c>
      <c r="E1215" s="1" t="n">
        <v>6</v>
      </c>
      <c r="F1215" s="2" t="inlineStr">
        <is>
          <t>CTB</t>
        </is>
      </c>
      <c r="G1215" s="1" t="inlineStr">
        <is>
          <t>O16C2</t>
        </is>
      </c>
      <c r="H1215" s="15" t="inlineStr">
        <is>
          <t>CORTE E DEMOLIÇÃO CALÇADA/PAVIMENTO ASFÁLTICO COM EQUIPAMENTOS</t>
        </is>
      </c>
      <c r="I1215" s="1" t="inlineStr">
        <is>
          <t>M2 PAV</t>
        </is>
      </c>
      <c r="J1215" s="5">
        <f>ROUND(Tabela8_27[[#This Row],[custo_total]]/Tabela8_27[[#This Row],[custo_unitario]],2)</f>
        <v/>
      </c>
      <c r="K1215" s="16" t="n">
        <v>130</v>
      </c>
      <c r="L1215" s="16" t="n">
        <v>440960</v>
      </c>
      <c r="M1215" s="5" t="n">
        <v>164431.77</v>
      </c>
      <c r="N1215" s="5">
        <f>ROUND(Tabela8_27[[#This Row],[custo_total]]/Tabela8_27[[#This Row],[area_concorrencia]],2)</f>
        <v/>
      </c>
      <c r="O1215" s="5" t="n">
        <v>510860.96</v>
      </c>
      <c r="P1215" s="5" t="n">
        <v>837719.48</v>
      </c>
      <c r="Q1215" s="1" t="inlineStr">
        <is>
          <t>Não</t>
        </is>
      </c>
      <c r="R1215" s="16" t="n">
        <v>2.842469999054276</v>
      </c>
    </row>
    <row r="1216">
      <c r="A1216" s="1" t="inlineStr">
        <is>
          <t>CVE04</t>
        </is>
      </c>
      <c r="B1216" s="2" t="inlineStr">
        <is>
          <t>CAMPO VERDE</t>
        </is>
      </c>
      <c r="C1216" s="1" t="n">
        <v>8</v>
      </c>
      <c r="D1216" s="3" t="n">
        <v>44256</v>
      </c>
      <c r="E1216" s="1" t="n">
        <v>19</v>
      </c>
      <c r="F1216" s="2" t="inlineStr">
        <is>
          <t>DH</t>
        </is>
      </c>
      <c r="G1216" s="1" t="inlineStr">
        <is>
          <t>O15C1</t>
        </is>
      </c>
      <c r="H1216" s="15" t="inlineStr">
        <is>
          <t>EXECUÇÃO DE PRAÇA PÚBLICA</t>
        </is>
      </c>
      <c r="I1216" s="1" t="inlineStr">
        <is>
          <t>M2</t>
        </is>
      </c>
      <c r="J1216" s="5">
        <f>ROUND(Tabela8_27[[#This Row],[custo_total]]/Tabela8_27[[#This Row],[custo_unitario]],2)</f>
        <v/>
      </c>
      <c r="K1216" s="16" t="n">
        <v>39.7245</v>
      </c>
      <c r="L1216" s="16" t="n">
        <v>789588.73</v>
      </c>
      <c r="M1216" s="5" t="n">
        <v>328092</v>
      </c>
      <c r="N1216" s="5">
        <f>ROUND(Tabela8_27[[#This Row],[custo_total]]/Tabela8_27[[#This Row],[area_concorrencia]],2)</f>
        <v/>
      </c>
      <c r="O1216" s="5" t="n">
        <v>328092</v>
      </c>
      <c r="P1216" s="5" t="n">
        <v>260815</v>
      </c>
      <c r="Q1216" s="1" t="inlineStr">
        <is>
          <t>Sim</t>
        </is>
      </c>
      <c r="R1216" s="16" t="n">
        <v>2.630945360977969</v>
      </c>
    </row>
    <row r="1217">
      <c r="A1217" s="1" t="inlineStr">
        <is>
          <t>CVE04</t>
        </is>
      </c>
      <c r="B1217" s="2" t="inlineStr">
        <is>
          <t>CAMPO VERDE</t>
        </is>
      </c>
      <c r="C1217" s="1" t="n">
        <v>8</v>
      </c>
      <c r="D1217" s="3" t="n">
        <v>44256</v>
      </c>
      <c r="E1217" s="1" t="n">
        <v>25</v>
      </c>
      <c r="F1217" s="2" t="inlineStr">
        <is>
          <t>WORK CONSTRUTORA</t>
        </is>
      </c>
      <c r="G1217" s="1" t="inlineStr">
        <is>
          <t>O15C1</t>
        </is>
      </c>
      <c r="H1217" s="15" t="inlineStr">
        <is>
          <t>EXECUÇÃO DE PRAÇA PÚBLICA</t>
        </is>
      </c>
      <c r="I1217" s="1" t="inlineStr">
        <is>
          <t>M2</t>
        </is>
      </c>
      <c r="J1217" s="5">
        <f>ROUND(Tabela8_27[[#This Row],[custo_total]]/Tabela8_27[[#This Row],[custo_unitario]],2)</f>
        <v/>
      </c>
      <c r="K1217" s="16" t="n">
        <v>42.16438</v>
      </c>
      <c r="L1217" s="16" t="n">
        <v>838085.3938</v>
      </c>
      <c r="M1217" s="5" t="n">
        <v>328092</v>
      </c>
      <c r="N1217" s="5">
        <f>ROUND(Tabela8_27[[#This Row],[custo_total]]/Tabela8_27[[#This Row],[area_concorrencia]],2)</f>
        <v/>
      </c>
      <c r="O1217" s="5" t="n">
        <v>328092</v>
      </c>
      <c r="P1217" s="5" t="n">
        <v>260815</v>
      </c>
      <c r="Q1217" s="1" t="inlineStr">
        <is>
          <t>Não</t>
        </is>
      </c>
      <c r="R1217" s="16" t="n">
        <v>2.792538438234174</v>
      </c>
    </row>
    <row r="1218">
      <c r="A1218" s="1" t="inlineStr">
        <is>
          <t>CVE04</t>
        </is>
      </c>
      <c r="B1218" s="2" t="inlineStr">
        <is>
          <t>CAMPO VERDE</t>
        </is>
      </c>
      <c r="C1218" s="1" t="n">
        <v>8</v>
      </c>
      <c r="D1218" s="3" t="n">
        <v>44256</v>
      </c>
      <c r="E1218" s="1" t="n">
        <v>26</v>
      </c>
      <c r="F1218" s="2" t="inlineStr">
        <is>
          <t>JS CONSTRUTORA</t>
        </is>
      </c>
      <c r="G1218" s="1" t="inlineStr">
        <is>
          <t>O15C1</t>
        </is>
      </c>
      <c r="H1218" s="15" t="inlineStr">
        <is>
          <t>EXECUÇÃO DE PRAÇA PÚBLICA</t>
        </is>
      </c>
      <c r="I1218" s="1" t="inlineStr">
        <is>
          <t>M2</t>
        </is>
      </c>
      <c r="J1218" s="5">
        <f>ROUND(Tabela8_27[[#This Row],[custo_total]]/Tabela8_27[[#This Row],[custo_unitario]],2)</f>
        <v/>
      </c>
      <c r="K1218" s="16" t="n">
        <v>59.7798</v>
      </c>
      <c r="L1218" s="16" t="n">
        <v>1188220.35</v>
      </c>
      <c r="M1218" s="5" t="n">
        <v>328092</v>
      </c>
      <c r="N1218" s="5">
        <f>ROUND(Tabela8_27[[#This Row],[custo_total]]/Tabela8_27[[#This Row],[area_concorrencia]],2)</f>
        <v/>
      </c>
      <c r="O1218" s="5" t="n">
        <v>328092</v>
      </c>
      <c r="P1218" s="5" t="n">
        <v>260815</v>
      </c>
      <c r="Q1218" s="1" t="inlineStr">
        <is>
          <t>Não</t>
        </is>
      </c>
      <c r="R1218" s="16" t="n">
        <v>3.959203948683665</v>
      </c>
    </row>
    <row r="1219">
      <c r="A1219" s="46" t="n"/>
      <c r="B1219" s="47" t="inlineStr">
        <is>
          <t>PARQUE DA MATA</t>
        </is>
      </c>
      <c r="C1219" s="46" t="n">
        <v>43</v>
      </c>
      <c r="D1219" s="48" t="n">
        <v>44372</v>
      </c>
      <c r="E1219" s="46" t="n">
        <v>11</v>
      </c>
      <c r="F1219" s="47" t="inlineStr">
        <is>
          <t>ARQUIENGE</t>
        </is>
      </c>
      <c r="G1219" s="46" t="inlineStr">
        <is>
          <t>O00006</t>
        </is>
      </c>
      <c r="H1219" s="50" t="inlineStr">
        <is>
          <t>REDE DE ÁGUA</t>
        </is>
      </c>
      <c r="I1219" s="46" t="n"/>
      <c r="J1219" s="51">
        <f>ROUND(Tabela8_27[[#This Row],[custo_total]]/Tabela8_27[[#This Row],[custo_unitario]],2)</f>
        <v/>
      </c>
      <c r="K1219" s="52" t="n"/>
      <c r="L1219" s="52" t="n">
        <v>300641.72</v>
      </c>
      <c r="M1219" s="51" t="n"/>
      <c r="N1219" s="51">
        <f>ROUND(Tabela8_27[[#This Row],[custo_total]]/Tabela8_27[[#This Row],[area_concorrencia]],2)</f>
        <v/>
      </c>
      <c r="O1219" s="51" t="n"/>
      <c r="P1219" s="51" t="n"/>
      <c r="Q1219" s="24" t="inlineStr">
        <is>
          <t>Sim</t>
        </is>
      </c>
      <c r="R1219" s="16" t="n">
        <v>-1</v>
      </c>
    </row>
    <row r="1220">
      <c r="A1220" s="94" t="n"/>
      <c r="B1220" s="95" t="inlineStr">
        <is>
          <t>PARQUE DA MATA</t>
        </is>
      </c>
      <c r="C1220" s="94" t="n">
        <v>43</v>
      </c>
      <c r="D1220" s="96" t="n">
        <v>44372</v>
      </c>
      <c r="E1220" s="94" t="n">
        <v>41</v>
      </c>
      <c r="F1220" s="95" t="inlineStr">
        <is>
          <t>VEN CONSTRUTORA</t>
        </is>
      </c>
      <c r="G1220" s="94" t="inlineStr">
        <is>
          <t>O00006</t>
        </is>
      </c>
      <c r="H1220" s="97" t="inlineStr">
        <is>
          <t>REDE DE ÁGUA</t>
        </is>
      </c>
      <c r="I1220" s="94" t="n"/>
      <c r="J1220" s="98">
        <f>ROUND(Tabela8_27[[#This Row],[custo_total]]/Tabela8_27[[#This Row],[custo_unitario]],2)</f>
        <v/>
      </c>
      <c r="K1220" s="98" t="n"/>
      <c r="L1220" s="98" t="n">
        <v>476461.47</v>
      </c>
      <c r="M1220" s="98" t="n"/>
      <c r="N1220" s="98">
        <f>ROUND(Tabela8_27[[#This Row],[custo_total]]/Tabela8_27[[#This Row],[area_concorrencia]],2)</f>
        <v/>
      </c>
      <c r="O1220" s="98" t="n"/>
      <c r="P1220" s="98" t="n"/>
      <c r="Q1220" s="24" t="inlineStr">
        <is>
          <t>Não</t>
        </is>
      </c>
      <c r="R1220" s="16" t="n">
        <v>-1</v>
      </c>
    </row>
    <row r="1221">
      <c r="A1221" s="100" t="n"/>
      <c r="B1221" s="101" t="inlineStr">
        <is>
          <t>PARQUE DA MATA</t>
        </is>
      </c>
      <c r="C1221" s="100" t="n">
        <v>43</v>
      </c>
      <c r="D1221" s="102" t="n">
        <v>44377</v>
      </c>
      <c r="E1221" s="100" t="n">
        <v>3</v>
      </c>
      <c r="F1221" s="101" t="inlineStr">
        <is>
          <t>LAGUIR ENGENHARIA</t>
        </is>
      </c>
      <c r="G1221" s="100" t="inlineStr">
        <is>
          <t>O00006</t>
        </is>
      </c>
      <c r="H1221" s="101" t="inlineStr">
        <is>
          <t>REDE DE ÁGUA</t>
        </is>
      </c>
      <c r="I1221" s="100" t="n"/>
      <c r="J1221" s="103">
        <f>ROUND(Tabela8_27[[#This Row],[custo_total]]/Tabela8_27[[#This Row],[custo_unitario]],2)</f>
        <v/>
      </c>
      <c r="K1221" s="104" t="n"/>
      <c r="L1221" s="104" t="n">
        <v>328529.61579833</v>
      </c>
      <c r="M1221" s="103" t="n"/>
      <c r="N1221" s="103">
        <f>ROUND(Tabela8_27[[#This Row],[custo_total]]/Tabela8_27[[#This Row],[area_concorrencia]],2)</f>
        <v/>
      </c>
      <c r="O1221" s="103" t="n"/>
      <c r="P1221" s="103" t="n"/>
      <c r="Q1221" s="24" t="inlineStr">
        <is>
          <t>Não</t>
        </is>
      </c>
      <c r="R1221" s="16" t="n">
        <v>-1</v>
      </c>
    </row>
    <row r="1222">
      <c r="A1222" s="46" t="n"/>
      <c r="B1222" s="47" t="inlineStr">
        <is>
          <t>PARQUE DA MATA</t>
        </is>
      </c>
      <c r="C1222" s="46" t="n">
        <v>43</v>
      </c>
      <c r="D1222" s="48" t="n">
        <v>44372</v>
      </c>
      <c r="E1222" s="46" t="n">
        <v>11</v>
      </c>
      <c r="F1222" s="47" t="inlineStr">
        <is>
          <t>ARQUIENGE</t>
        </is>
      </c>
      <c r="G1222" s="46" t="inlineStr">
        <is>
          <t>O00005</t>
        </is>
      </c>
      <c r="H1222" s="50" t="inlineStr">
        <is>
          <t>DRENAGEM</t>
        </is>
      </c>
      <c r="I1222" s="46" t="n"/>
      <c r="J1222" s="51">
        <f>ROUND(Tabela8_27[[#This Row],[custo_total]]/Tabela8_27[[#This Row],[custo_unitario]],2)</f>
        <v/>
      </c>
      <c r="K1222" s="52" t="n"/>
      <c r="L1222" s="52" t="n">
        <v>837285.08</v>
      </c>
      <c r="M1222" s="51" t="n"/>
      <c r="N1222" s="51">
        <f>ROUND(Tabela8_27[[#This Row],[custo_total]]/Tabela8_27[[#This Row],[area_concorrencia]],2)</f>
        <v/>
      </c>
      <c r="O1222" s="51" t="n"/>
      <c r="P1222" s="51" t="n"/>
      <c r="Q1222" s="24" t="inlineStr">
        <is>
          <t>Sim</t>
        </is>
      </c>
      <c r="R1222" s="16" t="n">
        <v>-1</v>
      </c>
    </row>
    <row r="1223">
      <c r="A1223" s="94" t="n"/>
      <c r="B1223" s="95" t="inlineStr">
        <is>
          <t>PARQUE DA MATA</t>
        </is>
      </c>
      <c r="C1223" s="94" t="n">
        <v>43</v>
      </c>
      <c r="D1223" s="96" t="n">
        <v>44372</v>
      </c>
      <c r="E1223" s="94" t="n">
        <v>41</v>
      </c>
      <c r="F1223" s="95" t="inlineStr">
        <is>
          <t>VEN CONSTRUTORA</t>
        </is>
      </c>
      <c r="G1223" s="94" t="inlineStr">
        <is>
          <t>O00005</t>
        </is>
      </c>
      <c r="H1223" s="97" t="inlineStr">
        <is>
          <t>DRENAGEM</t>
        </is>
      </c>
      <c r="I1223" s="94" t="n"/>
      <c r="J1223" s="98">
        <f>ROUND(Tabela8_27[[#This Row],[custo_total]]/Tabela8_27[[#This Row],[custo_unitario]],2)</f>
        <v/>
      </c>
      <c r="K1223" s="98" t="n"/>
      <c r="L1223" s="98" t="n">
        <v>952952.58</v>
      </c>
      <c r="M1223" s="98" t="n"/>
      <c r="N1223" s="98">
        <f>ROUND(Tabela8_27[[#This Row],[custo_total]]/Tabela8_27[[#This Row],[area_concorrencia]],2)</f>
        <v/>
      </c>
      <c r="O1223" s="98" t="n"/>
      <c r="P1223" s="98" t="n"/>
      <c r="Q1223" s="24" t="inlineStr">
        <is>
          <t>Não</t>
        </is>
      </c>
      <c r="R1223" s="16" t="n">
        <v>-1</v>
      </c>
    </row>
    <row r="1224">
      <c r="A1224" s="100" t="n"/>
      <c r="B1224" s="101" t="inlineStr">
        <is>
          <t>PARQUE DA MATA</t>
        </is>
      </c>
      <c r="C1224" s="100" t="n">
        <v>43</v>
      </c>
      <c r="D1224" s="102" t="n">
        <v>44374</v>
      </c>
      <c r="E1224" s="100" t="n">
        <v>3</v>
      </c>
      <c r="F1224" s="101" t="inlineStr">
        <is>
          <t>LAGUIR ENGENHARIA</t>
        </is>
      </c>
      <c r="G1224" s="100" t="inlineStr">
        <is>
          <t>O00005</t>
        </is>
      </c>
      <c r="H1224" s="101" t="inlineStr">
        <is>
          <t>DRENAGEM</t>
        </is>
      </c>
      <c r="I1224" s="100" t="n"/>
      <c r="J1224" s="103">
        <f>ROUND(Tabela8_27[[#This Row],[custo_total]]/Tabela8_27[[#This Row],[custo_unitario]],2)</f>
        <v/>
      </c>
      <c r="K1224" s="104" t="n"/>
      <c r="L1224" s="104" t="n">
        <v>825147.702</v>
      </c>
      <c r="M1224" s="103" t="n"/>
      <c r="N1224" s="103">
        <f>ROUND(Tabela8_27[[#This Row],[custo_total]]/Tabela8_27[[#This Row],[area_concorrencia]],2)</f>
        <v/>
      </c>
      <c r="O1224" s="103" t="n"/>
      <c r="P1224" s="103" t="n"/>
      <c r="Q1224" s="24" t="inlineStr">
        <is>
          <t>Não</t>
        </is>
      </c>
      <c r="R1224" s="16" t="n">
        <v>-1</v>
      </c>
    </row>
    <row r="1225">
      <c r="A1225" s="107" t="inlineStr">
        <is>
          <t>EJE04</t>
        </is>
      </c>
      <c r="B1225" s="158" t="inlineStr">
        <is>
          <t>JARDIM EUROPA</t>
        </is>
      </c>
      <c r="C1225" s="107" t="n">
        <v>22</v>
      </c>
      <c r="D1225" s="159" t="n">
        <v>44488</v>
      </c>
      <c r="E1225" s="107" t="n">
        <v>25</v>
      </c>
      <c r="F1225" s="158" t="inlineStr">
        <is>
          <t>WORK CONSTRUTORA</t>
        </is>
      </c>
      <c r="G1225" s="107" t="inlineStr">
        <is>
          <t>O00003</t>
        </is>
      </c>
      <c r="H1225" s="107" t="inlineStr">
        <is>
          <t>SERVIÇOS TOPOGRÁFICOS - PRELIMINARES</t>
        </is>
      </c>
      <c r="I1225" s="107" t="inlineStr">
        <is>
          <t>POSTE</t>
        </is>
      </c>
      <c r="J1225" s="160">
        <f>ROUND(Tabela8_27[[#This Row],[custo_total]]/Tabela8_27[[#This Row],[custo_unitario]],2)</f>
        <v/>
      </c>
      <c r="K1225" s="161" t="n">
        <v>45.39</v>
      </c>
      <c r="L1225" s="161" t="n">
        <v>16023.7</v>
      </c>
      <c r="M1225" s="160" t="n"/>
      <c r="N1225" s="160">
        <f>ROUND(Tabela8_27[[#This Row],[custo_total]]/Tabela8_27[[#This Row],[area_concorrencia]],2)</f>
        <v/>
      </c>
      <c r="O1225" s="160" t="n"/>
      <c r="P1225" s="160" t="n"/>
      <c r="Q1225" s="24" t="inlineStr">
        <is>
          <t>Não</t>
        </is>
      </c>
      <c r="R1225" s="16" t="n">
        <v>-1</v>
      </c>
    </row>
    <row r="1226">
      <c r="A1226" s="108" t="inlineStr">
        <is>
          <t>EJE04</t>
        </is>
      </c>
      <c r="B1226" s="162" t="inlineStr">
        <is>
          <t>JARDIM EUROPA</t>
        </is>
      </c>
      <c r="C1226" s="108" t="n">
        <v>22</v>
      </c>
      <c r="D1226" s="163" t="n">
        <v>44488</v>
      </c>
      <c r="E1226" s="108" t="n">
        <v>57</v>
      </c>
      <c r="F1226" s="162" t="inlineStr">
        <is>
          <t>C&amp;C TOPOGRAFIA</t>
        </is>
      </c>
      <c r="G1226" s="108" t="inlineStr">
        <is>
          <t>O00003</t>
        </is>
      </c>
      <c r="H1226" s="164" t="inlineStr">
        <is>
          <t>SERVIÇOS TOPOGRÁFICOS - PRELIMINARES</t>
        </is>
      </c>
      <c r="I1226" s="108" t="inlineStr">
        <is>
          <t>POSTE</t>
        </is>
      </c>
      <c r="J1226" s="165">
        <f>ROUND(Tabela8_27[[#This Row],[custo_total]]/Tabela8_27[[#This Row],[custo_unitario]],2)</f>
        <v/>
      </c>
      <c r="K1226" s="166" t="n">
        <v>7500</v>
      </c>
      <c r="L1226" s="166" t="n">
        <v>7500</v>
      </c>
      <c r="M1226" s="165" t="n"/>
      <c r="N1226" s="165">
        <f>ROUND(Tabela8_27[[#This Row],[custo_total]]/Tabela8_27[[#This Row],[area_concorrencia]],2)</f>
        <v/>
      </c>
      <c r="O1226" s="165" t="n"/>
      <c r="P1226" s="165" t="n"/>
      <c r="Q1226" s="24" t="inlineStr">
        <is>
          <t>Sim</t>
        </is>
      </c>
      <c r="R1226" s="16" t="n">
        <v>-1</v>
      </c>
    </row>
    <row r="1227">
      <c r="A1227" s="70" t="inlineStr">
        <is>
          <t>EJE04</t>
        </is>
      </c>
      <c r="B1227" s="71" t="inlineStr">
        <is>
          <t>JARDIM EUROPA</t>
        </is>
      </c>
      <c r="C1227" s="70" t="n">
        <v>22</v>
      </c>
      <c r="D1227" s="167" t="n">
        <v>44488</v>
      </c>
      <c r="E1227" s="70" t="n">
        <v>58</v>
      </c>
      <c r="F1227" s="71" t="inlineStr">
        <is>
          <t>GDA CONSTRUTORA</t>
        </is>
      </c>
      <c r="G1227" s="70" t="inlineStr">
        <is>
          <t>O00003</t>
        </is>
      </c>
      <c r="H1227" s="73" t="inlineStr">
        <is>
          <t>SERVIÇOS TOPOGRÁFICOS - PRELIMINARES</t>
        </is>
      </c>
      <c r="I1227" s="70" t="inlineStr">
        <is>
          <t>POSTE</t>
        </is>
      </c>
      <c r="J1227" s="74">
        <f>ROUND(Tabela8_27[[#This Row],[custo_total]]/Tabela8_27[[#This Row],[custo_unitario]],2)</f>
        <v/>
      </c>
      <c r="K1227" s="168" t="n">
        <v>494.99</v>
      </c>
      <c r="L1227" s="168" t="n">
        <v>141071.87</v>
      </c>
      <c r="M1227" s="74" t="n"/>
      <c r="N1227" s="74">
        <f>ROUND(Tabela8_27[[#This Row],[custo_total]]/Tabela8_27[[#This Row],[area_concorrencia]],2)</f>
        <v/>
      </c>
      <c r="O1227" s="74" t="n"/>
      <c r="P1227" s="74" t="n"/>
      <c r="Q1227" s="24" t="inlineStr">
        <is>
          <t>Não</t>
        </is>
      </c>
      <c r="R1227" s="16" t="n">
        <v>-1</v>
      </c>
    </row>
    <row r="1228">
      <c r="A1228" s="46" t="n"/>
      <c r="B1228" s="47" t="inlineStr">
        <is>
          <t>PARQUE DA MATA</t>
        </is>
      </c>
      <c r="C1228" s="46" t="n">
        <v>43</v>
      </c>
      <c r="D1228" s="48" t="n">
        <v>44372</v>
      </c>
      <c r="E1228" s="46" t="n">
        <v>11</v>
      </c>
      <c r="F1228" s="47" t="inlineStr">
        <is>
          <t>ARQUIENGE</t>
        </is>
      </c>
      <c r="G1228" s="46" t="inlineStr">
        <is>
          <t>O00003</t>
        </is>
      </c>
      <c r="H1228" s="50" t="inlineStr">
        <is>
          <t>SERVIÇOS PRELIMINARES</t>
        </is>
      </c>
      <c r="I1228" s="46" t="n"/>
      <c r="J1228" s="51">
        <f>ROUND(Tabela8_27[[#This Row],[custo_total]]/Tabela8_27[[#This Row],[custo_unitario]],2)</f>
        <v/>
      </c>
      <c r="K1228" s="52" t="n"/>
      <c r="L1228" s="52" t="n"/>
      <c r="M1228" s="51" t="n"/>
      <c r="N1228" s="51">
        <f>ROUND(Tabela8_27[[#This Row],[custo_total]]/Tabela8_27[[#This Row],[area_concorrencia]],2)</f>
        <v/>
      </c>
      <c r="O1228" s="51" t="n"/>
      <c r="P1228" s="51" t="n"/>
      <c r="Q1228" s="24" t="inlineStr">
        <is>
          <t>Sim</t>
        </is>
      </c>
      <c r="R1228" s="16" t="n">
        <v>-1</v>
      </c>
    </row>
    <row r="1229">
      <c r="A1229" s="94" t="n"/>
      <c r="B1229" s="95" t="inlineStr">
        <is>
          <t>PARQUE DA MATA</t>
        </is>
      </c>
      <c r="C1229" s="94" t="n">
        <v>43</v>
      </c>
      <c r="D1229" s="96" t="n">
        <v>44372</v>
      </c>
      <c r="E1229" s="94" t="n">
        <v>41</v>
      </c>
      <c r="F1229" s="95" t="inlineStr">
        <is>
          <t>VEN CONSTRUTORA</t>
        </is>
      </c>
      <c r="G1229" s="95" t="inlineStr">
        <is>
          <t>O00003</t>
        </is>
      </c>
      <c r="H1229" s="95" t="inlineStr">
        <is>
          <t>SERVIÇOS PRELIMINARES</t>
        </is>
      </c>
      <c r="I1229" s="95" t="n"/>
      <c r="J1229" s="98">
        <f>ROUND(Tabela8_27[[#This Row],[custo_total]]/Tabela8_27[[#This Row],[custo_unitario]],2)</f>
        <v/>
      </c>
      <c r="K1229" s="98" t="n"/>
      <c r="L1229" s="98" t="n"/>
      <c r="M1229" s="98" t="n"/>
      <c r="N1229" s="98">
        <f>ROUND(Tabela8_27[[#This Row],[custo_total]]/Tabela8_27[[#This Row],[area_concorrencia]],2)</f>
        <v/>
      </c>
      <c r="O1229" s="98" t="n"/>
      <c r="P1229" s="98" t="n"/>
      <c r="Q1229" s="24" t="inlineStr">
        <is>
          <t>Não</t>
        </is>
      </c>
      <c r="R1229" s="16" t="n">
        <v>-1</v>
      </c>
    </row>
    <row r="1230">
      <c r="A1230" s="100" t="n"/>
      <c r="B1230" s="101" t="inlineStr">
        <is>
          <t>PARQUE DA MATA</t>
        </is>
      </c>
      <c r="C1230" s="100" t="n">
        <v>43</v>
      </c>
      <c r="D1230" s="102" t="n">
        <v>44372</v>
      </c>
      <c r="E1230" s="100" t="n">
        <v>3</v>
      </c>
      <c r="F1230" s="101" t="inlineStr">
        <is>
          <t>LAGUIR ENGENHARIA</t>
        </is>
      </c>
      <c r="G1230" s="101" t="inlineStr">
        <is>
          <t>O00003</t>
        </is>
      </c>
      <c r="H1230" s="101" t="inlineStr">
        <is>
          <t>SERVIÇOS PRELIMINARES</t>
        </is>
      </c>
      <c r="I1230" s="101" t="n"/>
      <c r="J1230" s="103">
        <f>ROUND(Tabela8_27[[#This Row],[custo_total]]/Tabela8_27[[#This Row],[custo_unitario]],2)</f>
        <v/>
      </c>
      <c r="K1230" s="104" t="n"/>
      <c r="L1230" s="104" t="n">
        <v>15390.72</v>
      </c>
      <c r="M1230" s="103" t="n"/>
      <c r="N1230" s="103">
        <f>ROUND(Tabela8_27[[#This Row],[custo_total]]/Tabela8_27[[#This Row],[area_concorrencia]],2)</f>
        <v/>
      </c>
      <c r="O1230" s="103" t="n"/>
      <c r="P1230" s="103" t="n"/>
      <c r="Q1230" s="24" t="inlineStr">
        <is>
          <t>Não</t>
        </is>
      </c>
      <c r="R1230" s="16" t="n">
        <v>-1</v>
      </c>
    </row>
    <row r="1231">
      <c r="A1231" s="46" t="n"/>
      <c r="B1231" s="47" t="inlineStr">
        <is>
          <t>PARQUE DA MATA</t>
        </is>
      </c>
      <c r="C1231" s="46" t="n">
        <v>43</v>
      </c>
      <c r="D1231" s="48" t="n">
        <v>44372</v>
      </c>
      <c r="E1231" s="46" t="n">
        <v>11</v>
      </c>
      <c r="F1231" s="47" t="inlineStr">
        <is>
          <t>ARQUIENGE</t>
        </is>
      </c>
      <c r="G1231" s="46" t="inlineStr">
        <is>
          <t>CI</t>
        </is>
      </c>
      <c r="H1231" s="50" t="inlineStr">
        <is>
          <t>CUSTOS INDIRETOS</t>
        </is>
      </c>
      <c r="I1231" s="46" t="inlineStr">
        <is>
          <t>VB</t>
        </is>
      </c>
      <c r="J1231" s="51">
        <f>ROUND(Tabela8_27[[#This Row],[custo_total]]/Tabela8_27[[#This Row],[custo_unitario]],2)</f>
        <v/>
      </c>
      <c r="K1231" s="52" t="n">
        <v>24000</v>
      </c>
      <c r="L1231" s="52" t="n">
        <v>24000</v>
      </c>
      <c r="M1231" s="51" t="n"/>
      <c r="N1231" s="51">
        <f>ROUND(Tabela8_27[[#This Row],[custo_total]]/Tabela8_27[[#This Row],[area_concorrencia]],2)</f>
        <v/>
      </c>
      <c r="O1231" s="51" t="n"/>
      <c r="P1231" s="51" t="n"/>
      <c r="Q1231" s="24" t="inlineStr">
        <is>
          <t>Sim</t>
        </is>
      </c>
      <c r="R1231" s="16" t="n">
        <v>-1</v>
      </c>
    </row>
    <row r="1232">
      <c r="A1232" s="94" t="n"/>
      <c r="B1232" s="95" t="inlineStr">
        <is>
          <t>PARQUE DA MATA</t>
        </is>
      </c>
      <c r="C1232" s="94" t="n">
        <v>43</v>
      </c>
      <c r="D1232" s="96" t="n">
        <v>44372</v>
      </c>
      <c r="E1232" s="94" t="n">
        <v>41</v>
      </c>
      <c r="F1232" s="95" t="inlineStr">
        <is>
          <t>VEN CONSTRUTORA</t>
        </is>
      </c>
      <c r="G1232" s="95" t="inlineStr">
        <is>
          <t>CI</t>
        </is>
      </c>
      <c r="H1232" s="95" t="inlineStr">
        <is>
          <t>CUSTOS INDIRETOS</t>
        </is>
      </c>
      <c r="I1232" s="95" t="inlineStr">
        <is>
          <t>VB</t>
        </is>
      </c>
      <c r="J1232" s="98">
        <f>ROUND(Tabela8_27[[#This Row],[custo_total]]/Tabela8_27[[#This Row],[custo_unitario]],2)</f>
        <v/>
      </c>
      <c r="K1232" s="98" t="n">
        <v>115000</v>
      </c>
      <c r="L1232" s="98" t="n">
        <v>115000</v>
      </c>
      <c r="M1232" s="98" t="n"/>
      <c r="N1232" s="98">
        <f>ROUND(Tabela8_27[[#This Row],[custo_total]]/Tabela8_27[[#This Row],[area_concorrencia]],2)</f>
        <v/>
      </c>
      <c r="O1232" s="98" t="n"/>
      <c r="P1232" s="98" t="n"/>
      <c r="Q1232" s="24" t="inlineStr">
        <is>
          <t>Não</t>
        </is>
      </c>
      <c r="R1232" s="16" t="n">
        <v>-1</v>
      </c>
    </row>
    <row r="1233">
      <c r="A1233" s="100" t="n"/>
      <c r="B1233" s="101" t="inlineStr">
        <is>
          <t>PARQUE DA MATA</t>
        </is>
      </c>
      <c r="C1233" s="100" t="n">
        <v>43</v>
      </c>
      <c r="D1233" s="102" t="n">
        <v>44372</v>
      </c>
      <c r="E1233" s="100" t="n">
        <v>3</v>
      </c>
      <c r="F1233" s="101" t="inlineStr">
        <is>
          <t>LAGUIR ENGENHARIA</t>
        </is>
      </c>
      <c r="G1233" s="101" t="inlineStr">
        <is>
          <t>CI</t>
        </is>
      </c>
      <c r="H1233" s="101" t="inlineStr">
        <is>
          <t>CUSTOS INDIRETOS</t>
        </is>
      </c>
      <c r="I1233" s="101" t="inlineStr">
        <is>
          <t>VB</t>
        </is>
      </c>
      <c r="J1233" s="103" t="n"/>
      <c r="K1233" s="104" t="n">
        <v>24000</v>
      </c>
      <c r="L1233" s="104" t="n">
        <v>24000</v>
      </c>
      <c r="M1233" s="103" t="n"/>
      <c r="N1233" s="103">
        <f>ROUND(Tabela8_27[[#This Row],[custo_total]]/Tabela8_27[[#This Row],[area_concorrencia]],2)</f>
        <v/>
      </c>
      <c r="O1233" s="103" t="n"/>
      <c r="P1233" s="103" t="n"/>
      <c r="Q1233" s="24" t="inlineStr">
        <is>
          <t>Não</t>
        </is>
      </c>
      <c r="R1233" s="16" t="n">
        <v>-1</v>
      </c>
    </row>
    <row r="1234" ht="30" customHeight="1">
      <c r="A1234" s="169" t="inlineStr">
        <is>
          <t>ESJ04</t>
        </is>
      </c>
      <c r="B1234" s="169" t="inlineStr">
        <is>
          <t xml:space="preserve">MASTERVILLE JUINA </t>
        </is>
      </c>
      <c r="C1234" s="170" t="n">
        <v>33</v>
      </c>
      <c r="D1234" s="171" t="n">
        <v>44509</v>
      </c>
      <c r="E1234" s="172" t="n">
        <v>73</v>
      </c>
      <c r="F1234" s="169" t="inlineStr">
        <is>
          <t>SIGA SINALIZACAO</t>
        </is>
      </c>
      <c r="G1234" s="170" t="inlineStr">
        <is>
          <t>C13574</t>
        </is>
      </c>
      <c r="H1234" s="173" t="inlineStr">
        <is>
          <t>SERVIÇO DE SINALIZAÇÃO (ÁREA DE SERVIÇO COMUM) - SINALIZAÇÃO VERTICAL</t>
        </is>
      </c>
      <c r="I1234" s="170" t="n"/>
      <c r="J1234" s="174">
        <f>ROUND(Tabela8_27[[#This Row],[custo_total]]/Tabela8_27[[#This Row],[custo_unitario]],2)</f>
        <v/>
      </c>
      <c r="K1234" s="175" t="n">
        <v>297.401956521739</v>
      </c>
      <c r="L1234" s="175" t="n">
        <v>13680.49</v>
      </c>
      <c r="M1234" s="174" t="n"/>
      <c r="N1234" s="174">
        <f>ROUND(Tabela8_27[[#This Row],[custo_total]]/Tabela8_27[[#This Row],[area_concorrencia]],2)</f>
        <v/>
      </c>
      <c r="O1234" s="174" t="n"/>
      <c r="P1234" s="174" t="n"/>
      <c r="Q1234" s="24" t="inlineStr">
        <is>
          <t>Sim</t>
        </is>
      </c>
      <c r="R1234" s="16" t="n">
        <v>-1</v>
      </c>
    </row>
    <row r="1235" ht="30" customHeight="1">
      <c r="A1235" s="40" t="inlineStr">
        <is>
          <t>ESJ04</t>
        </is>
      </c>
      <c r="B1235" s="40" t="inlineStr">
        <is>
          <t xml:space="preserve">MASTERVILLE JUINA </t>
        </is>
      </c>
      <c r="C1235" s="39" t="n">
        <v>33</v>
      </c>
      <c r="D1235" s="41" t="n">
        <v>44509</v>
      </c>
      <c r="E1235" s="42" t="n">
        <v>74</v>
      </c>
      <c r="F1235" s="40" t="inlineStr">
        <is>
          <t>GO SINALIZACAO</t>
        </is>
      </c>
      <c r="G1235" s="39" t="inlineStr">
        <is>
          <t>C13574</t>
        </is>
      </c>
      <c r="H1235" s="43" t="inlineStr">
        <is>
          <t>SERVIÇO DE SINALIZAÇÃO (ÁREA DE SERVIÇO COMUM) - SINALIZAÇÃO VERTICAL</t>
        </is>
      </c>
      <c r="I1235" s="39" t="n"/>
      <c r="J1235" s="44">
        <f>ROUND(Tabela8_27[[#This Row],[custo_total]]/Tabela8_27[[#This Row],[custo_unitario]],2)</f>
        <v/>
      </c>
      <c r="K1235" s="45" t="n">
        <v>471.961677830241</v>
      </c>
      <c r="L1235" s="45" t="n">
        <v>21238.2755023608</v>
      </c>
      <c r="M1235" s="44" t="n"/>
      <c r="N1235" s="44">
        <f>ROUND(Tabela8_27[[#This Row],[custo_total]]/Tabela8_27[[#This Row],[area_concorrencia]],2)</f>
        <v/>
      </c>
      <c r="O1235" s="44" t="n"/>
      <c r="P1235" s="44" t="n"/>
      <c r="Q1235" s="24" t="inlineStr">
        <is>
          <t>Não</t>
        </is>
      </c>
      <c r="R1235" s="16" t="n">
        <v>-1</v>
      </c>
    </row>
    <row r="1236" ht="30" customHeight="1">
      <c r="A1236" s="176" t="inlineStr">
        <is>
          <t>ESJ04</t>
        </is>
      </c>
      <c r="B1236" s="176" t="inlineStr">
        <is>
          <t xml:space="preserve">MASTERVILLE JUINA </t>
        </is>
      </c>
      <c r="C1236" s="177" t="n">
        <v>33</v>
      </c>
      <c r="D1236" s="178" t="n">
        <v>44509</v>
      </c>
      <c r="E1236" s="179" t="n">
        <v>75</v>
      </c>
      <c r="F1236" s="176" t="inlineStr">
        <is>
          <t>VIA SINALIZACAO</t>
        </is>
      </c>
      <c r="G1236" s="177" t="inlineStr">
        <is>
          <t>C13574</t>
        </is>
      </c>
      <c r="H1236" s="180" t="inlineStr">
        <is>
          <t>SERVIÇO DE SINALIZAÇÃO (ÁREA DE SERVIÇO COMUM) - SINALIZAÇÃO VERTICAL</t>
        </is>
      </c>
      <c r="I1236" s="177" t="n"/>
      <c r="J1236" s="181">
        <f>ROUND(Tabela8_27[[#This Row],[custo_total]]/Tabela8_27[[#This Row],[custo_unitario]],2)</f>
        <v/>
      </c>
      <c r="K1236" s="182" t="n">
        <v>576.475448638988</v>
      </c>
      <c r="L1236" s="182" t="n">
        <v>24788.4442914765</v>
      </c>
      <c r="M1236" s="181" t="n"/>
      <c r="N1236" s="181">
        <f>ROUND(Tabela8_27[[#This Row],[custo_total]]/Tabela8_27[[#This Row],[area_concorrencia]],2)</f>
        <v/>
      </c>
      <c r="O1236" s="181" t="n"/>
      <c r="P1236" s="181" t="n"/>
      <c r="Q1236" s="24" t="inlineStr">
        <is>
          <t>Não</t>
        </is>
      </c>
      <c r="R1236" s="16" t="n">
        <v>-1</v>
      </c>
    </row>
    <row r="1237" ht="30" customHeight="1">
      <c r="A1237" s="101" t="inlineStr">
        <is>
          <t>ESJ04</t>
        </is>
      </c>
      <c r="B1237" s="101" t="inlineStr">
        <is>
          <t xml:space="preserve">MASTERVILLE JUINA </t>
        </is>
      </c>
      <c r="C1237" s="100" t="n">
        <v>33</v>
      </c>
      <c r="D1237" s="102" t="n">
        <v>44509</v>
      </c>
      <c r="E1237" s="138" t="n">
        <v>76</v>
      </c>
      <c r="F1237" s="101" t="inlineStr">
        <is>
          <t>GAB SINALIZACAO</t>
        </is>
      </c>
      <c r="G1237" s="100" t="inlineStr">
        <is>
          <t>C13574</t>
        </is>
      </c>
      <c r="H1237" s="139" t="inlineStr">
        <is>
          <t>SERVIÇO DE SINALIZAÇÃO (ÁREA DE SERVIÇO COMUM) - SINALIZAÇÃO VERTICAL</t>
        </is>
      </c>
      <c r="I1237" s="100" t="n"/>
      <c r="J1237" s="103">
        <f>ROUND(Tabela8_27[[#This Row],[custo_total]]/Tabela8_27[[#This Row],[custo_unitario]],2)</f>
        <v/>
      </c>
      <c r="K1237" s="104" t="n">
        <v>902.546303501946</v>
      </c>
      <c r="L1237" s="104" t="n">
        <v>40614.5836575876</v>
      </c>
      <c r="M1237" s="103" t="n"/>
      <c r="N1237" s="103">
        <f>ROUND(Tabela8_27[[#This Row],[custo_total]]/Tabela8_27[[#This Row],[area_concorrencia]],2)</f>
        <v/>
      </c>
      <c r="O1237" s="103" t="n"/>
      <c r="P1237" s="103" t="n"/>
      <c r="Q1237" s="24" t="inlineStr">
        <is>
          <t>Não</t>
        </is>
      </c>
      <c r="R1237" s="16" t="n">
        <v>-1</v>
      </c>
    </row>
    <row r="1238" ht="45" customHeight="1">
      <c r="A1238" s="169" t="inlineStr">
        <is>
          <t>ESJ04</t>
        </is>
      </c>
      <c r="B1238" s="169" t="inlineStr">
        <is>
          <t xml:space="preserve">MASTERVILLE JUINA </t>
        </is>
      </c>
      <c r="C1238" s="170" t="n">
        <v>33</v>
      </c>
      <c r="D1238" s="171" t="n">
        <v>44509</v>
      </c>
      <c r="E1238" s="172" t="n">
        <v>73</v>
      </c>
      <c r="F1238" s="169" t="inlineStr">
        <is>
          <t>SIGA SINALIZACAO</t>
        </is>
      </c>
      <c r="G1238" s="170" t="inlineStr">
        <is>
          <t>C13573</t>
        </is>
      </c>
      <c r="H1238" s="173" t="inlineStr">
        <is>
          <t>SERVIÇO DE SINALIZAÇÃO (ÁREA DE SERVIÇO COMUM) - SINALIZAÇÃO HORIZONTAL</t>
        </is>
      </c>
      <c r="I1238" s="170" t="n"/>
      <c r="J1238" s="174">
        <f>ROUND(Tabela8_27[[#This Row],[custo_total]]/Tabela8_27[[#This Row],[custo_unitario]],2)</f>
        <v/>
      </c>
      <c r="K1238" s="175" t="n">
        <v>25.5349554608159</v>
      </c>
      <c r="L1238" s="175" t="n">
        <v>22101.27</v>
      </c>
      <c r="M1238" s="174" t="n"/>
      <c r="N1238" s="174">
        <f>ROUND(Tabela8_27[[#This Row],[custo_total]]/Tabela8_27[[#This Row],[area_concorrencia]],2)</f>
        <v/>
      </c>
      <c r="O1238" s="174" t="n"/>
      <c r="P1238" s="174" t="n"/>
      <c r="Q1238" s="24" t="inlineStr">
        <is>
          <t>Sim</t>
        </is>
      </c>
      <c r="R1238" s="16" t="n">
        <v>-1</v>
      </c>
    </row>
    <row r="1239" ht="45" customHeight="1">
      <c r="A1239" s="40" t="inlineStr">
        <is>
          <t>ESJ04</t>
        </is>
      </c>
      <c r="B1239" s="40" t="inlineStr">
        <is>
          <t xml:space="preserve">MASTERVILLE JUINA </t>
        </is>
      </c>
      <c r="C1239" s="39" t="n">
        <v>33</v>
      </c>
      <c r="D1239" s="41" t="n">
        <v>44509</v>
      </c>
      <c r="E1239" s="42" t="n">
        <v>74</v>
      </c>
      <c r="F1239" s="40" t="inlineStr">
        <is>
          <t>GO SINALIZACAO</t>
        </is>
      </c>
      <c r="G1239" s="39" t="inlineStr">
        <is>
          <t>C13573</t>
        </is>
      </c>
      <c r="H1239" s="43" t="inlineStr">
        <is>
          <t>SERVIÇO DE SINALIZAÇÃO (ÁREA DE SERVIÇO COMUM) - SINALIZAÇÃO HORIZONTAL</t>
        </is>
      </c>
      <c r="I1239" s="39" t="n"/>
      <c r="J1239" s="44">
        <f>ROUND(Tabela8_27[[#This Row],[custo_total]]/Tabela8_27[[#This Row],[custo_unitario]],2)</f>
        <v/>
      </c>
      <c r="K1239" s="45" t="n">
        <v>23.3137696277589</v>
      </c>
      <c r="L1239" s="45" t="n">
        <v>20189.7244976392</v>
      </c>
      <c r="M1239" s="44" t="n"/>
      <c r="N1239" s="44">
        <f>ROUND(Tabela8_27[[#This Row],[custo_total]]/Tabela8_27[[#This Row],[area_concorrencia]],2)</f>
        <v/>
      </c>
      <c r="O1239" s="44" t="n"/>
      <c r="P1239" s="44" t="n"/>
      <c r="Q1239" s="24" t="inlineStr">
        <is>
          <t>Não</t>
        </is>
      </c>
      <c r="R1239" s="16" t="n">
        <v>-1</v>
      </c>
    </row>
    <row r="1240" ht="45" customHeight="1">
      <c r="A1240" s="176" t="inlineStr">
        <is>
          <t>ESJ04</t>
        </is>
      </c>
      <c r="B1240" s="176" t="inlineStr">
        <is>
          <t xml:space="preserve">MASTERVILLE JUINA </t>
        </is>
      </c>
      <c r="C1240" s="177" t="n">
        <v>33</v>
      </c>
      <c r="D1240" s="178" t="n">
        <v>44509</v>
      </c>
      <c r="E1240" s="179" t="n">
        <v>75</v>
      </c>
      <c r="F1240" s="176" t="inlineStr">
        <is>
          <t>VIA SINALIZACAO</t>
        </is>
      </c>
      <c r="G1240" s="177" t="inlineStr">
        <is>
          <t>C13573</t>
        </is>
      </c>
      <c r="H1240" s="180" t="inlineStr">
        <is>
          <t>SERVIÇO DE SINALIZAÇÃO (ÁREA DE SERVIÇO COMUM) - SINALIZAÇÃO HORIZONTAL</t>
        </is>
      </c>
      <c r="I1240" s="177" t="n"/>
      <c r="J1240" s="181">
        <f>ROUND(Tabela8_27[[#This Row],[custo_total]]/Tabela8_27[[#This Row],[custo_unitario]],2)</f>
        <v/>
      </c>
      <c r="K1240" s="182" t="n">
        <v>41.8871162276565</v>
      </c>
      <c r="L1240" s="182" t="n">
        <v>36254.5557085235</v>
      </c>
      <c r="M1240" s="181" t="n"/>
      <c r="N1240" s="181">
        <f>ROUND(Tabela8_27[[#This Row],[custo_total]]/Tabela8_27[[#This Row],[area_concorrencia]],2)</f>
        <v/>
      </c>
      <c r="O1240" s="181" t="n"/>
      <c r="P1240" s="181" t="n"/>
      <c r="Q1240" s="24" t="inlineStr">
        <is>
          <t>Não</t>
        </is>
      </c>
      <c r="R1240" s="16" t="n">
        <v>-1</v>
      </c>
    </row>
    <row r="1241" ht="45" customHeight="1">
      <c r="A1241" s="101" t="inlineStr">
        <is>
          <t>ESJ04</t>
        </is>
      </c>
      <c r="B1241" s="101" t="inlineStr">
        <is>
          <t xml:space="preserve">MASTERVILLE JUINA </t>
        </is>
      </c>
      <c r="C1241" s="100" t="n">
        <v>33</v>
      </c>
      <c r="D1241" s="102" t="n">
        <v>44509</v>
      </c>
      <c r="E1241" s="138" t="n">
        <v>76</v>
      </c>
      <c r="F1241" s="101" t="inlineStr">
        <is>
          <t>GAB SINALIZACAO</t>
        </is>
      </c>
      <c r="G1241" s="100" t="inlineStr">
        <is>
          <t>C13573</t>
        </is>
      </c>
      <c r="H1241" s="139" t="inlineStr">
        <is>
          <t>SERVIÇO DE SINALIZAÇÃO (ÁREA DE SERVIÇO COMUM) - SINALIZAÇÃO HORIZONTAL</t>
        </is>
      </c>
      <c r="I1241" s="100" t="n"/>
      <c r="J1241" s="103">
        <f>ROUND(Tabela8_27[[#This Row],[custo_total]]/Tabela8_27[[#This Row],[custo_unitario]],2)</f>
        <v/>
      </c>
      <c r="K1241" s="104" t="n">
        <v>37.2435575224573</v>
      </c>
      <c r="L1241" s="104" t="n">
        <v>32235.4163424125</v>
      </c>
      <c r="M1241" s="103" t="n"/>
      <c r="N1241" s="103">
        <f>ROUND(Tabela8_27[[#This Row],[custo_total]]/Tabela8_27[[#This Row],[area_concorrencia]],2)</f>
        <v/>
      </c>
      <c r="O1241" s="103" t="n"/>
      <c r="P1241" s="103" t="n"/>
      <c r="Q1241" s="24" t="inlineStr">
        <is>
          <t>Não</t>
        </is>
      </c>
      <c r="R1241" s="16" t="n">
        <v>-1</v>
      </c>
    </row>
    <row r="1242" ht="30" customHeight="1">
      <c r="A1242" s="183" t="inlineStr">
        <is>
          <t>ESJ04</t>
        </is>
      </c>
      <c r="B1242" s="183" t="inlineStr">
        <is>
          <t xml:space="preserve">MASTERVILLE JUINA </t>
        </is>
      </c>
      <c r="C1242" s="184" t="n">
        <v>31</v>
      </c>
      <c r="D1242" s="185" t="n">
        <v>44510</v>
      </c>
      <c r="E1242" s="184" t="n">
        <v>71</v>
      </c>
      <c r="F1242" s="183" t="inlineStr">
        <is>
          <t>CRISALTO LEANDRO DE OLIVEIRA JUNIOR</t>
        </is>
      </c>
      <c r="G1242" s="184" t="inlineStr">
        <is>
          <t>C13107</t>
        </is>
      </c>
      <c r="H1242" s="186" t="inlineStr">
        <is>
          <t xml:space="preserve">SERVIÇO CONCRETO USINADO (FUND) - FCK=30 </t>
        </is>
      </c>
      <c r="I1242" s="184" t="n"/>
      <c r="J1242" s="187">
        <f>ROUND(Tabela8_27[[#This Row],[custo_total]]/Tabela8_27[[#This Row],[custo_unitario]],2)</f>
        <v/>
      </c>
      <c r="K1242" s="188" t="n">
        <v>1220.20315789474</v>
      </c>
      <c r="L1242" s="188" t="n">
        <v>23183.86</v>
      </c>
      <c r="M1242" s="187" t="n"/>
      <c r="N1242" s="187">
        <f>ROUND(Tabela8_27[[#This Row],[custo_total]]/Tabela8_27[[#This Row],[area_concorrencia]],2)</f>
        <v/>
      </c>
      <c r="O1242" s="187" t="n"/>
      <c r="P1242" s="187" t="n"/>
      <c r="Q1242" s="24" t="inlineStr">
        <is>
          <t>Sim</t>
        </is>
      </c>
      <c r="R1242" s="16" t="n">
        <v>-1</v>
      </c>
    </row>
    <row r="1243" ht="30" customHeight="1">
      <c r="A1243" s="189" t="inlineStr">
        <is>
          <t>ESJ04</t>
        </is>
      </c>
      <c r="B1243" s="189" t="inlineStr">
        <is>
          <t xml:space="preserve">MASTERVILLE JUINA </t>
        </is>
      </c>
      <c r="C1243" s="190" t="n">
        <v>31</v>
      </c>
      <c r="D1243" s="191" t="n">
        <v>44510</v>
      </c>
      <c r="E1243" s="190" t="n">
        <v>62</v>
      </c>
      <c r="F1243" s="189" t="inlineStr">
        <is>
          <t>IDEAL SERVICE PLANEJAMENTO CONSTRUÇÕES</t>
        </is>
      </c>
      <c r="G1243" s="190" t="inlineStr">
        <is>
          <t>C13107</t>
        </is>
      </c>
      <c r="H1243" s="192" t="inlineStr">
        <is>
          <t xml:space="preserve">SERVIÇO CONCRETO USINADO (FUND) - FCK=30 </t>
        </is>
      </c>
      <c r="I1243" s="190" t="n"/>
      <c r="J1243" s="193">
        <f>ROUND(Tabela8_27[[#This Row],[custo_total]]/Tabela8_27[[#This Row],[custo_unitario]],2)</f>
        <v/>
      </c>
      <c r="K1243" s="194" t="n">
        <v>798.192301080934</v>
      </c>
      <c r="L1243" s="194" t="n">
        <v>28265.44</v>
      </c>
      <c r="M1243" s="193" t="n"/>
      <c r="N1243" s="193">
        <f>ROUND(Tabela8_27[[#This Row],[custo_total]]/Tabela8_27[[#This Row],[area_concorrencia]],2)</f>
        <v/>
      </c>
      <c r="O1243" s="193" t="n"/>
      <c r="P1243" s="193" t="n"/>
      <c r="Q1243" s="24" t="inlineStr">
        <is>
          <t>Não</t>
        </is>
      </c>
      <c r="R1243" s="16" t="n">
        <v>-1</v>
      </c>
    </row>
    <row r="1244" ht="30" customHeight="1">
      <c r="A1244" s="110" t="inlineStr">
        <is>
          <t>ESJ04</t>
        </is>
      </c>
      <c r="B1244" s="110" t="inlineStr">
        <is>
          <t xml:space="preserve">MASTERVILLE JUINA </t>
        </is>
      </c>
      <c r="C1244" s="109" t="n">
        <v>31</v>
      </c>
      <c r="D1244" s="111" t="n">
        <v>44510</v>
      </c>
      <c r="E1244" s="109" t="n">
        <v>58</v>
      </c>
      <c r="F1244" s="110" t="inlineStr">
        <is>
          <t>GDA CONSTRUTORA</t>
        </is>
      </c>
      <c r="G1244" s="109" t="inlineStr">
        <is>
          <t>C13107</t>
        </is>
      </c>
      <c r="H1244" s="112" t="inlineStr">
        <is>
          <t xml:space="preserve">SERVIÇO CONCRETO USINADO (FUND) - FCK=30 </t>
        </is>
      </c>
      <c r="I1244" s="109" t="n"/>
      <c r="J1244" s="113">
        <f>ROUND(Tabela8_27[[#This Row],[custo_total]]/Tabela8_27[[#This Row],[custo_unitario]],2)</f>
        <v/>
      </c>
      <c r="K1244" s="114" t="n">
        <v>578.284108198567</v>
      </c>
      <c r="L1244" s="114" t="n">
        <v>10987.3980557728</v>
      </c>
      <c r="M1244" s="113" t="n"/>
      <c r="N1244" s="113">
        <f>ROUND(Tabela8_27[[#This Row],[custo_total]]/Tabela8_27[[#This Row],[area_concorrencia]],2)</f>
        <v/>
      </c>
      <c r="O1244" s="113" t="n"/>
      <c r="P1244" s="113" t="n"/>
      <c r="Q1244" s="24" t="inlineStr">
        <is>
          <t>Não</t>
        </is>
      </c>
      <c r="R1244" s="16" t="n">
        <v>-1</v>
      </c>
    </row>
    <row r="1245" ht="30" customHeight="1">
      <c r="A1245" s="183" t="inlineStr">
        <is>
          <t>ESJ04</t>
        </is>
      </c>
      <c r="B1245" s="183" t="inlineStr">
        <is>
          <t xml:space="preserve">MASTERVILLE JUINA </t>
        </is>
      </c>
      <c r="C1245" s="184" t="n">
        <v>31</v>
      </c>
      <c r="D1245" s="185" t="n">
        <v>44510</v>
      </c>
      <c r="E1245" s="184" t="n">
        <v>71</v>
      </c>
      <c r="F1245" s="183" t="inlineStr">
        <is>
          <t>CRISALTO LEANDRO DE OLIVEIRA JUNIOR</t>
        </is>
      </c>
      <c r="G1245" s="184" t="inlineStr">
        <is>
          <t>C13103</t>
        </is>
      </c>
      <c r="H1245" s="186" t="inlineStr">
        <is>
          <t xml:space="preserve">SERVIÇO CONCRETO USINADO (FUNDAÇÃO) - FCK=20 </t>
        </is>
      </c>
      <c r="I1245" s="184" t="n"/>
      <c r="J1245" s="187">
        <f>ROUND(Tabela8_27[[#This Row],[custo_total]]/Tabela8_27[[#This Row],[custo_unitario]],2)</f>
        <v/>
      </c>
      <c r="K1245" s="188" t="n">
        <v>861.9564508916729</v>
      </c>
      <c r="L1245" s="188" t="n">
        <v>14216.14</v>
      </c>
      <c r="M1245" s="187" t="n"/>
      <c r="N1245" s="187">
        <f>ROUND(Tabela8_27[[#This Row],[custo_total]]/Tabela8_27[[#This Row],[area_concorrencia]],2)</f>
        <v/>
      </c>
      <c r="O1245" s="187" t="n"/>
      <c r="P1245" s="187" t="n"/>
      <c r="Q1245" s="24" t="inlineStr">
        <is>
          <t>Sim</t>
        </is>
      </c>
      <c r="R1245" s="16" t="n">
        <v>-1</v>
      </c>
    </row>
    <row r="1246" ht="30" customHeight="1">
      <c r="A1246" s="189" t="inlineStr">
        <is>
          <t>ESJ04</t>
        </is>
      </c>
      <c r="B1246" s="189" t="inlineStr">
        <is>
          <t xml:space="preserve">MASTERVILLE JUINA </t>
        </is>
      </c>
      <c r="C1246" s="190" t="n">
        <v>31</v>
      </c>
      <c r="D1246" s="191" t="n">
        <v>44510</v>
      </c>
      <c r="E1246" s="190" t="n">
        <v>62</v>
      </c>
      <c r="F1246" s="189" t="inlineStr">
        <is>
          <t>IDEAL SERVICE PLANEJAMENTO CONSTRUÇÕES</t>
        </is>
      </c>
      <c r="G1246" s="190" t="inlineStr">
        <is>
          <t>C13103</t>
        </is>
      </c>
      <c r="H1246" s="192" t="inlineStr">
        <is>
          <t xml:space="preserve">SERVIÇO CONCRETO USINADO (FUNDAÇÃO) - FCK=20 </t>
        </is>
      </c>
      <c r="I1246" s="190" t="n"/>
      <c r="J1246" s="193">
        <f>ROUND(Tabela8_27[[#This Row],[custo_total]]/Tabela8_27[[#This Row],[custo_unitario]],2)</f>
        <v/>
      </c>
      <c r="K1246" s="194" t="n">
        <v>0</v>
      </c>
      <c r="L1246" s="194" t="n">
        <v>0</v>
      </c>
      <c r="M1246" s="193" t="n"/>
      <c r="N1246" s="193">
        <f>ROUND(Tabela8_27[[#This Row],[custo_total]]/Tabela8_27[[#This Row],[area_concorrencia]],2)</f>
        <v/>
      </c>
      <c r="O1246" s="193" t="n"/>
      <c r="P1246" s="193" t="n"/>
      <c r="Q1246" s="24" t="inlineStr">
        <is>
          <t>Não</t>
        </is>
      </c>
      <c r="R1246" s="16" t="n">
        <v>-1</v>
      </c>
    </row>
    <row r="1247" ht="30" customHeight="1">
      <c r="A1247" s="110" t="inlineStr">
        <is>
          <t>ESJ04</t>
        </is>
      </c>
      <c r="B1247" s="110" t="inlineStr">
        <is>
          <t xml:space="preserve">MASTERVILLE JUINA </t>
        </is>
      </c>
      <c r="C1247" s="109" t="n">
        <v>31</v>
      </c>
      <c r="D1247" s="111" t="n">
        <v>44510</v>
      </c>
      <c r="E1247" s="109" t="n">
        <v>58</v>
      </c>
      <c r="F1247" s="110" t="inlineStr">
        <is>
          <t>GDA CONSTRUTORA</t>
        </is>
      </c>
      <c r="G1247" s="109" t="inlineStr">
        <is>
          <t>C13103</t>
        </is>
      </c>
      <c r="H1247" s="112" t="inlineStr">
        <is>
          <t xml:space="preserve">SERVIÇO CONCRETO USINADO (FUNDAÇÃO) - FCK=20 </t>
        </is>
      </c>
      <c r="I1247" s="109" t="n"/>
      <c r="J1247" s="113">
        <f>ROUND(Tabela8_27[[#This Row],[custo_total]]/Tabela8_27[[#This Row],[custo_unitario]],2)</f>
        <v/>
      </c>
      <c r="K1247" s="114" t="n">
        <v>531.239601681574</v>
      </c>
      <c r="L1247" s="114" t="n">
        <v>8765.45342774597</v>
      </c>
      <c r="M1247" s="113" t="n"/>
      <c r="N1247" s="113">
        <f>ROUND(Tabela8_27[[#This Row],[custo_total]]/Tabela8_27[[#This Row],[area_concorrencia]],2)</f>
        <v/>
      </c>
      <c r="O1247" s="113" t="n"/>
      <c r="P1247" s="113" t="n"/>
      <c r="Q1247" s="24" t="inlineStr">
        <is>
          <t>Não</t>
        </is>
      </c>
      <c r="R1247" s="16" t="n">
        <v>-1</v>
      </c>
    </row>
    <row r="1248" ht="30" customHeight="1">
      <c r="A1248" s="183" t="inlineStr">
        <is>
          <t>ESJ04</t>
        </is>
      </c>
      <c r="B1248" s="183" t="inlineStr">
        <is>
          <t xml:space="preserve">MASTERVILLE JUINA </t>
        </is>
      </c>
      <c r="C1248" s="184" t="n">
        <v>31</v>
      </c>
      <c r="D1248" s="185" t="n">
        <v>44510</v>
      </c>
      <c r="E1248" s="184" t="n">
        <v>71</v>
      </c>
      <c r="F1248" s="183" t="inlineStr">
        <is>
          <t>CRISALTO LEANDRO DE OLIVEIRA JUNIOR</t>
        </is>
      </c>
      <c r="G1248" s="184" t="inlineStr">
        <is>
          <t>C12545</t>
        </is>
      </c>
      <c r="H1248" s="186" t="inlineStr">
        <is>
          <t>SERVIÇO DE EXECUÇÃO DE RETIRADA MANUAL DE TERRA DA FUNDAÇÃO</t>
        </is>
      </c>
      <c r="I1248" s="184" t="n"/>
      <c r="J1248" s="187">
        <f>ROUND(Tabela8_27[[#This Row],[custo_total]]/Tabela8_27[[#This Row],[custo_unitario]],2)</f>
        <v/>
      </c>
      <c r="K1248" s="188" t="n">
        <v>66.0869565217391</v>
      </c>
      <c r="L1248" s="188" t="n">
        <v>1900</v>
      </c>
      <c r="M1248" s="187" t="n"/>
      <c r="N1248" s="187">
        <f>ROUND(Tabela8_27[[#This Row],[custo_total]]/Tabela8_27[[#This Row],[area_concorrencia]],2)</f>
        <v/>
      </c>
      <c r="O1248" s="187" t="n"/>
      <c r="P1248" s="187" t="n"/>
      <c r="Q1248" s="24" t="inlineStr">
        <is>
          <t>Sim</t>
        </is>
      </c>
      <c r="R1248" s="16" t="n">
        <v>-1</v>
      </c>
    </row>
    <row r="1249" ht="30" customHeight="1">
      <c r="A1249" s="189" t="inlineStr">
        <is>
          <t>ESJ04</t>
        </is>
      </c>
      <c r="B1249" s="189" t="inlineStr">
        <is>
          <t xml:space="preserve">MASTERVILLE JUINA </t>
        </is>
      </c>
      <c r="C1249" s="190" t="n">
        <v>31</v>
      </c>
      <c r="D1249" s="191" t="n">
        <v>44510</v>
      </c>
      <c r="E1249" s="190" t="n">
        <v>62</v>
      </c>
      <c r="F1249" s="189" t="inlineStr">
        <is>
          <t>IDEAL SERVICE PLANEJAMENTO CONSTRUÇÕES</t>
        </is>
      </c>
      <c r="G1249" s="190" t="inlineStr">
        <is>
          <t>C12545</t>
        </is>
      </c>
      <c r="H1249" s="192" t="inlineStr">
        <is>
          <t>SERVIÇO DE EXECUÇÃO DE RETIRADA MANUAL DE TERRA DA FUNDAÇÃO</t>
        </is>
      </c>
      <c r="I1249" s="190" t="n"/>
      <c r="J1249" s="193">
        <f>ROUND(Tabela8_27[[#This Row],[custo_total]]/Tabela8_27[[#This Row],[custo_unitario]],2)</f>
        <v/>
      </c>
      <c r="K1249" s="194" t="n">
        <v>120</v>
      </c>
      <c r="L1249" s="194" t="n">
        <v>2508</v>
      </c>
      <c r="M1249" s="193" t="n"/>
      <c r="N1249" s="193">
        <f>ROUND(Tabela8_27[[#This Row],[custo_total]]/Tabela8_27[[#This Row],[area_concorrencia]],2)</f>
        <v/>
      </c>
      <c r="O1249" s="193" t="n"/>
      <c r="P1249" s="193" t="n"/>
      <c r="Q1249" s="24" t="inlineStr">
        <is>
          <t>Não</t>
        </is>
      </c>
      <c r="R1249" s="16" t="n">
        <v>-1</v>
      </c>
    </row>
    <row r="1250" ht="30" customHeight="1">
      <c r="A1250" s="110" t="inlineStr">
        <is>
          <t>ESJ04</t>
        </is>
      </c>
      <c r="B1250" s="110" t="inlineStr">
        <is>
          <t xml:space="preserve">MASTERVILLE JUINA </t>
        </is>
      </c>
      <c r="C1250" s="109" t="n">
        <v>31</v>
      </c>
      <c r="D1250" s="111" t="n">
        <v>44510</v>
      </c>
      <c r="E1250" s="109" t="n">
        <v>58</v>
      </c>
      <c r="F1250" s="110" t="inlineStr">
        <is>
          <t>GDA CONSTRUTORA</t>
        </is>
      </c>
      <c r="G1250" s="109" t="inlineStr">
        <is>
          <t>C12545</t>
        </is>
      </c>
      <c r="H1250" s="112" t="inlineStr">
        <is>
          <t>SERVIÇO DE EXECUÇÃO DE RETIRADA MANUAL DE TERRA DA FUNDAÇÃO</t>
        </is>
      </c>
      <c r="I1250" s="109" t="n"/>
      <c r="J1250" s="113">
        <f>ROUND(Tabela8_27[[#This Row],[custo_total]]/Tabela8_27[[#This Row],[custo_unitario]],2)</f>
        <v/>
      </c>
      <c r="K1250" s="114" t="n"/>
      <c r="L1250" s="114" t="n"/>
      <c r="M1250" s="113" t="n"/>
      <c r="N1250" s="113">
        <f>ROUND(Tabela8_27[[#This Row],[custo_total]]/Tabela8_27[[#This Row],[area_concorrencia]],2)</f>
        <v/>
      </c>
      <c r="O1250" s="113" t="n"/>
      <c r="P1250" s="113" t="n"/>
      <c r="Q1250" s="24" t="inlineStr">
        <is>
          <t>Não</t>
        </is>
      </c>
      <c r="R1250" s="16" t="n">
        <v>-1</v>
      </c>
    </row>
    <row r="1251" ht="30" customHeight="1">
      <c r="A1251" s="183" t="inlineStr">
        <is>
          <t>ESJ04</t>
        </is>
      </c>
      <c r="B1251" s="183" t="inlineStr">
        <is>
          <t xml:space="preserve">MASTERVILLE JUINA </t>
        </is>
      </c>
      <c r="C1251" s="184" t="n">
        <v>31</v>
      </c>
      <c r="D1251" s="185" t="n">
        <v>44510</v>
      </c>
      <c r="E1251" s="184" t="n">
        <v>71</v>
      </c>
      <c r="F1251" s="183" t="inlineStr">
        <is>
          <t>CRISALTO LEANDRO DE OLIVEIRA JUNIOR</t>
        </is>
      </c>
      <c r="G1251" s="184" t="inlineStr">
        <is>
          <t>C12445</t>
        </is>
      </c>
      <c r="H1251" s="186" t="inlineStr">
        <is>
          <t>SERVIÇO DE EXECUÇÃO DE FORMA / DESFORMA VIGA / PILAR / LAJE</t>
        </is>
      </c>
      <c r="I1251" s="184" t="n"/>
      <c r="J1251" s="187">
        <f>ROUND(Tabela8_27[[#This Row],[custo_total]]/Tabela8_27[[#This Row],[custo_unitario]],2)</f>
        <v/>
      </c>
      <c r="K1251" s="188" t="n">
        <v>160</v>
      </c>
      <c r="L1251" s="188" t="n">
        <v>2800</v>
      </c>
      <c r="M1251" s="187" t="n"/>
      <c r="N1251" s="187">
        <f>ROUND(Tabela8_27[[#This Row],[custo_total]]/Tabela8_27[[#This Row],[area_concorrencia]],2)</f>
        <v/>
      </c>
      <c r="O1251" s="187" t="n"/>
      <c r="P1251" s="187" t="n"/>
      <c r="Q1251" s="24" t="inlineStr">
        <is>
          <t>Sim</t>
        </is>
      </c>
      <c r="R1251" s="16" t="n">
        <v>-1</v>
      </c>
    </row>
    <row r="1252" ht="30" customHeight="1">
      <c r="A1252" s="189" t="inlineStr">
        <is>
          <t>ESJ04</t>
        </is>
      </c>
      <c r="B1252" s="189" t="inlineStr">
        <is>
          <t xml:space="preserve">MASTERVILLE JUINA </t>
        </is>
      </c>
      <c r="C1252" s="190" t="n">
        <v>31</v>
      </c>
      <c r="D1252" s="191" t="n">
        <v>44510</v>
      </c>
      <c r="E1252" s="190" t="n">
        <v>62</v>
      </c>
      <c r="F1252" s="189" t="inlineStr">
        <is>
          <t>IDEAL SERVICE PLANEJAMENTO CONSTRUÇÕES</t>
        </is>
      </c>
      <c r="G1252" s="190" t="inlineStr">
        <is>
          <t>C12445</t>
        </is>
      </c>
      <c r="H1252" s="192" t="inlineStr">
        <is>
          <t>SERVIÇO DE EXECUÇÃO DE FORMA / DESFORMA VIGA / PILAR / LAJE</t>
        </is>
      </c>
      <c r="I1252" s="190" t="n"/>
      <c r="J1252" s="193">
        <f>ROUND(Tabela8_27[[#This Row],[custo_total]]/Tabela8_27[[#This Row],[custo_unitario]],2)</f>
        <v/>
      </c>
      <c r="K1252" s="194" t="n">
        <v>71.3</v>
      </c>
      <c r="L1252" s="194" t="n">
        <v>1140.8</v>
      </c>
      <c r="M1252" s="193" t="n"/>
      <c r="N1252" s="193">
        <f>ROUND(Tabela8_27[[#This Row],[custo_total]]/Tabela8_27[[#This Row],[area_concorrencia]],2)</f>
        <v/>
      </c>
      <c r="O1252" s="193" t="n"/>
      <c r="P1252" s="193" t="n"/>
      <c r="Q1252" s="24" t="inlineStr">
        <is>
          <t>Não</t>
        </is>
      </c>
      <c r="R1252" s="16" t="n">
        <v>-1</v>
      </c>
    </row>
    <row r="1253" ht="30" customHeight="1">
      <c r="A1253" s="110" t="inlineStr">
        <is>
          <t>ESJ04</t>
        </is>
      </c>
      <c r="B1253" s="110" t="inlineStr">
        <is>
          <t xml:space="preserve">MASTERVILLE JUINA </t>
        </is>
      </c>
      <c r="C1253" s="109" t="n">
        <v>31</v>
      </c>
      <c r="D1253" s="111" t="n">
        <v>44510</v>
      </c>
      <c r="E1253" s="109" t="n">
        <v>58</v>
      </c>
      <c r="F1253" s="110" t="inlineStr">
        <is>
          <t>GDA CONSTRUTORA</t>
        </is>
      </c>
      <c r="G1253" s="109" t="inlineStr">
        <is>
          <t>C12445</t>
        </is>
      </c>
      <c r="H1253" s="112" t="inlineStr">
        <is>
          <t>SERVIÇO DE EXECUÇÃO DE FORMA / DESFORMA VIGA / PILAR / LAJE</t>
        </is>
      </c>
      <c r="I1253" s="109" t="n"/>
      <c r="J1253" s="113">
        <f>ROUND(Tabela8_27[[#This Row],[custo_total]]/Tabela8_27[[#This Row],[custo_unitario]],2)</f>
        <v/>
      </c>
      <c r="K1253" s="114" t="n">
        <v>127.431163017983</v>
      </c>
      <c r="L1253" s="114" t="n">
        <v>1529.1739562158</v>
      </c>
      <c r="M1253" s="113" t="n"/>
      <c r="N1253" s="113">
        <f>ROUND(Tabela8_27[[#This Row],[custo_total]]/Tabela8_27[[#This Row],[area_concorrencia]],2)</f>
        <v/>
      </c>
      <c r="O1253" s="113" t="n"/>
      <c r="P1253" s="113" t="n"/>
      <c r="Q1253" s="24" t="inlineStr">
        <is>
          <t>Não</t>
        </is>
      </c>
      <c r="R1253" s="16" t="n">
        <v>-1</v>
      </c>
    </row>
    <row r="1254" ht="30" customHeight="1">
      <c r="A1254" s="183" t="inlineStr">
        <is>
          <t>ESJ04</t>
        </is>
      </c>
      <c r="B1254" s="183" t="inlineStr">
        <is>
          <t xml:space="preserve">MASTERVILLE JUINA </t>
        </is>
      </c>
      <c r="C1254" s="184" t="n">
        <v>31</v>
      </c>
      <c r="D1254" s="185" t="n">
        <v>44510</v>
      </c>
      <c r="E1254" s="184" t="n">
        <v>71</v>
      </c>
      <c r="F1254" s="183" t="inlineStr">
        <is>
          <t>CRISALTO LEANDRO DE OLIVEIRA JUNIOR</t>
        </is>
      </c>
      <c r="G1254" s="184" t="inlineStr">
        <is>
          <t>C12422</t>
        </is>
      </c>
      <c r="H1254" s="186" t="inlineStr">
        <is>
          <t>SERVIÇO DE EXECUÇÃO DE ARMAÇÃO / CORTE / DOBRA / MONTAGEM</t>
        </is>
      </c>
      <c r="I1254" s="184" t="n"/>
      <c r="J1254" s="187">
        <f>ROUND(Tabela8_27[[#This Row],[custo_total]]/Tabela8_27[[#This Row],[custo_unitario]],2)</f>
        <v/>
      </c>
      <c r="K1254" s="188" t="n">
        <v>12.2713502320052</v>
      </c>
      <c r="L1254" s="188" t="n">
        <v>16000</v>
      </c>
      <c r="M1254" s="187" t="n"/>
      <c r="N1254" s="187">
        <f>ROUND(Tabela8_27[[#This Row],[custo_total]]/Tabela8_27[[#This Row],[area_concorrencia]],2)</f>
        <v/>
      </c>
      <c r="O1254" s="187" t="n"/>
      <c r="P1254" s="187" t="n"/>
      <c r="Q1254" s="24" t="inlineStr">
        <is>
          <t>Sim</t>
        </is>
      </c>
      <c r="R1254" s="16" t="n">
        <v>-1</v>
      </c>
    </row>
    <row r="1255" ht="30" customHeight="1">
      <c r="A1255" s="189" t="inlineStr">
        <is>
          <t>ESJ04</t>
        </is>
      </c>
      <c r="B1255" s="189" t="inlineStr">
        <is>
          <t xml:space="preserve">MASTERVILLE JUINA </t>
        </is>
      </c>
      <c r="C1255" s="190" t="n">
        <v>31</v>
      </c>
      <c r="D1255" s="191" t="n">
        <v>44510</v>
      </c>
      <c r="E1255" s="190" t="n">
        <v>62</v>
      </c>
      <c r="F1255" s="189" t="inlineStr">
        <is>
          <t>IDEAL SERVICE PLANEJAMENTO CONSTRUÇÕES</t>
        </is>
      </c>
      <c r="G1255" s="190" t="inlineStr">
        <is>
          <t>C12422</t>
        </is>
      </c>
      <c r="H1255" s="192" t="inlineStr">
        <is>
          <t>SERVIÇO DE EXECUÇÃO DE ARMAÇÃO / CORTE / DOBRA / MONTAGEM</t>
        </is>
      </c>
      <c r="I1255" s="190" t="n"/>
      <c r="J1255" s="193">
        <f>ROUND(Tabela8_27[[#This Row],[custo_total]]/Tabela8_27[[#This Row],[custo_unitario]],2)</f>
        <v/>
      </c>
      <c r="K1255" s="194" t="n">
        <v>15.8818361153263</v>
      </c>
      <c r="L1255" s="194" t="n">
        <v>20932.26</v>
      </c>
      <c r="M1255" s="193" t="n"/>
      <c r="N1255" s="193">
        <f>ROUND(Tabela8_27[[#This Row],[custo_total]]/Tabela8_27[[#This Row],[area_concorrencia]],2)</f>
        <v/>
      </c>
      <c r="O1255" s="193" t="n"/>
      <c r="P1255" s="193" t="n"/>
      <c r="Q1255" s="24" t="inlineStr">
        <is>
          <t>Não</t>
        </is>
      </c>
      <c r="R1255" s="16" t="n">
        <v>-1</v>
      </c>
    </row>
    <row r="1256" ht="30" customHeight="1">
      <c r="A1256" s="110" t="inlineStr">
        <is>
          <t>ESJ04</t>
        </is>
      </c>
      <c r="B1256" s="110" t="inlineStr">
        <is>
          <t xml:space="preserve">MASTERVILLE JUINA </t>
        </is>
      </c>
      <c r="C1256" s="109" t="n">
        <v>31</v>
      </c>
      <c r="D1256" s="111" t="n">
        <v>44510</v>
      </c>
      <c r="E1256" s="109" t="n">
        <v>58</v>
      </c>
      <c r="F1256" s="110" t="inlineStr">
        <is>
          <t>GDA CONSTRUTORA</t>
        </is>
      </c>
      <c r="G1256" s="109" t="inlineStr">
        <is>
          <t>C12422</t>
        </is>
      </c>
      <c r="H1256" s="112" t="inlineStr">
        <is>
          <t>SERVIÇO DE EXECUÇÃO DE ARMAÇÃO / CORTE / DOBRA / MONTAGEM</t>
        </is>
      </c>
      <c r="I1256" s="109" t="n"/>
      <c r="J1256" s="113">
        <f>ROUND(Tabela8_27[[#This Row],[custo_total]]/Tabela8_27[[#This Row],[custo_unitario]],2)</f>
        <v/>
      </c>
      <c r="K1256" s="114" t="n">
        <v>38.3004400959327</v>
      </c>
      <c r="L1256" s="114" t="n">
        <v>61217.508427334</v>
      </c>
      <c r="M1256" s="113" t="n"/>
      <c r="N1256" s="113">
        <f>ROUND(Tabela8_27[[#This Row],[custo_total]]/Tabela8_27[[#This Row],[area_concorrencia]],2)</f>
        <v/>
      </c>
      <c r="O1256" s="113" t="n"/>
      <c r="P1256" s="113" t="n"/>
      <c r="Q1256" s="24" t="inlineStr">
        <is>
          <t>Não</t>
        </is>
      </c>
      <c r="R1256" s="16" t="n">
        <v>-1</v>
      </c>
    </row>
    <row r="1257" ht="30" customHeight="1">
      <c r="A1257" s="183" t="inlineStr">
        <is>
          <t>ESJ04</t>
        </is>
      </c>
      <c r="B1257" s="183" t="inlineStr">
        <is>
          <t xml:space="preserve">MASTERVILLE JUINA </t>
        </is>
      </c>
      <c r="C1257" s="184" t="n">
        <v>31</v>
      </c>
      <c r="D1257" s="185" t="n">
        <v>44510</v>
      </c>
      <c r="E1257" s="184" t="n">
        <v>71</v>
      </c>
      <c r="F1257" s="183" t="inlineStr">
        <is>
          <t>CRISALTO LEANDRO DE OLIVEIRA JUNIOR</t>
        </is>
      </c>
      <c r="G1257" s="184" t="inlineStr">
        <is>
          <t>C12352</t>
        </is>
      </c>
      <c r="H1257" s="186" t="inlineStr">
        <is>
          <t>SERVIÇO DE EXECUÇÃO DE MARCAÇÃO DE EIXOS - LOCAÇÃO DE OBRA</t>
        </is>
      </c>
      <c r="I1257" s="184" t="n"/>
      <c r="J1257" s="187">
        <f>ROUND(Tabela8_27[[#This Row],[custo_total]]/Tabela8_27[[#This Row],[custo_unitario]],2)</f>
        <v/>
      </c>
      <c r="K1257" s="188" t="n">
        <v>1000</v>
      </c>
      <c r="L1257" s="188" t="n">
        <v>1000</v>
      </c>
      <c r="M1257" s="187" t="n"/>
      <c r="N1257" s="187">
        <f>ROUND(Tabela8_27[[#This Row],[custo_total]]/Tabela8_27[[#This Row],[area_concorrencia]],2)</f>
        <v/>
      </c>
      <c r="O1257" s="187" t="n"/>
      <c r="P1257" s="187" t="n"/>
      <c r="Q1257" s="24" t="inlineStr">
        <is>
          <t>Sim</t>
        </is>
      </c>
      <c r="R1257" s="16" t="n">
        <v>-1</v>
      </c>
    </row>
    <row r="1258" ht="30" customHeight="1">
      <c r="A1258" s="189" t="inlineStr">
        <is>
          <t>ESJ04</t>
        </is>
      </c>
      <c r="B1258" s="189" t="inlineStr">
        <is>
          <t xml:space="preserve">MASTERVILLE JUINA </t>
        </is>
      </c>
      <c r="C1258" s="190" t="n">
        <v>31</v>
      </c>
      <c r="D1258" s="191" t="n">
        <v>44510</v>
      </c>
      <c r="E1258" s="190" t="n">
        <v>62</v>
      </c>
      <c r="F1258" s="189" t="inlineStr">
        <is>
          <t>IDEAL SERVICE PLANEJAMENTO CONSTRUÇÕES</t>
        </is>
      </c>
      <c r="G1258" s="190" t="inlineStr">
        <is>
          <t>C12352</t>
        </is>
      </c>
      <c r="H1258" s="192" t="inlineStr">
        <is>
          <t>SERVIÇO DE EXECUÇÃO DE MARCAÇÃO DE EIXOS - LOCAÇÃO DE OBRA</t>
        </is>
      </c>
      <c r="I1258" s="190" t="n"/>
      <c r="J1258" s="193">
        <f>ROUND(Tabela8_27[[#This Row],[custo_total]]/Tabela8_27[[#This Row],[custo_unitario]],2)</f>
        <v/>
      </c>
      <c r="K1258" s="194" t="n">
        <v>1760</v>
      </c>
      <c r="L1258" s="194" t="n">
        <v>1760</v>
      </c>
      <c r="M1258" s="193" t="n"/>
      <c r="N1258" s="193">
        <f>ROUND(Tabela8_27[[#This Row],[custo_total]]/Tabela8_27[[#This Row],[area_concorrencia]],2)</f>
        <v/>
      </c>
      <c r="O1258" s="193" t="n"/>
      <c r="P1258" s="193" t="n"/>
      <c r="Q1258" s="24" t="inlineStr">
        <is>
          <t>Não</t>
        </is>
      </c>
      <c r="R1258" s="16" t="n">
        <v>-1</v>
      </c>
    </row>
    <row r="1259" ht="30" customHeight="1">
      <c r="A1259" s="110" t="inlineStr">
        <is>
          <t>ESJ04</t>
        </is>
      </c>
      <c r="B1259" s="110" t="inlineStr">
        <is>
          <t xml:space="preserve">MASTERVILLE JUINA </t>
        </is>
      </c>
      <c r="C1259" s="109" t="n">
        <v>31</v>
      </c>
      <c r="D1259" s="111" t="n">
        <v>44510</v>
      </c>
      <c r="E1259" s="109" t="n">
        <v>58</v>
      </c>
      <c r="F1259" s="110" t="inlineStr">
        <is>
          <t>GDA CONSTRUTORA</t>
        </is>
      </c>
      <c r="G1259" s="109" t="inlineStr">
        <is>
          <t>C12352</t>
        </is>
      </c>
      <c r="H1259" s="112" t="inlineStr">
        <is>
          <t>SERVIÇO DE EXECUÇÃO DE MARCAÇÃO DE EIXOS - LOCAÇÃO DE OBRA</t>
        </is>
      </c>
      <c r="I1259" s="109" t="n"/>
      <c r="J1259" s="113">
        <f>ROUND(Tabela8_27[[#This Row],[custo_total]]/Tabela8_27[[#This Row],[custo_unitario]],2)</f>
        <v/>
      </c>
      <c r="K1259" s="114" t="n">
        <v>68.80785995318</v>
      </c>
      <c r="L1259" s="114" t="n">
        <v>68.80785995318</v>
      </c>
      <c r="M1259" s="113" t="n"/>
      <c r="N1259" s="113">
        <f>ROUND(Tabela8_27[[#This Row],[custo_total]]/Tabela8_27[[#This Row],[area_concorrencia]],2)</f>
        <v/>
      </c>
      <c r="O1259" s="113" t="n"/>
      <c r="P1259" s="113" t="n"/>
      <c r="Q1259" s="24" t="inlineStr">
        <is>
          <t>Não</t>
        </is>
      </c>
      <c r="R1259" s="16" t="n">
        <v>-1</v>
      </c>
    </row>
    <row r="1260">
      <c r="A1260" s="183" t="inlineStr">
        <is>
          <t>ESJ04</t>
        </is>
      </c>
      <c r="B1260" s="183" t="inlineStr">
        <is>
          <t xml:space="preserve">MASTERVILLE JUINA </t>
        </is>
      </c>
      <c r="C1260" s="184" t="n">
        <v>31</v>
      </c>
      <c r="D1260" s="185" t="n">
        <v>44510</v>
      </c>
      <c r="E1260" s="184" t="n">
        <v>71</v>
      </c>
      <c r="F1260" s="183" t="inlineStr">
        <is>
          <t>CRISALTO LEANDRO DE OLIVEIRA JUNIOR</t>
        </is>
      </c>
      <c r="G1260" s="184" t="inlineStr">
        <is>
          <t>C00578</t>
        </is>
      </c>
      <c r="H1260" s="186" t="inlineStr">
        <is>
          <t>FUNDACAO (ESTACA ESCAVADA)</t>
        </is>
      </c>
      <c r="I1260" s="184" t="n"/>
      <c r="J1260" s="187">
        <f>ROUND(Tabela8_27[[#This Row],[custo_total]]/Tabela8_27[[#This Row],[custo_unitario]],2)</f>
        <v/>
      </c>
      <c r="K1260" s="188" t="n">
        <v>135.714285714286</v>
      </c>
      <c r="L1260" s="188" t="n">
        <v>11400</v>
      </c>
      <c r="M1260" s="187" t="n"/>
      <c r="N1260" s="187">
        <f>ROUND(Tabela8_27[[#This Row],[custo_total]]/Tabela8_27[[#This Row],[area_concorrencia]],2)</f>
        <v/>
      </c>
      <c r="O1260" s="187" t="n"/>
      <c r="P1260" s="187" t="n"/>
      <c r="Q1260" s="24" t="inlineStr">
        <is>
          <t>Sim</t>
        </is>
      </c>
      <c r="R1260" s="16" t="n">
        <v>-1</v>
      </c>
    </row>
    <row r="1261">
      <c r="A1261" s="189" t="inlineStr">
        <is>
          <t>ESJ04</t>
        </is>
      </c>
      <c r="B1261" s="189" t="inlineStr">
        <is>
          <t xml:space="preserve">MASTERVILLE JUINA </t>
        </is>
      </c>
      <c r="C1261" s="190" t="n">
        <v>31</v>
      </c>
      <c r="D1261" s="191" t="n">
        <v>44510</v>
      </c>
      <c r="E1261" s="190" t="n">
        <v>62</v>
      </c>
      <c r="F1261" s="189" t="inlineStr">
        <is>
          <t>IDEAL SERVICE PLANEJAMENTO CONSTRUÇÕES</t>
        </is>
      </c>
      <c r="G1261" s="190" t="inlineStr">
        <is>
          <t>C00578</t>
        </is>
      </c>
      <c r="H1261" s="192" t="inlineStr">
        <is>
          <t>FUNDACAO (ESTACA ESCAVADA)</t>
        </is>
      </c>
      <c r="I1261" s="190" t="n"/>
      <c r="J1261" s="193">
        <f>ROUND(Tabela8_27[[#This Row],[custo_total]]/Tabela8_27[[#This Row],[custo_unitario]],2)</f>
        <v/>
      </c>
      <c r="K1261" s="194" t="n">
        <v>279.04</v>
      </c>
      <c r="L1261" s="194" t="n">
        <v>20090.88</v>
      </c>
      <c r="M1261" s="193" t="n"/>
      <c r="N1261" s="193">
        <f>ROUND(Tabela8_27[[#This Row],[custo_total]]/Tabela8_27[[#This Row],[area_concorrencia]],2)</f>
        <v/>
      </c>
      <c r="O1261" s="193" t="n"/>
      <c r="P1261" s="193" t="n"/>
      <c r="Q1261" s="24" t="inlineStr">
        <is>
          <t>Não</t>
        </is>
      </c>
      <c r="R1261" s="16" t="n">
        <v>-1</v>
      </c>
    </row>
    <row r="1262">
      <c r="A1262" s="110" t="inlineStr">
        <is>
          <t>ESJ04</t>
        </is>
      </c>
      <c r="B1262" s="110" t="inlineStr">
        <is>
          <t xml:space="preserve">MASTERVILLE JUINA </t>
        </is>
      </c>
      <c r="C1262" s="109" t="n">
        <v>31</v>
      </c>
      <c r="D1262" s="111" t="n">
        <v>44510</v>
      </c>
      <c r="E1262" s="109" t="n">
        <v>58</v>
      </c>
      <c r="F1262" s="110" t="inlineStr">
        <is>
          <t>GDA CONSTRUTORA</t>
        </is>
      </c>
      <c r="G1262" s="109" t="inlineStr">
        <is>
          <t>C00578</t>
        </is>
      </c>
      <c r="H1262" s="112" t="inlineStr">
        <is>
          <t>FUNDACAO (ESTACA ESCAVADA)</t>
        </is>
      </c>
      <c r="I1262" s="109" t="n"/>
      <c r="J1262" s="113">
        <f>ROUND(Tabela8_27[[#This Row],[custo_total]]/Tabela8_27[[#This Row],[custo_unitario]],2)</f>
        <v/>
      </c>
      <c r="K1262" s="114" t="n">
        <v>302.224655630694</v>
      </c>
      <c r="L1262" s="114" t="n">
        <v>25386.8710729783</v>
      </c>
      <c r="M1262" s="113" t="n"/>
      <c r="N1262" s="113">
        <f>ROUND(Tabela8_27[[#This Row],[custo_total]]/Tabela8_27[[#This Row],[area_concorrencia]],2)</f>
        <v/>
      </c>
      <c r="O1262" s="113" t="n"/>
      <c r="P1262" s="113" t="n"/>
      <c r="Q1262" s="24" t="inlineStr">
        <is>
          <t>Não</t>
        </is>
      </c>
      <c r="R1262" s="16" t="n">
        <v>-1</v>
      </c>
    </row>
    <row r="1263">
      <c r="A1263" s="9" t="inlineStr">
        <is>
          <t>ESJ04</t>
        </is>
      </c>
      <c r="B1263" s="10" t="inlineStr">
        <is>
          <t xml:space="preserve">MASTERVILLE JUINA </t>
        </is>
      </c>
      <c r="C1263" s="9" t="n">
        <v>24</v>
      </c>
      <c r="D1263" s="11" t="n">
        <v>44425</v>
      </c>
      <c r="E1263" s="9" t="n">
        <v>58</v>
      </c>
      <c r="F1263" s="10" t="inlineStr">
        <is>
          <t>GDA CONSTRUTORA</t>
        </is>
      </c>
      <c r="G1263" s="9" t="n"/>
      <c r="H1263" s="12" t="n"/>
      <c r="I1263" s="9" t="n"/>
      <c r="J1263" s="13">
        <f>ROUND(Tabela8_27[[#This Row],[custo_total]]/Tabela8_27[[#This Row],[custo_unitario]],2)</f>
        <v/>
      </c>
      <c r="K1263" s="14" t="n"/>
      <c r="L1263" s="14" t="n"/>
      <c r="M1263" s="13" t="n"/>
      <c r="N1263" s="13">
        <f>ROUND(Tabela8_27[[#This Row],[custo_total]]/Tabela8_27[[#This Row],[area_concorrencia]],2)</f>
        <v/>
      </c>
      <c r="O1263" s="13" t="n"/>
      <c r="P1263" s="13" t="n"/>
      <c r="Q1263" s="24" t="inlineStr">
        <is>
          <t>Sim</t>
        </is>
      </c>
      <c r="R1263" s="16" t="n">
        <v>-1</v>
      </c>
    </row>
    <row r="1264">
      <c r="A1264" s="195" t="inlineStr">
        <is>
          <t>ESJ04</t>
        </is>
      </c>
      <c r="B1264" s="195" t="inlineStr">
        <is>
          <t xml:space="preserve">MASTERVILLE JUINA </t>
        </is>
      </c>
      <c r="C1264" s="196" t="n">
        <v>24</v>
      </c>
      <c r="D1264" s="197" t="n">
        <v>44425</v>
      </c>
      <c r="E1264" s="196" t="n">
        <v>60</v>
      </c>
      <c r="F1264" s="195" t="inlineStr">
        <is>
          <t xml:space="preserve">IDEAL ENGENHARIA </t>
        </is>
      </c>
      <c r="G1264" s="196" t="n"/>
      <c r="H1264" s="198" t="n"/>
      <c r="I1264" s="196" t="n"/>
      <c r="J1264" s="199">
        <f>ROUND(Tabela8_27[[#This Row],[custo_total]]/Tabela8_27[[#This Row],[custo_unitario]],2)</f>
        <v/>
      </c>
      <c r="K1264" s="200" t="n"/>
      <c r="L1264" s="200" t="n"/>
      <c r="M1264" s="199" t="n"/>
      <c r="N1264" s="199">
        <f>ROUND(Tabela8_27[[#This Row],[custo_total]]/Tabela8_27[[#This Row],[area_concorrencia]],2)</f>
        <v/>
      </c>
      <c r="O1264" s="199" t="n"/>
      <c r="P1264" s="199" t="n"/>
      <c r="Q1264" s="24" t="inlineStr">
        <is>
          <t>Não</t>
        </is>
      </c>
      <c r="R1264" s="16" t="n">
        <v>-1</v>
      </c>
    </row>
    <row r="1265">
      <c r="A1265" s="201" t="inlineStr">
        <is>
          <t>ESJ04</t>
        </is>
      </c>
      <c r="B1265" s="201" t="inlineStr">
        <is>
          <t xml:space="preserve">MASTERVILLE JUINA </t>
        </is>
      </c>
      <c r="C1265" s="202" t="n">
        <v>24</v>
      </c>
      <c r="D1265" s="203" t="n">
        <v>44425</v>
      </c>
      <c r="E1265" s="202" t="n">
        <v>61</v>
      </c>
      <c r="F1265" s="201" t="inlineStr">
        <is>
          <t>ENGEPLAN</t>
        </is>
      </c>
      <c r="G1265" s="202" t="n"/>
      <c r="H1265" s="204" t="n"/>
      <c r="I1265" s="202" t="n"/>
      <c r="J1265" s="205">
        <f>ROUND(Tabela8_27[[#This Row],[custo_total]]/Tabela8_27[[#This Row],[custo_unitario]],2)</f>
        <v/>
      </c>
      <c r="K1265" s="206" t="n"/>
      <c r="L1265" s="206" t="n"/>
      <c r="M1265" s="205" t="n"/>
      <c r="N1265" s="205">
        <f>ROUND(Tabela8_27[[#This Row],[custo_total]]/Tabela8_27[[#This Row],[area_concorrencia]],2)</f>
        <v/>
      </c>
      <c r="O1265" s="205" t="n"/>
      <c r="P1265" s="205" t="n"/>
      <c r="Q1265" s="24" t="inlineStr">
        <is>
          <t>Não</t>
        </is>
      </c>
      <c r="R1265" s="16" t="n">
        <v>-1</v>
      </c>
    </row>
    <row r="1266">
      <c r="A1266" s="116" t="inlineStr">
        <is>
          <t>ESJ04</t>
        </is>
      </c>
      <c r="B1266" s="116" t="inlineStr">
        <is>
          <t xml:space="preserve">MASTERVILLE JUINA </t>
        </is>
      </c>
      <c r="C1266" s="115" t="n">
        <v>25</v>
      </c>
      <c r="D1266" s="117" t="n">
        <v>44517</v>
      </c>
      <c r="E1266" s="115" t="n">
        <v>62</v>
      </c>
      <c r="F1266" s="116" t="inlineStr">
        <is>
          <t>IDEAL SERVICE PLANEJAMENTO CONSTRUÇÕES</t>
        </is>
      </c>
      <c r="G1266" s="115" t="n"/>
      <c r="H1266" s="119" t="n"/>
      <c r="I1266" s="115" t="n"/>
      <c r="J1266" s="120">
        <f>ROUND(Tabela8_27[[#This Row],[custo_total]]/Tabela8_27[[#This Row],[custo_unitario]],2)</f>
        <v/>
      </c>
      <c r="K1266" s="121" t="n"/>
      <c r="L1266" s="121" t="n"/>
      <c r="M1266" s="120" t="n"/>
      <c r="N1266" s="120">
        <f>ROUND(Tabela8_27[[#This Row],[custo_total]]/Tabela8_27[[#This Row],[area_concorrencia]],2)</f>
        <v/>
      </c>
      <c r="O1266" s="120" t="n"/>
      <c r="P1266" s="120" t="n"/>
      <c r="Q1266" s="24" t="inlineStr">
        <is>
          <t>Sim</t>
        </is>
      </c>
      <c r="R1266" s="16" t="n">
        <v>-1</v>
      </c>
    </row>
    <row r="1267">
      <c r="A1267" s="47" t="inlineStr">
        <is>
          <t>ESJ04</t>
        </is>
      </c>
      <c r="B1267" s="47" t="inlineStr">
        <is>
          <t xml:space="preserve">MASTERVILLE JUINA </t>
        </is>
      </c>
      <c r="C1267" s="46" t="n">
        <v>25</v>
      </c>
      <c r="D1267" s="48" t="n">
        <v>44517</v>
      </c>
      <c r="E1267" s="46" t="n">
        <v>63</v>
      </c>
      <c r="F1267" s="47" t="inlineStr">
        <is>
          <t>LEONI HERMES 09377824915</t>
        </is>
      </c>
      <c r="G1267" s="46" t="n"/>
      <c r="H1267" s="50" t="n"/>
      <c r="I1267" s="46" t="n"/>
      <c r="J1267" s="51">
        <f>ROUND(Tabela8_27[[#This Row],[custo_total]]/Tabela8_27[[#This Row],[custo_unitario]],2)</f>
        <v/>
      </c>
      <c r="K1267" s="52" t="n"/>
      <c r="L1267" s="52" t="n"/>
      <c r="M1267" s="51" t="n"/>
      <c r="N1267" s="51">
        <f>ROUND(Tabela8_27[[#This Row],[custo_total]]/Tabela8_27[[#This Row],[area_concorrencia]],2)</f>
        <v/>
      </c>
      <c r="O1267" s="51" t="n"/>
      <c r="P1267" s="51" t="n"/>
      <c r="Q1267" s="24" t="inlineStr">
        <is>
          <t>Não</t>
        </is>
      </c>
      <c r="R1267" s="16" t="n">
        <v>-1</v>
      </c>
    </row>
    <row r="1268">
      <c r="A1268" s="2" t="inlineStr">
        <is>
          <t>ESJ04</t>
        </is>
      </c>
      <c r="B1268" s="2" t="inlineStr">
        <is>
          <t xml:space="preserve">MASTERVILLE JUINA </t>
        </is>
      </c>
      <c r="C1268" s="1" t="n">
        <v>25</v>
      </c>
      <c r="D1268" s="3" t="n">
        <v>44517</v>
      </c>
      <c r="E1268" s="1" t="n">
        <v>64</v>
      </c>
      <c r="F1268" s="2" t="inlineStr">
        <is>
          <t>CLO ENGENHARIA</t>
        </is>
      </c>
      <c r="H1268" s="15" t="n"/>
      <c r="J1268" s="5">
        <f>ROUND(Tabela8_27[[#This Row],[custo_total]]/Tabela8_27[[#This Row],[custo_unitario]],2)</f>
        <v/>
      </c>
      <c r="K1268" s="16" t="n"/>
      <c r="L1268" s="16" t="n"/>
      <c r="M1268" s="5" t="n"/>
      <c r="N1268" s="5">
        <f>ROUND(Tabela8_27[[#This Row],[custo_total]]/Tabela8_27[[#This Row],[area_concorrencia]],2)</f>
        <v/>
      </c>
      <c r="O1268" s="5" t="n"/>
      <c r="Q1268" s="24" t="inlineStr">
        <is>
          <t>Não</t>
        </is>
      </c>
      <c r="R1268" s="16" t="n">
        <v>-1</v>
      </c>
    </row>
    <row r="1269">
      <c r="A1269" s="18" t="inlineStr">
        <is>
          <t>ESJ04</t>
        </is>
      </c>
      <c r="B1269" s="18" t="inlineStr">
        <is>
          <t xml:space="preserve">MASTERVILLE JUINA </t>
        </is>
      </c>
      <c r="C1269" s="17" t="n">
        <v>26</v>
      </c>
      <c r="D1269" s="19" t="n">
        <v>44426</v>
      </c>
      <c r="E1269" s="17" t="n">
        <v>58</v>
      </c>
      <c r="F1269" s="18" t="inlineStr">
        <is>
          <t>GDA CONSTRUTORA</t>
        </is>
      </c>
      <c r="G1269" s="17" t="n"/>
      <c r="H1269" s="21" t="n"/>
      <c r="I1269" s="17" t="n"/>
      <c r="J1269" s="22">
        <f>ROUND(Tabela8_27[[#This Row],[custo_total]]/Tabela8_27[[#This Row],[custo_unitario]],2)</f>
        <v/>
      </c>
      <c r="K1269" s="23" t="n"/>
      <c r="L1269" s="23" t="n"/>
      <c r="M1269" s="22" t="n"/>
      <c r="N1269" s="22">
        <f>ROUND(Tabela8_27[[#This Row],[custo_total]]/Tabela8_27[[#This Row],[area_concorrencia]],2)</f>
        <v/>
      </c>
      <c r="O1269" s="22" t="n"/>
      <c r="P1269" s="22" t="n"/>
      <c r="Q1269" s="24" t="inlineStr">
        <is>
          <t>Sim</t>
        </is>
      </c>
      <c r="R1269" s="16" t="n">
        <v>-1</v>
      </c>
    </row>
    <row r="1270">
      <c r="A1270" s="207" t="inlineStr">
        <is>
          <t>ESJ04</t>
        </is>
      </c>
      <c r="B1270" s="207" t="inlineStr">
        <is>
          <t xml:space="preserve">MASTERVILLE JUINA </t>
        </is>
      </c>
      <c r="C1270" s="208" t="n">
        <v>26</v>
      </c>
      <c r="D1270" s="209" t="n">
        <v>44426</v>
      </c>
      <c r="E1270" s="208" t="n">
        <v>62</v>
      </c>
      <c r="F1270" s="207" t="inlineStr">
        <is>
          <t>IDEAL SERVICE PLANEJAMENTO CONSTRUÇÕES</t>
        </is>
      </c>
      <c r="G1270" s="208" t="n"/>
      <c r="H1270" s="210" t="n"/>
      <c r="I1270" s="208" t="n"/>
      <c r="J1270" s="211">
        <f>ROUND(Tabela8_27[[#This Row],[custo_total]]/Tabela8_27[[#This Row],[custo_unitario]],2)</f>
        <v/>
      </c>
      <c r="K1270" s="212" t="n"/>
      <c r="L1270" s="212" t="n"/>
      <c r="M1270" s="211" t="n"/>
      <c r="N1270" s="211">
        <f>ROUND(Tabela8_27[[#This Row],[custo_total]]/Tabela8_27[[#This Row],[area_concorrencia]],2)</f>
        <v/>
      </c>
      <c r="O1270" s="211" t="n"/>
      <c r="P1270" s="211" t="n"/>
      <c r="Q1270" s="24" t="inlineStr">
        <is>
          <t>Não</t>
        </is>
      </c>
      <c r="R1270" s="16" t="n">
        <v>-1</v>
      </c>
    </row>
    <row r="1271">
      <c r="A1271" s="87" t="inlineStr">
        <is>
          <t>ESJ04</t>
        </is>
      </c>
      <c r="B1271" s="87" t="inlineStr">
        <is>
          <t xml:space="preserve">MASTERVILLE JUINA </t>
        </is>
      </c>
      <c r="C1271" s="86" t="n">
        <v>26</v>
      </c>
      <c r="D1271" s="130" t="n">
        <v>44426</v>
      </c>
      <c r="E1271" s="86" t="n">
        <v>65</v>
      </c>
      <c r="F1271" s="87" t="inlineStr">
        <is>
          <t>MENDES LOBO CCONTRUCAO</t>
        </is>
      </c>
      <c r="G1271" s="86" t="n"/>
      <c r="H1271" s="89" t="n"/>
      <c r="I1271" s="86" t="n"/>
      <c r="J1271" s="90">
        <f>ROUND(Tabela8_27[[#This Row],[custo_total]]/Tabela8_27[[#This Row],[custo_unitario]],2)</f>
        <v/>
      </c>
      <c r="K1271" s="131" t="n"/>
      <c r="L1271" s="131" t="n"/>
      <c r="M1271" s="90" t="n"/>
      <c r="N1271" s="90">
        <f>ROUND(Tabela8_27[[#This Row],[custo_total]]/Tabela8_27[[#This Row],[area_concorrencia]],2)</f>
        <v/>
      </c>
      <c r="O1271" s="90" t="n"/>
      <c r="P1271" s="90" t="n"/>
      <c r="Q1271" s="24" t="inlineStr">
        <is>
          <t>Não</t>
        </is>
      </c>
      <c r="R1271" s="16" t="n">
        <v>-1</v>
      </c>
    </row>
    <row r="1272">
      <c r="A1272" s="110" t="inlineStr">
        <is>
          <t>ESJ04</t>
        </is>
      </c>
      <c r="B1272" s="110" t="inlineStr">
        <is>
          <t xml:space="preserve">MASTERVILLE JUINA </t>
        </is>
      </c>
      <c r="C1272" s="109" t="n">
        <v>27</v>
      </c>
      <c r="D1272" s="111" t="n">
        <v>44405</v>
      </c>
      <c r="E1272" s="109" t="n">
        <v>54</v>
      </c>
      <c r="F1272" s="110" t="inlineStr">
        <is>
          <t>AQUA ETE</t>
        </is>
      </c>
      <c r="G1272" s="109" t="n"/>
      <c r="H1272" s="112" t="n"/>
      <c r="I1272" s="109" t="n"/>
      <c r="J1272" s="113">
        <f>ROUND(Tabela8_27[[#This Row],[custo_total]]/Tabela8_27[[#This Row],[custo_unitario]],2)</f>
        <v/>
      </c>
      <c r="K1272" s="114" t="n"/>
      <c r="L1272" s="114" t="n"/>
      <c r="M1272" s="113" t="n"/>
      <c r="N1272" s="113">
        <f>ROUND(Tabela8_27[[#This Row],[custo_total]]/Tabela8_27[[#This Row],[area_concorrencia]],2)</f>
        <v/>
      </c>
      <c r="O1272" s="113" t="n"/>
      <c r="P1272" s="113" t="n"/>
      <c r="Q1272" s="24" t="inlineStr">
        <is>
          <t>Sim</t>
        </is>
      </c>
      <c r="R1272" s="16" t="n">
        <v>-1</v>
      </c>
    </row>
    <row r="1273">
      <c r="A1273" s="213" t="inlineStr">
        <is>
          <t>ESJ04</t>
        </is>
      </c>
      <c r="B1273" s="213" t="inlineStr">
        <is>
          <t xml:space="preserve">MASTERVILLE JUINA </t>
        </is>
      </c>
      <c r="C1273" s="214" t="n">
        <v>27</v>
      </c>
      <c r="D1273" s="215" t="n">
        <v>44405</v>
      </c>
      <c r="E1273" s="214" t="n">
        <v>52</v>
      </c>
      <c r="F1273" s="213" t="inlineStr">
        <is>
          <t>EEA</t>
        </is>
      </c>
      <c r="G1273" s="214" t="n"/>
      <c r="H1273" s="216" t="n"/>
      <c r="I1273" s="214" t="n"/>
      <c r="J1273" s="217">
        <f>ROUND(Tabela8_27[[#This Row],[custo_total]]/Tabela8_27[[#This Row],[custo_unitario]],2)</f>
        <v/>
      </c>
      <c r="K1273" s="218" t="n"/>
      <c r="L1273" s="218" t="n"/>
      <c r="M1273" s="217" t="n"/>
      <c r="N1273" s="217">
        <f>ROUND(Tabela8_27[[#This Row],[custo_total]]/Tabela8_27[[#This Row],[area_concorrencia]],2)</f>
        <v/>
      </c>
      <c r="O1273" s="217" t="n"/>
      <c r="P1273" s="217" t="n"/>
      <c r="Q1273" s="24" t="inlineStr">
        <is>
          <t>Não</t>
        </is>
      </c>
      <c r="R1273" s="16" t="n">
        <v>-1</v>
      </c>
    </row>
    <row r="1274">
      <c r="A1274" s="219" t="inlineStr">
        <is>
          <t>ESJ04</t>
        </is>
      </c>
      <c r="B1274" s="219" t="inlineStr">
        <is>
          <t xml:space="preserve">MASTERVILLE JUINA </t>
        </is>
      </c>
      <c r="C1274" s="220" t="n">
        <v>27</v>
      </c>
      <c r="D1274" s="221" t="n">
        <v>44405</v>
      </c>
      <c r="E1274" s="220" t="n">
        <v>53</v>
      </c>
      <c r="F1274" s="219" t="inlineStr">
        <is>
          <t>WERJEN</t>
        </is>
      </c>
      <c r="G1274" s="220" t="n"/>
      <c r="H1274" s="222" t="n"/>
      <c r="I1274" s="220" t="n"/>
      <c r="J1274" s="223">
        <f>ROUND(Tabela8_27[[#This Row],[custo_total]]/Tabela8_27[[#This Row],[custo_unitario]],2)</f>
        <v/>
      </c>
      <c r="K1274" s="224" t="n"/>
      <c r="L1274" s="224" t="n"/>
      <c r="M1274" s="223" t="n"/>
      <c r="N1274" s="223">
        <f>ROUND(Tabela8_27[[#This Row],[custo_total]]/Tabela8_27[[#This Row],[area_concorrencia]],2)</f>
        <v/>
      </c>
      <c r="O1274" s="223" t="n"/>
      <c r="P1274" s="223" t="n"/>
      <c r="Q1274" s="24" t="inlineStr">
        <is>
          <t>Não</t>
        </is>
      </c>
      <c r="R1274" s="16" t="n">
        <v>-1</v>
      </c>
    </row>
    <row r="1275">
      <c r="A1275" s="225" t="inlineStr">
        <is>
          <t>ESJ04</t>
        </is>
      </c>
      <c r="B1275" s="225" t="inlineStr">
        <is>
          <t xml:space="preserve">MASTERVILLE JUINA </t>
        </is>
      </c>
      <c r="C1275" s="93" t="n">
        <v>28</v>
      </c>
      <c r="D1275" s="226" t="n">
        <v>44455</v>
      </c>
      <c r="E1275" s="93" t="n"/>
      <c r="F1275" s="225" t="inlineStr">
        <is>
          <t>NAILSE MARIA HERMES</t>
        </is>
      </c>
      <c r="G1275" s="93" t="n"/>
      <c r="H1275" s="227" t="n"/>
      <c r="I1275" s="93" t="n"/>
      <c r="J1275" s="228">
        <f>ROUND(Tabela8_27[[#This Row],[custo_total]]/Tabela8_27[[#This Row],[custo_unitario]],2)</f>
        <v/>
      </c>
      <c r="K1275" s="229" t="n"/>
      <c r="L1275" s="229" t="n"/>
      <c r="M1275" s="228" t="n"/>
      <c r="N1275" s="228">
        <f>ROUND(Tabela8_27[[#This Row],[custo_total]]/Tabela8_27[[#This Row],[area_concorrencia]],2)</f>
        <v/>
      </c>
      <c r="O1275" s="228" t="n"/>
      <c r="P1275" s="228" t="n"/>
      <c r="Q1275" s="24" t="inlineStr">
        <is>
          <t>Não</t>
        </is>
      </c>
      <c r="R1275" s="16" t="n">
        <v>-1</v>
      </c>
    </row>
    <row r="1276">
      <c r="A1276" s="40" t="inlineStr">
        <is>
          <t>ESJ04</t>
        </is>
      </c>
      <c r="B1276" s="40" t="inlineStr">
        <is>
          <t xml:space="preserve">MASTERVILLE JUINA </t>
        </is>
      </c>
      <c r="C1276" s="39" t="n">
        <v>28</v>
      </c>
      <c r="D1276" s="41" t="n">
        <v>44455</v>
      </c>
      <c r="E1276" s="39" t="n">
        <v>62</v>
      </c>
      <c r="F1276" s="40" t="inlineStr">
        <is>
          <t>IDEAL SERVICE PLANEJAMENTO CONSTRUÇÕES</t>
        </is>
      </c>
      <c r="G1276" s="39" t="n"/>
      <c r="H1276" s="43" t="n"/>
      <c r="I1276" s="39" t="n"/>
      <c r="J1276" s="44">
        <f>ROUND(Tabela8_27[[#This Row],[custo_total]]/Tabela8_27[[#This Row],[custo_unitario]],2)</f>
        <v/>
      </c>
      <c r="K1276" s="45" t="n"/>
      <c r="L1276" s="45" t="n"/>
      <c r="M1276" s="44" t="n"/>
      <c r="N1276" s="44">
        <f>ROUND(Tabela8_27[[#This Row],[custo_total]]/Tabela8_27[[#This Row],[area_concorrencia]],2)</f>
        <v/>
      </c>
      <c r="O1276" s="44" t="n"/>
      <c r="P1276" s="44" t="n"/>
      <c r="Q1276" s="24" t="inlineStr">
        <is>
          <t>Sim</t>
        </is>
      </c>
      <c r="R1276" s="16" t="n">
        <v>-1</v>
      </c>
    </row>
    <row r="1277">
      <c r="A1277" s="47" t="inlineStr">
        <is>
          <t>ESJ04</t>
        </is>
      </c>
      <c r="B1277" s="47" t="inlineStr">
        <is>
          <t xml:space="preserve">MASTERVILLE JUINA </t>
        </is>
      </c>
      <c r="C1277" s="46" t="n">
        <v>28</v>
      </c>
      <c r="D1277" s="48" t="n">
        <v>44455</v>
      </c>
      <c r="E1277" s="46" t="n">
        <v>58</v>
      </c>
      <c r="F1277" s="47" t="inlineStr">
        <is>
          <t>GDA CONSTRUTORA</t>
        </is>
      </c>
      <c r="G1277" s="46" t="n"/>
      <c r="H1277" s="50" t="n"/>
      <c r="I1277" s="46" t="n"/>
      <c r="J1277" s="51">
        <f>ROUND(Tabela8_27[[#This Row],[custo_total]]/Tabela8_27[[#This Row],[custo_unitario]],2)</f>
        <v/>
      </c>
      <c r="K1277" s="52" t="n"/>
      <c r="L1277" s="52" t="n"/>
      <c r="M1277" s="51" t="n"/>
      <c r="N1277" s="51">
        <f>ROUND(Tabela8_27[[#This Row],[custo_total]]/Tabela8_27[[#This Row],[area_concorrencia]],2)</f>
        <v/>
      </c>
      <c r="O1277" s="51" t="n"/>
      <c r="P1277" s="51" t="n"/>
      <c r="Q1277" s="24" t="inlineStr">
        <is>
          <t>Não</t>
        </is>
      </c>
      <c r="R1277" s="16" t="n">
        <v>-1</v>
      </c>
    </row>
    <row r="1278">
      <c r="A1278" s="230" t="inlineStr">
        <is>
          <t>ESJ04</t>
        </is>
      </c>
      <c r="B1278" s="230" t="inlineStr">
        <is>
          <t xml:space="preserve">MASTERVILLE JUINA </t>
        </is>
      </c>
      <c r="C1278" s="231" t="n">
        <v>29</v>
      </c>
      <c r="D1278" s="232" t="n">
        <v>44326</v>
      </c>
      <c r="E1278" s="231" t="n">
        <v>63</v>
      </c>
      <c r="F1278" s="230" t="inlineStr">
        <is>
          <t>LEONI HERMES 09377824915</t>
        </is>
      </c>
      <c r="G1278" s="231" t="n"/>
      <c r="H1278" s="233" t="inlineStr">
        <is>
          <t>Drenagem</t>
        </is>
      </c>
      <c r="I1278" s="231" t="inlineStr">
        <is>
          <t xml:space="preserve">M </t>
        </is>
      </c>
      <c r="J1278" s="234">
        <f>ROUND(Tabela8_27[[#This Row],[custo_total]]/Tabela8_27[[#This Row],[custo_unitario]],2)</f>
        <v/>
      </c>
      <c r="K1278" s="235" t="n">
        <v>207.050257587263</v>
      </c>
      <c r="L1278" s="235" t="n">
        <v>50917.7993458596</v>
      </c>
      <c r="M1278" s="234" t="n"/>
      <c r="N1278" s="234">
        <f>ROUND(Tabela8_27[[#This Row],[custo_total]]/Tabela8_27[[#This Row],[area_concorrencia]],2)</f>
        <v/>
      </c>
      <c r="O1278" s="234" t="n"/>
      <c r="P1278" s="234" t="n"/>
      <c r="Q1278" s="24" t="inlineStr">
        <is>
          <t>Sim</t>
        </is>
      </c>
      <c r="R1278" s="16" t="n">
        <v>-1</v>
      </c>
    </row>
    <row r="1279">
      <c r="A1279" s="231" t="inlineStr">
        <is>
          <t>ESJ04</t>
        </is>
      </c>
      <c r="B1279" s="230" t="inlineStr">
        <is>
          <t xml:space="preserve">MASTERVILLE JUINA </t>
        </is>
      </c>
      <c r="C1279" s="231" t="n">
        <v>29</v>
      </c>
      <c r="D1279" s="232" t="n">
        <v>44326</v>
      </c>
      <c r="E1279" s="231" t="n">
        <v>63</v>
      </c>
      <c r="F1279" s="230" t="inlineStr">
        <is>
          <t>LEONI HERMES 09377824915</t>
        </is>
      </c>
      <c r="G1279" s="231" t="n"/>
      <c r="H1279" s="233" t="inlineStr">
        <is>
          <t>Galerias de águas pluviais concreto 400mm</t>
        </is>
      </c>
      <c r="I1279" s="231" t="inlineStr">
        <is>
          <t>M</t>
        </is>
      </c>
      <c r="J1279" s="234">
        <f>ROUND(Tabela8_27[[#This Row],[custo_total]]/Tabela8_27[[#This Row],[custo_unitario]],2)</f>
        <v/>
      </c>
      <c r="K1279" s="235" t="n"/>
      <c r="L1279" s="235" t="n">
        <v>0</v>
      </c>
      <c r="M1279" s="234" t="n"/>
      <c r="N1279" s="234">
        <f>ROUND(Tabela8_27[[#This Row],[custo_total]]/Tabela8_27[[#This Row],[area_concorrencia]],2)</f>
        <v/>
      </c>
      <c r="O1279" s="234" t="n"/>
      <c r="P1279" s="234" t="n"/>
      <c r="Q1279" s="24" t="inlineStr">
        <is>
          <t>Sim</t>
        </is>
      </c>
      <c r="R1279" s="16" t="n">
        <v>-1</v>
      </c>
    </row>
    <row r="1280">
      <c r="A1280" s="230" t="inlineStr">
        <is>
          <t>ESJ04</t>
        </is>
      </c>
      <c r="B1280" s="230" t="inlineStr">
        <is>
          <t xml:space="preserve">MASTERVILLE JUINA </t>
        </is>
      </c>
      <c r="C1280" s="231" t="n">
        <v>29</v>
      </c>
      <c r="D1280" s="232" t="n">
        <v>44326</v>
      </c>
      <c r="E1280" s="231" t="n">
        <v>63</v>
      </c>
      <c r="F1280" s="230" t="inlineStr">
        <is>
          <t>LEONI HERMES 09377824915</t>
        </is>
      </c>
      <c r="G1280" s="231" t="n"/>
      <c r="H1280" s="233" t="inlineStr">
        <is>
          <t>Galerias de águas pluviais concreto 600mm</t>
        </is>
      </c>
      <c r="I1280" s="231" t="inlineStr">
        <is>
          <t>M</t>
        </is>
      </c>
      <c r="J1280" s="234">
        <f>ROUND(Tabela8_27[[#This Row],[custo_total]]/Tabela8_27[[#This Row],[custo_unitario]],2)</f>
        <v/>
      </c>
      <c r="K1280" s="235" t="n"/>
      <c r="L1280" s="235" t="n">
        <v>0</v>
      </c>
      <c r="M1280" s="234" t="n"/>
      <c r="N1280" s="234">
        <f>ROUND(Tabela8_27[[#This Row],[custo_total]]/Tabela8_27[[#This Row],[area_concorrencia]],2)</f>
        <v/>
      </c>
      <c r="O1280" s="234" t="n"/>
      <c r="P1280" s="234" t="n"/>
      <c r="Q1280" s="24" t="inlineStr">
        <is>
          <t>Sim</t>
        </is>
      </c>
      <c r="R1280" s="16" t="n">
        <v>-1</v>
      </c>
    </row>
    <row r="1281">
      <c r="A1281" s="231" t="inlineStr">
        <is>
          <t>ESJ04</t>
        </is>
      </c>
      <c r="B1281" s="230" t="inlineStr">
        <is>
          <t xml:space="preserve">MASTERVILLE JUINA </t>
        </is>
      </c>
      <c r="C1281" s="231" t="n">
        <v>29</v>
      </c>
      <c r="D1281" s="232" t="n">
        <v>44326</v>
      </c>
      <c r="E1281" s="231" t="n">
        <v>63</v>
      </c>
      <c r="F1281" s="230" t="inlineStr">
        <is>
          <t>LEONI HERMES 09377824915</t>
        </is>
      </c>
      <c r="G1281" s="231" t="n"/>
      <c r="H1281" s="233" t="inlineStr">
        <is>
          <t>Dispositivos de visita gap</t>
        </is>
      </c>
      <c r="I1281" s="231" t="inlineStr">
        <is>
          <t>UND</t>
        </is>
      </c>
      <c r="J1281" s="234">
        <f>ROUND(Tabela8_27[[#This Row],[custo_total]]/Tabela8_27[[#This Row],[custo_unitario]],2)</f>
        <v/>
      </c>
      <c r="K1281" s="235" t="n"/>
      <c r="L1281" s="235" t="n">
        <v>0</v>
      </c>
      <c r="M1281" s="234" t="n"/>
      <c r="N1281" s="234">
        <f>ROUND(Tabela8_27[[#This Row],[custo_total]]/Tabela8_27[[#This Row],[area_concorrencia]],2)</f>
        <v/>
      </c>
      <c r="O1281" s="234" t="n"/>
      <c r="P1281" s="234" t="n"/>
      <c r="Q1281" s="24" t="inlineStr">
        <is>
          <t>Sim</t>
        </is>
      </c>
      <c r="R1281" s="16" t="n">
        <v>-1</v>
      </c>
    </row>
    <row r="1282">
      <c r="A1282" s="230" t="inlineStr">
        <is>
          <t>ESJ04</t>
        </is>
      </c>
      <c r="B1282" s="230" t="inlineStr">
        <is>
          <t xml:space="preserve">MASTERVILLE JUINA </t>
        </is>
      </c>
      <c r="C1282" s="231" t="n">
        <v>29</v>
      </c>
      <c r="D1282" s="232" t="n">
        <v>44326</v>
      </c>
      <c r="E1282" s="231" t="n">
        <v>63</v>
      </c>
      <c r="F1282" s="230" t="inlineStr">
        <is>
          <t>LEONI HERMES 09377824915</t>
        </is>
      </c>
      <c r="G1282" s="231" t="n"/>
      <c r="H1282" s="233" t="inlineStr">
        <is>
          <t>Rede de água</t>
        </is>
      </c>
      <c r="I1282" s="231" t="inlineStr">
        <is>
          <t>M</t>
        </is>
      </c>
      <c r="J1282" s="234">
        <f>ROUND(Tabela8_27[[#This Row],[custo_total]]/Tabela8_27[[#This Row],[custo_unitario]],2)</f>
        <v/>
      </c>
      <c r="K1282" s="235" t="n">
        <v>7.51438799085456</v>
      </c>
      <c r="L1282" s="235" t="n">
        <v>6893.39896729034</v>
      </c>
      <c r="M1282" s="234" t="n"/>
      <c r="N1282" s="234">
        <f>ROUND(Tabela8_27[[#This Row],[custo_total]]/Tabela8_27[[#This Row],[area_concorrencia]],2)</f>
        <v/>
      </c>
      <c r="O1282" s="234" t="n"/>
      <c r="P1282" s="234" t="n"/>
      <c r="Q1282" s="24" t="inlineStr">
        <is>
          <t>Sim</t>
        </is>
      </c>
      <c r="R1282" s="16" t="n">
        <v>-1</v>
      </c>
    </row>
    <row r="1283">
      <c r="A1283" s="231" t="inlineStr">
        <is>
          <t>ESJ04</t>
        </is>
      </c>
      <c r="B1283" s="230" t="inlineStr">
        <is>
          <t xml:space="preserve">MASTERVILLE JUINA </t>
        </is>
      </c>
      <c r="C1283" s="231" t="n">
        <v>29</v>
      </c>
      <c r="D1283" s="232" t="n">
        <v>44326</v>
      </c>
      <c r="E1283" s="231" t="n">
        <v>63</v>
      </c>
      <c r="F1283" s="230" t="inlineStr">
        <is>
          <t>LEONI HERMES 09377824915</t>
        </is>
      </c>
      <c r="G1283" s="231" t="n"/>
      <c r="H1283" s="233" t="inlineStr">
        <is>
          <t>Assentamento tubo pvc pba 50 classe 12</t>
        </is>
      </c>
      <c r="I1283" s="231" t="inlineStr">
        <is>
          <t>M</t>
        </is>
      </c>
      <c r="J1283" s="234">
        <f>ROUND(Tabela8_27[[#This Row],[custo_total]]/Tabela8_27[[#This Row],[custo_unitario]],2)</f>
        <v/>
      </c>
      <c r="K1283" s="235" t="n"/>
      <c r="L1283" s="235" t="n">
        <v>0</v>
      </c>
      <c r="M1283" s="234" t="n"/>
      <c r="N1283" s="234">
        <f>ROUND(Tabela8_27[[#This Row],[custo_total]]/Tabela8_27[[#This Row],[area_concorrencia]],2)</f>
        <v/>
      </c>
      <c r="O1283" s="234" t="n"/>
      <c r="P1283" s="234" t="n"/>
      <c r="Q1283" s="24" t="inlineStr">
        <is>
          <t>Sim</t>
        </is>
      </c>
      <c r="R1283" s="16" t="n">
        <v>-1</v>
      </c>
    </row>
    <row r="1284">
      <c r="A1284" s="230" t="inlineStr">
        <is>
          <t>ESJ04</t>
        </is>
      </c>
      <c r="B1284" s="230" t="inlineStr">
        <is>
          <t xml:space="preserve">MASTERVILLE JUINA </t>
        </is>
      </c>
      <c r="C1284" s="231" t="n">
        <v>29</v>
      </c>
      <c r="D1284" s="232" t="n">
        <v>44326</v>
      </c>
      <c r="E1284" s="231" t="n">
        <v>63</v>
      </c>
      <c r="F1284" s="230" t="inlineStr">
        <is>
          <t>LEONI HERMES 09377824915</t>
        </is>
      </c>
      <c r="G1284" s="231" t="n"/>
      <c r="H1284" s="233" t="inlineStr">
        <is>
          <t>Assentamento tubo pvc pba 75 classe 12</t>
        </is>
      </c>
      <c r="I1284" s="231" t="inlineStr">
        <is>
          <t>M</t>
        </is>
      </c>
      <c r="J1284" s="234">
        <f>ROUND(Tabela8_27[[#This Row],[custo_total]]/Tabela8_27[[#This Row],[custo_unitario]],2)</f>
        <v/>
      </c>
      <c r="K1284" s="235" t="n"/>
      <c r="L1284" s="235" t="n">
        <v>0</v>
      </c>
      <c r="M1284" s="234" t="n"/>
      <c r="N1284" s="234">
        <f>ROUND(Tabela8_27[[#This Row],[custo_total]]/Tabela8_27[[#This Row],[area_concorrencia]],2)</f>
        <v/>
      </c>
      <c r="O1284" s="234" t="n"/>
      <c r="P1284" s="234" t="n"/>
      <c r="Q1284" s="24" t="inlineStr">
        <is>
          <t>Sim</t>
        </is>
      </c>
      <c r="R1284" s="16" t="n">
        <v>-1</v>
      </c>
    </row>
    <row r="1285">
      <c r="A1285" s="231" t="inlineStr">
        <is>
          <t>ESJ04</t>
        </is>
      </c>
      <c r="B1285" s="230" t="inlineStr">
        <is>
          <t xml:space="preserve">MASTERVILLE JUINA </t>
        </is>
      </c>
      <c r="C1285" s="231" t="n">
        <v>29</v>
      </c>
      <c r="D1285" s="232" t="n">
        <v>44326</v>
      </c>
      <c r="E1285" s="231" t="n">
        <v>63</v>
      </c>
      <c r="F1285" s="230" t="inlineStr">
        <is>
          <t>LEONI HERMES 09377824915</t>
        </is>
      </c>
      <c r="G1285" s="231" t="n"/>
      <c r="H1285" s="233" t="inlineStr">
        <is>
          <t>Rede de esgoto</t>
        </is>
      </c>
      <c r="I1285" s="231" t="inlineStr">
        <is>
          <t>M</t>
        </is>
      </c>
      <c r="J1285" s="234">
        <f>ROUND(Tabela8_27[[#This Row],[custo_total]]/Tabela8_27[[#This Row],[custo_unitario]],2)</f>
        <v/>
      </c>
      <c r="K1285" s="235" t="n">
        <v>86.81190720503869</v>
      </c>
      <c r="L1285" s="235" t="n">
        <v>68399.10168685</v>
      </c>
      <c r="M1285" s="234" t="n"/>
      <c r="N1285" s="234">
        <f>ROUND(Tabela8_27[[#This Row],[custo_total]]/Tabela8_27[[#This Row],[area_concorrencia]],2)</f>
        <v/>
      </c>
      <c r="O1285" s="234" t="n"/>
      <c r="P1285" s="234" t="n"/>
      <c r="Q1285" s="24" t="inlineStr">
        <is>
          <t>Sim</t>
        </is>
      </c>
      <c r="R1285" s="16" t="n">
        <v>-1</v>
      </c>
    </row>
    <row r="1286">
      <c r="A1286" s="230" t="inlineStr">
        <is>
          <t>ESJ04</t>
        </is>
      </c>
      <c r="B1286" s="230" t="inlineStr">
        <is>
          <t xml:space="preserve">MASTERVILLE JUINA </t>
        </is>
      </c>
      <c r="C1286" s="231" t="n">
        <v>29</v>
      </c>
      <c r="D1286" s="232" t="n">
        <v>44326</v>
      </c>
      <c r="E1286" s="231" t="n">
        <v>63</v>
      </c>
      <c r="F1286" s="230" t="inlineStr">
        <is>
          <t>LEONI HERMES 09377824915</t>
        </is>
      </c>
      <c r="G1286" s="231" t="n"/>
      <c r="H1286" s="233" t="inlineStr">
        <is>
          <t>Conexões - esgoto</t>
        </is>
      </c>
      <c r="I1286" s="231" t="inlineStr">
        <is>
          <t>M</t>
        </is>
      </c>
      <c r="J1286" s="234">
        <f>ROUND(Tabela8_27[[#This Row],[custo_total]]/Tabela8_27[[#This Row],[custo_unitario]],2)</f>
        <v/>
      </c>
      <c r="K1286" s="235" t="n"/>
      <c r="L1286" s="235" t="n">
        <v>0</v>
      </c>
      <c r="M1286" s="234" t="n"/>
      <c r="N1286" s="234">
        <f>ROUND(Tabela8_27[[#This Row],[custo_total]]/Tabela8_27[[#This Row],[area_concorrencia]],2)</f>
        <v/>
      </c>
      <c r="O1286" s="234" t="n"/>
      <c r="P1286" s="234" t="n"/>
      <c r="Q1286" s="24" t="inlineStr">
        <is>
          <t>Sim</t>
        </is>
      </c>
      <c r="R1286" s="16" t="n">
        <v>-1</v>
      </c>
    </row>
    <row r="1287">
      <c r="A1287" s="231" t="inlineStr">
        <is>
          <t>ESJ04</t>
        </is>
      </c>
      <c r="B1287" s="230" t="inlineStr">
        <is>
          <t xml:space="preserve">MASTERVILLE JUINA </t>
        </is>
      </c>
      <c r="C1287" s="231" t="n">
        <v>29</v>
      </c>
      <c r="D1287" s="232" t="n">
        <v>44326</v>
      </c>
      <c r="E1287" s="231" t="n">
        <v>63</v>
      </c>
      <c r="F1287" s="230" t="inlineStr">
        <is>
          <t>LEONI HERMES 09377824915</t>
        </is>
      </c>
      <c r="G1287" s="231" t="n"/>
      <c r="H1287" s="233" t="inlineStr">
        <is>
          <t>Dispositivos de visita rce</t>
        </is>
      </c>
      <c r="I1287" s="231" t="inlineStr">
        <is>
          <t>UND</t>
        </is>
      </c>
      <c r="J1287" s="234">
        <f>ROUND(Tabela8_27[[#This Row],[custo_total]]/Tabela8_27[[#This Row],[custo_unitario]],2)</f>
        <v/>
      </c>
      <c r="K1287" s="235" t="n"/>
      <c r="L1287" s="235" t="n">
        <v>0</v>
      </c>
      <c r="M1287" s="234" t="n"/>
      <c r="N1287" s="234">
        <f>ROUND(Tabela8_27[[#This Row],[custo_total]]/Tabela8_27[[#This Row],[area_concorrencia]],2)</f>
        <v/>
      </c>
      <c r="O1287" s="234" t="n"/>
      <c r="P1287" s="234" t="n"/>
      <c r="Q1287" s="24" t="inlineStr">
        <is>
          <t>Sim</t>
        </is>
      </c>
      <c r="R1287" s="16" t="n">
        <v>-1</v>
      </c>
    </row>
    <row r="1288">
      <c r="A1288" s="230" t="inlineStr">
        <is>
          <t>ESJ04</t>
        </is>
      </c>
      <c r="B1288" s="230" t="inlineStr">
        <is>
          <t xml:space="preserve">MASTERVILLE JUINA </t>
        </is>
      </c>
      <c r="C1288" s="231" t="n">
        <v>29</v>
      </c>
      <c r="D1288" s="232" t="n">
        <v>44326</v>
      </c>
      <c r="E1288" s="231" t="n">
        <v>63</v>
      </c>
      <c r="F1288" s="230" t="inlineStr">
        <is>
          <t>LEONI HERMES 09377824915</t>
        </is>
      </c>
      <c r="G1288" s="231" t="n"/>
      <c r="H1288" s="233" t="inlineStr">
        <is>
          <t xml:space="preserve">Assentamento tubo pvc ocre 100mm </t>
        </is>
      </c>
      <c r="I1288" s="231" t="inlineStr">
        <is>
          <t>M</t>
        </is>
      </c>
      <c r="J1288" s="234">
        <f>ROUND(Tabela8_27[[#This Row],[custo_total]]/Tabela8_27[[#This Row],[custo_unitario]],2)</f>
        <v/>
      </c>
      <c r="K1288" s="235" t="n"/>
      <c r="L1288" s="235" t="n">
        <v>0</v>
      </c>
      <c r="M1288" s="234" t="n"/>
      <c r="N1288" s="234">
        <f>ROUND(Tabela8_27[[#This Row],[custo_total]]/Tabela8_27[[#This Row],[area_concorrencia]],2)</f>
        <v/>
      </c>
      <c r="O1288" s="234" t="n"/>
      <c r="P1288" s="234" t="n"/>
      <c r="Q1288" s="24" t="inlineStr">
        <is>
          <t>Sim</t>
        </is>
      </c>
      <c r="R1288" s="16" t="n">
        <v>-1</v>
      </c>
    </row>
    <row r="1289">
      <c r="A1289" s="101" t="inlineStr">
        <is>
          <t>ESJ04</t>
        </is>
      </c>
      <c r="B1289" s="101" t="inlineStr">
        <is>
          <t xml:space="preserve">MASTERVILLE JUINA </t>
        </is>
      </c>
      <c r="C1289" s="100" t="n">
        <v>29</v>
      </c>
      <c r="D1289" s="102" t="n">
        <v>44326</v>
      </c>
      <c r="E1289" s="100" t="n">
        <v>67</v>
      </c>
      <c r="F1289" s="101" t="inlineStr">
        <is>
          <t>CONSTRUARQ</t>
        </is>
      </c>
      <c r="G1289" s="100" t="n"/>
      <c r="H1289" s="139" t="inlineStr">
        <is>
          <t>Drenagem</t>
        </is>
      </c>
      <c r="I1289" s="100" t="inlineStr">
        <is>
          <t xml:space="preserve">M </t>
        </is>
      </c>
      <c r="J1289" s="103">
        <f>ROUND(Tabela8_27[[#This Row],[custo_total]]/Tabela8_27[[#This Row],[custo_unitario]],2)</f>
        <v/>
      </c>
      <c r="K1289" s="104" t="n">
        <v>642.4722160459499</v>
      </c>
      <c r="L1289" s="104" t="n">
        <v>157996.76737002</v>
      </c>
      <c r="M1289" s="103" t="n"/>
      <c r="N1289" s="103">
        <f>ROUND(Tabela8_27[[#This Row],[custo_total]]/Tabela8_27[[#This Row],[area_concorrencia]],2)</f>
        <v/>
      </c>
      <c r="O1289" s="103" t="n"/>
      <c r="P1289" s="103" t="n"/>
      <c r="Q1289" s="24" t="inlineStr">
        <is>
          <t>Não</t>
        </is>
      </c>
      <c r="R1289" s="16" t="n">
        <v>-1</v>
      </c>
    </row>
    <row r="1290">
      <c r="A1290" s="100" t="inlineStr">
        <is>
          <t>ESJ04</t>
        </is>
      </c>
      <c r="B1290" s="101" t="inlineStr">
        <is>
          <t xml:space="preserve">MASTERVILLE JUINA </t>
        </is>
      </c>
      <c r="C1290" s="100" t="n">
        <v>29</v>
      </c>
      <c r="D1290" s="102" t="n">
        <v>44326</v>
      </c>
      <c r="E1290" s="100" t="n">
        <v>67</v>
      </c>
      <c r="F1290" s="101" t="inlineStr">
        <is>
          <t>CONSTRUARQ</t>
        </is>
      </c>
      <c r="G1290" s="100" t="n"/>
      <c r="H1290" s="139" t="inlineStr">
        <is>
          <t>Galerias de águas pluviais concreto 400mm</t>
        </is>
      </c>
      <c r="I1290" s="100" t="inlineStr">
        <is>
          <t>M</t>
        </is>
      </c>
      <c r="J1290" s="103">
        <f>ROUND(Tabela8_27[[#This Row],[custo_total]]/Tabela8_27[[#This Row],[custo_unitario]],2)</f>
        <v/>
      </c>
      <c r="K1290" s="104" t="n">
        <v>195.779401799851</v>
      </c>
      <c r="L1290" s="104" t="n">
        <v>17620.1461619866</v>
      </c>
      <c r="M1290" s="103" t="n"/>
      <c r="N1290" s="103">
        <f>ROUND(Tabela8_27[[#This Row],[custo_total]]/Tabela8_27[[#This Row],[area_concorrencia]],2)</f>
        <v/>
      </c>
      <c r="O1290" s="103" t="n"/>
      <c r="P1290" s="103" t="n"/>
      <c r="Q1290" s="24" t="inlineStr">
        <is>
          <t>Não</t>
        </is>
      </c>
      <c r="R1290" s="16" t="n">
        <v>-1</v>
      </c>
    </row>
    <row r="1291">
      <c r="A1291" s="101" t="inlineStr">
        <is>
          <t>ESJ04</t>
        </is>
      </c>
      <c r="B1291" s="101" t="inlineStr">
        <is>
          <t xml:space="preserve">MASTERVILLE JUINA </t>
        </is>
      </c>
      <c r="C1291" s="100" t="n">
        <v>29</v>
      </c>
      <c r="D1291" s="102" t="n">
        <v>44326</v>
      </c>
      <c r="E1291" s="100" t="n">
        <v>67</v>
      </c>
      <c r="F1291" s="101" t="inlineStr">
        <is>
          <t>CONSTRUARQ</t>
        </is>
      </c>
      <c r="G1291" s="100" t="n"/>
      <c r="H1291" s="139" t="inlineStr">
        <is>
          <t>Galerias de águas pluviais concreto 600mm</t>
        </is>
      </c>
      <c r="I1291" s="100" t="inlineStr">
        <is>
          <t>M</t>
        </is>
      </c>
      <c r="J1291" s="103">
        <f>ROUND(Tabela8_27[[#This Row],[custo_total]]/Tabela8_27[[#This Row],[custo_unitario]],2)</f>
        <v/>
      </c>
      <c r="K1291" s="104" t="n">
        <v>262.043199332108</v>
      </c>
      <c r="L1291" s="104" t="n">
        <v>40857.7756398623</v>
      </c>
      <c r="M1291" s="103" t="n"/>
      <c r="N1291" s="103">
        <f>ROUND(Tabela8_27[[#This Row],[custo_total]]/Tabela8_27[[#This Row],[area_concorrencia]],2)</f>
        <v/>
      </c>
      <c r="O1291" s="103" t="n"/>
      <c r="P1291" s="103" t="n"/>
      <c r="Q1291" s="24" t="inlineStr">
        <is>
          <t>Não</t>
        </is>
      </c>
      <c r="R1291" s="16" t="n">
        <v>-1</v>
      </c>
    </row>
    <row r="1292">
      <c r="A1292" s="100" t="inlineStr">
        <is>
          <t>ESJ04</t>
        </is>
      </c>
      <c r="B1292" s="101" t="inlineStr">
        <is>
          <t xml:space="preserve">MASTERVILLE JUINA </t>
        </is>
      </c>
      <c r="C1292" s="100" t="n">
        <v>29</v>
      </c>
      <c r="D1292" s="102" t="n">
        <v>44326</v>
      </c>
      <c r="E1292" s="100" t="n">
        <v>67</v>
      </c>
      <c r="F1292" s="101" t="inlineStr">
        <is>
          <t>CONSTRUARQ</t>
        </is>
      </c>
      <c r="G1292" s="100" t="n"/>
      <c r="H1292" s="139" t="inlineStr">
        <is>
          <t>Dispositivos de visita gap</t>
        </is>
      </c>
      <c r="I1292" s="100" t="inlineStr">
        <is>
          <t>UND</t>
        </is>
      </c>
      <c r="J1292" s="103">
        <f>ROUND(Tabela8_27[[#This Row],[custo_total]]/Tabela8_27[[#This Row],[custo_unitario]],2)</f>
        <v/>
      </c>
      <c r="K1292" s="104" t="n">
        <v>39936.8571194109</v>
      </c>
      <c r="L1292" s="104" t="n">
        <v>79873.71423882181</v>
      </c>
      <c r="M1292" s="103" t="n"/>
      <c r="N1292" s="103">
        <f>ROUND(Tabela8_27[[#This Row],[custo_total]]/Tabela8_27[[#This Row],[area_concorrencia]],2)</f>
        <v/>
      </c>
      <c r="O1292" s="103" t="n"/>
      <c r="P1292" s="103" t="n"/>
      <c r="Q1292" s="24" t="inlineStr">
        <is>
          <t>Não</t>
        </is>
      </c>
      <c r="R1292" s="16" t="n">
        <v>-1</v>
      </c>
    </row>
    <row r="1293">
      <c r="A1293" s="101" t="inlineStr">
        <is>
          <t>ESJ04</t>
        </is>
      </c>
      <c r="B1293" s="101" t="inlineStr">
        <is>
          <t xml:space="preserve">MASTERVILLE JUINA </t>
        </is>
      </c>
      <c r="C1293" s="100" t="n">
        <v>29</v>
      </c>
      <c r="D1293" s="102" t="n">
        <v>44326</v>
      </c>
      <c r="E1293" s="100" t="n">
        <v>67</v>
      </c>
      <c r="F1293" s="101" t="inlineStr">
        <is>
          <t>CONSTRUARQ</t>
        </is>
      </c>
      <c r="G1293" s="100" t="n"/>
      <c r="H1293" s="139" t="inlineStr">
        <is>
          <t>Rede de água</t>
        </is>
      </c>
      <c r="I1293" s="100" t="inlineStr">
        <is>
          <t>M</t>
        </is>
      </c>
      <c r="J1293" s="103">
        <f>ROUND(Tabela8_27[[#This Row],[custo_total]]/Tabela8_27[[#This Row],[custo_unitario]],2)</f>
        <v/>
      </c>
      <c r="K1293" s="104" t="n">
        <v>17.3481065280287</v>
      </c>
      <c r="L1293" s="104" t="n">
        <v>15914.4590045524</v>
      </c>
      <c r="M1293" s="103" t="n"/>
      <c r="N1293" s="103">
        <f>ROUND(Tabela8_27[[#This Row],[custo_total]]/Tabela8_27[[#This Row],[area_concorrencia]],2)</f>
        <v/>
      </c>
      <c r="O1293" s="103" t="n"/>
      <c r="P1293" s="103" t="n"/>
      <c r="Q1293" s="24" t="inlineStr">
        <is>
          <t>Não</t>
        </is>
      </c>
      <c r="R1293" s="16" t="n">
        <v>-1</v>
      </c>
    </row>
    <row r="1294">
      <c r="A1294" s="100" t="inlineStr">
        <is>
          <t>ESJ04</t>
        </is>
      </c>
      <c r="B1294" s="101" t="inlineStr">
        <is>
          <t xml:space="preserve">MASTERVILLE JUINA </t>
        </is>
      </c>
      <c r="C1294" s="100" t="n">
        <v>29</v>
      </c>
      <c r="D1294" s="102" t="n">
        <v>44326</v>
      </c>
      <c r="E1294" s="100" t="n">
        <v>67</v>
      </c>
      <c r="F1294" s="101" t="inlineStr">
        <is>
          <t>CONSTRUARQ</t>
        </is>
      </c>
      <c r="G1294" s="100" t="n"/>
      <c r="H1294" s="139" t="inlineStr">
        <is>
          <t>Assentamento tubo pvc pba 50 classe 12</t>
        </is>
      </c>
      <c r="I1294" s="100" t="inlineStr">
        <is>
          <t>M</t>
        </is>
      </c>
      <c r="J1294" s="103">
        <f>ROUND(Tabela8_27[[#This Row],[custo_total]]/Tabela8_27[[#This Row],[custo_unitario]],2)</f>
        <v/>
      </c>
      <c r="K1294" s="104" t="n">
        <v>3.49390932442811</v>
      </c>
      <c r="L1294" s="104" t="n">
        <v>3159.57714117358</v>
      </c>
      <c r="M1294" s="103" t="n"/>
      <c r="N1294" s="103">
        <f>ROUND(Tabela8_27[[#This Row],[custo_total]]/Tabela8_27[[#This Row],[area_concorrencia]],2)</f>
        <v/>
      </c>
      <c r="O1294" s="103" t="n"/>
      <c r="P1294" s="103" t="n"/>
      <c r="Q1294" s="24" t="inlineStr">
        <is>
          <t>Não</t>
        </is>
      </c>
      <c r="R1294" s="16" t="n">
        <v>-1</v>
      </c>
    </row>
    <row r="1295">
      <c r="A1295" s="101" t="inlineStr">
        <is>
          <t>ESJ04</t>
        </is>
      </c>
      <c r="B1295" s="101" t="inlineStr">
        <is>
          <t xml:space="preserve">MASTERVILLE JUINA </t>
        </is>
      </c>
      <c r="C1295" s="100" t="n">
        <v>29</v>
      </c>
      <c r="D1295" s="102" t="n">
        <v>44326</v>
      </c>
      <c r="E1295" s="100" t="n">
        <v>67</v>
      </c>
      <c r="F1295" s="101" t="inlineStr">
        <is>
          <t>CONSTRUARQ</t>
        </is>
      </c>
      <c r="G1295" s="100" t="n"/>
      <c r="H1295" s="139" t="inlineStr">
        <is>
          <t>Assentamento tubo pvc pba 75 classe 12</t>
        </is>
      </c>
      <c r="I1295" s="100" t="inlineStr">
        <is>
          <t>M</t>
        </is>
      </c>
      <c r="J1295" s="103">
        <f>ROUND(Tabela8_27[[#This Row],[custo_total]]/Tabela8_27[[#This Row],[custo_unitario]],2)</f>
        <v/>
      </c>
      <c r="K1295" s="104" t="n">
        <v>4.74890548981176</v>
      </c>
      <c r="L1295" s="104" t="n">
        <v>61.9732166420435</v>
      </c>
      <c r="M1295" s="103" t="n"/>
      <c r="N1295" s="103">
        <f>ROUND(Tabela8_27[[#This Row],[custo_total]]/Tabela8_27[[#This Row],[area_concorrencia]],2)</f>
        <v/>
      </c>
      <c r="O1295" s="103" t="n"/>
      <c r="P1295" s="103" t="n"/>
      <c r="Q1295" s="24" t="inlineStr">
        <is>
          <t>Não</t>
        </is>
      </c>
      <c r="R1295" s="16" t="n">
        <v>-1</v>
      </c>
    </row>
    <row r="1296">
      <c r="A1296" s="100" t="inlineStr">
        <is>
          <t>ESJ04</t>
        </is>
      </c>
      <c r="B1296" s="101" t="inlineStr">
        <is>
          <t xml:space="preserve">MASTERVILLE JUINA </t>
        </is>
      </c>
      <c r="C1296" s="100" t="n">
        <v>29</v>
      </c>
      <c r="D1296" s="102" t="n">
        <v>44326</v>
      </c>
      <c r="E1296" s="100" t="n">
        <v>67</v>
      </c>
      <c r="F1296" s="101" t="inlineStr">
        <is>
          <t>CONSTRUARQ</t>
        </is>
      </c>
      <c r="G1296" s="100" t="n"/>
      <c r="H1296" s="139" t="inlineStr">
        <is>
          <t>Rede de esgoto</t>
        </is>
      </c>
      <c r="I1296" s="100" t="inlineStr">
        <is>
          <t>M</t>
        </is>
      </c>
      <c r="J1296" s="103">
        <f>ROUND(Tabela8_27[[#This Row],[custo_total]]/Tabela8_27[[#This Row],[custo_unitario]],2)</f>
        <v/>
      </c>
      <c r="K1296" s="104" t="n">
        <v>57.5652169044437</v>
      </c>
      <c r="L1296" s="104" t="n">
        <v>45355.6343990112</v>
      </c>
      <c r="M1296" s="103" t="n"/>
      <c r="N1296" s="103">
        <f>ROUND(Tabela8_27[[#This Row],[custo_total]]/Tabela8_27[[#This Row],[area_concorrencia]],2)</f>
        <v/>
      </c>
      <c r="O1296" s="103" t="n"/>
      <c r="P1296" s="103" t="n"/>
      <c r="Q1296" s="24" t="inlineStr">
        <is>
          <t>Não</t>
        </is>
      </c>
      <c r="R1296" s="16" t="n">
        <v>-1</v>
      </c>
    </row>
    <row r="1297">
      <c r="A1297" s="101" t="inlineStr">
        <is>
          <t>ESJ04</t>
        </is>
      </c>
      <c r="B1297" s="101" t="inlineStr">
        <is>
          <t xml:space="preserve">MASTERVILLE JUINA </t>
        </is>
      </c>
      <c r="C1297" s="100" t="n">
        <v>29</v>
      </c>
      <c r="D1297" s="102" t="n">
        <v>44326</v>
      </c>
      <c r="E1297" s="100" t="n">
        <v>67</v>
      </c>
      <c r="F1297" s="101" t="inlineStr">
        <is>
          <t>CONSTRUARQ</t>
        </is>
      </c>
      <c r="G1297" s="100" t="n"/>
      <c r="H1297" s="139" t="inlineStr">
        <is>
          <t>Conexões - esgoto</t>
        </is>
      </c>
      <c r="I1297" s="100" t="inlineStr">
        <is>
          <t>M</t>
        </is>
      </c>
      <c r="J1297" s="103">
        <f>ROUND(Tabela8_27[[#This Row],[custo_total]]/Tabela8_27[[#This Row],[custo_unitario]],2)</f>
        <v/>
      </c>
      <c r="K1297" s="104" t="n">
        <v>4517.98619538117</v>
      </c>
      <c r="L1297" s="104" t="n">
        <v>4517.98619538117</v>
      </c>
      <c r="M1297" s="103" t="n"/>
      <c r="N1297" s="103">
        <f>ROUND(Tabela8_27[[#This Row],[custo_total]]/Tabela8_27[[#This Row],[area_concorrencia]],2)</f>
        <v/>
      </c>
      <c r="O1297" s="103" t="n"/>
      <c r="P1297" s="103" t="n"/>
      <c r="Q1297" s="24" t="inlineStr">
        <is>
          <t>Não</t>
        </is>
      </c>
      <c r="R1297" s="16" t="n">
        <v>-1</v>
      </c>
    </row>
    <row r="1298">
      <c r="A1298" s="100" t="inlineStr">
        <is>
          <t>ESJ04</t>
        </is>
      </c>
      <c r="B1298" s="101" t="inlineStr">
        <is>
          <t xml:space="preserve">MASTERVILLE JUINA </t>
        </is>
      </c>
      <c r="C1298" s="100" t="n">
        <v>29</v>
      </c>
      <c r="D1298" s="102" t="n">
        <v>44326</v>
      </c>
      <c r="E1298" s="100" t="n">
        <v>67</v>
      </c>
      <c r="F1298" s="101" t="inlineStr">
        <is>
          <t>CONSTRUARQ</t>
        </is>
      </c>
      <c r="G1298" s="100" t="n"/>
      <c r="H1298" s="139" t="inlineStr">
        <is>
          <t>Dispositivos de visita rce</t>
        </is>
      </c>
      <c r="I1298" s="100" t="inlineStr">
        <is>
          <t>UND</t>
        </is>
      </c>
      <c r="J1298" s="103">
        <f>ROUND(Tabela8_27[[#This Row],[custo_total]]/Tabela8_27[[#This Row],[custo_unitario]],2)</f>
        <v/>
      </c>
      <c r="K1298" s="104" t="n">
        <v>8122.63638144273</v>
      </c>
      <c r="L1298" s="104" t="n">
        <v>8122.63638144273</v>
      </c>
      <c r="M1298" s="103" t="n"/>
      <c r="N1298" s="103">
        <f>ROUND(Tabela8_27[[#This Row],[custo_total]]/Tabela8_27[[#This Row],[area_concorrencia]],2)</f>
        <v/>
      </c>
      <c r="O1298" s="103" t="n"/>
      <c r="P1298" s="103" t="n"/>
      <c r="Q1298" s="24" t="inlineStr">
        <is>
          <t>Não</t>
        </is>
      </c>
      <c r="R1298" s="16" t="n">
        <v>-1</v>
      </c>
    </row>
    <row r="1299">
      <c r="A1299" s="101" t="inlineStr">
        <is>
          <t>ESJ04</t>
        </is>
      </c>
      <c r="B1299" s="101" t="inlineStr">
        <is>
          <t xml:space="preserve">MASTERVILLE JUINA </t>
        </is>
      </c>
      <c r="C1299" s="100" t="n">
        <v>29</v>
      </c>
      <c r="D1299" s="102" t="n">
        <v>44326</v>
      </c>
      <c r="E1299" s="100" t="n">
        <v>67</v>
      </c>
      <c r="F1299" s="101" t="inlineStr">
        <is>
          <t>CONSTRUARQ</t>
        </is>
      </c>
      <c r="G1299" s="100" t="n"/>
      <c r="H1299" s="139" t="inlineStr">
        <is>
          <t xml:space="preserve">Assentamento tubo pvc ocre 100mm </t>
        </is>
      </c>
      <c r="I1299" s="100" t="inlineStr">
        <is>
          <t>M</t>
        </is>
      </c>
      <c r="J1299" s="103">
        <f>ROUND(Tabela8_27[[#This Row],[custo_total]]/Tabela8_27[[#This Row],[custo_unitario]],2)</f>
        <v/>
      </c>
      <c r="K1299" s="104" t="n">
        <v>21.6863161958187</v>
      </c>
      <c r="L1299" s="104" t="n">
        <v>17086.6485306856</v>
      </c>
      <c r="M1299" s="103" t="n"/>
      <c r="N1299" s="103">
        <f>ROUND(Tabela8_27[[#This Row],[custo_total]]/Tabela8_27[[#This Row],[area_concorrencia]],2)</f>
        <v/>
      </c>
      <c r="O1299" s="103" t="n"/>
      <c r="P1299" s="103" t="n"/>
      <c r="Q1299" s="24" t="inlineStr">
        <is>
          <t>Não</t>
        </is>
      </c>
      <c r="R1299" s="16" t="n">
        <v>-1</v>
      </c>
    </row>
    <row r="1300">
      <c r="A1300" s="110" t="inlineStr">
        <is>
          <t>ESJ04</t>
        </is>
      </c>
      <c r="B1300" s="110" t="inlineStr">
        <is>
          <t xml:space="preserve">MASTERVILLE JUINA </t>
        </is>
      </c>
      <c r="C1300" s="109" t="n">
        <v>29</v>
      </c>
      <c r="D1300" s="111" t="n">
        <v>44326</v>
      </c>
      <c r="E1300" s="109" t="n">
        <v>25</v>
      </c>
      <c r="F1300" s="110" t="inlineStr">
        <is>
          <t>WORK CONSTRUTORA</t>
        </is>
      </c>
      <c r="G1300" s="109" t="n"/>
      <c r="H1300" s="112" t="inlineStr">
        <is>
          <t>Drenagem</t>
        </is>
      </c>
      <c r="I1300" s="109" t="inlineStr">
        <is>
          <t xml:space="preserve">M </t>
        </is>
      </c>
      <c r="J1300" s="113">
        <f>ROUND(Tabela8_27[[#This Row],[custo_total]]/Tabela8_27[[#This Row],[custo_unitario]],2)</f>
        <v/>
      </c>
      <c r="K1300" s="114" t="n">
        <v>660.76671497284</v>
      </c>
      <c r="L1300" s="114" t="n">
        <v>162495.750546121</v>
      </c>
      <c r="M1300" s="113" t="n"/>
      <c r="N1300" s="113">
        <f>ROUND(Tabela8_27[[#This Row],[custo_total]]/Tabela8_27[[#This Row],[area_concorrencia]],2)</f>
        <v/>
      </c>
      <c r="O1300" s="113" t="n"/>
      <c r="P1300" s="113" t="n"/>
      <c r="Q1300" s="24" t="inlineStr">
        <is>
          <t>Não</t>
        </is>
      </c>
      <c r="R1300" s="16" t="n">
        <v>-1</v>
      </c>
    </row>
    <row r="1301">
      <c r="A1301" s="109" t="inlineStr">
        <is>
          <t>ESJ04</t>
        </is>
      </c>
      <c r="B1301" s="110" t="inlineStr">
        <is>
          <t xml:space="preserve">MASTERVILLE JUINA </t>
        </is>
      </c>
      <c r="C1301" s="109" t="n">
        <v>29</v>
      </c>
      <c r="D1301" s="111" t="n">
        <v>44326</v>
      </c>
      <c r="E1301" s="109" t="n">
        <v>25</v>
      </c>
      <c r="F1301" s="110" t="inlineStr">
        <is>
          <t>WORK CONSTRUTORA</t>
        </is>
      </c>
      <c r="G1301" s="109" t="n"/>
      <c r="H1301" s="112" t="inlineStr">
        <is>
          <t>Galerias de águas pluviais concreto 400mm</t>
        </is>
      </c>
      <c r="I1301" s="109" t="inlineStr">
        <is>
          <t>M</t>
        </is>
      </c>
      <c r="J1301" s="113">
        <f>ROUND(Tabela8_27[[#This Row],[custo_total]]/Tabela8_27[[#This Row],[custo_unitario]],2)</f>
        <v/>
      </c>
      <c r="K1301" s="114" t="n">
        <v>215.421731455814</v>
      </c>
      <c r="L1301" s="114" t="n">
        <v>19387.9558310233</v>
      </c>
      <c r="M1301" s="113" t="n"/>
      <c r="N1301" s="113">
        <f>ROUND(Tabela8_27[[#This Row],[custo_total]]/Tabela8_27[[#This Row],[area_concorrencia]],2)</f>
        <v/>
      </c>
      <c r="O1301" s="113" t="n"/>
      <c r="P1301" s="113" t="n"/>
      <c r="Q1301" s="24" t="inlineStr">
        <is>
          <t>Não</t>
        </is>
      </c>
      <c r="R1301" s="16" t="n">
        <v>-1</v>
      </c>
    </row>
    <row r="1302">
      <c r="A1302" s="110" t="inlineStr">
        <is>
          <t>ESJ04</t>
        </is>
      </c>
      <c r="B1302" s="110" t="inlineStr">
        <is>
          <t xml:space="preserve">MASTERVILLE JUINA </t>
        </is>
      </c>
      <c r="C1302" s="109" t="n">
        <v>29</v>
      </c>
      <c r="D1302" s="111" t="n">
        <v>44326</v>
      </c>
      <c r="E1302" s="109" t="n">
        <v>25</v>
      </c>
      <c r="F1302" s="110" t="inlineStr">
        <is>
          <t>WORK CONSTRUTORA</t>
        </is>
      </c>
      <c r="G1302" s="109" t="n"/>
      <c r="H1302" s="112" t="inlineStr">
        <is>
          <t>Galerias de águas pluviais concreto 600mm</t>
        </is>
      </c>
      <c r="I1302" s="109" t="inlineStr">
        <is>
          <t>M</t>
        </is>
      </c>
      <c r="J1302" s="113">
        <f>ROUND(Tabela8_27[[#This Row],[custo_total]]/Tabela8_27[[#This Row],[custo_unitario]],2)</f>
        <v/>
      </c>
      <c r="K1302" s="114" t="n">
        <v>349.327022734884</v>
      </c>
      <c r="L1302" s="114" t="n">
        <v>54467.0693848231</v>
      </c>
      <c r="M1302" s="113" t="n"/>
      <c r="N1302" s="113">
        <f>ROUND(Tabela8_27[[#This Row],[custo_total]]/Tabela8_27[[#This Row],[area_concorrencia]],2)</f>
        <v/>
      </c>
      <c r="O1302" s="113" t="n"/>
      <c r="P1302" s="113" t="n"/>
      <c r="Q1302" s="24" t="inlineStr">
        <is>
          <t>Não</t>
        </is>
      </c>
      <c r="R1302" s="16" t="n">
        <v>-1</v>
      </c>
    </row>
    <row r="1303">
      <c r="A1303" s="109" t="inlineStr">
        <is>
          <t>ESJ04</t>
        </is>
      </c>
      <c r="B1303" s="110" t="inlineStr">
        <is>
          <t xml:space="preserve">MASTERVILLE JUINA </t>
        </is>
      </c>
      <c r="C1303" s="109" t="n">
        <v>29</v>
      </c>
      <c r="D1303" s="111" t="n">
        <v>44326</v>
      </c>
      <c r="E1303" s="109" t="n">
        <v>25</v>
      </c>
      <c r="F1303" s="110" t="inlineStr">
        <is>
          <t>WORK CONSTRUTORA</t>
        </is>
      </c>
      <c r="G1303" s="109" t="n"/>
      <c r="H1303" s="112" t="inlineStr">
        <is>
          <t>Dispositivos de visita gap</t>
        </is>
      </c>
      <c r="I1303" s="109" t="inlineStr">
        <is>
          <t>UND</t>
        </is>
      </c>
      <c r="J1303" s="113">
        <f>ROUND(Tabela8_27[[#This Row],[custo_total]]/Tabela8_27[[#This Row],[custo_unitario]],2)</f>
        <v/>
      </c>
      <c r="K1303" s="114" t="n">
        <v>34183.9839042644</v>
      </c>
      <c r="L1303" s="114" t="n">
        <v>68367.9678085288</v>
      </c>
      <c r="M1303" s="113" t="n"/>
      <c r="N1303" s="113">
        <f>ROUND(Tabela8_27[[#This Row],[custo_total]]/Tabela8_27[[#This Row],[area_concorrencia]],2)</f>
        <v/>
      </c>
      <c r="O1303" s="113" t="n"/>
      <c r="P1303" s="113" t="n"/>
      <c r="Q1303" s="24" t="inlineStr">
        <is>
          <t>Não</t>
        </is>
      </c>
      <c r="R1303" s="16" t="n">
        <v>-1</v>
      </c>
    </row>
    <row r="1304">
      <c r="A1304" s="110" t="inlineStr">
        <is>
          <t>ESJ04</t>
        </is>
      </c>
      <c r="B1304" s="110" t="inlineStr">
        <is>
          <t xml:space="preserve">MASTERVILLE JUINA </t>
        </is>
      </c>
      <c r="C1304" s="109" t="n">
        <v>29</v>
      </c>
      <c r="D1304" s="111" t="n">
        <v>44326</v>
      </c>
      <c r="E1304" s="109" t="n">
        <v>25</v>
      </c>
      <c r="F1304" s="110" t="inlineStr">
        <is>
          <t>WORK CONSTRUTORA</t>
        </is>
      </c>
      <c r="G1304" s="109" t="n"/>
      <c r="H1304" s="112" t="inlineStr">
        <is>
          <t>Rede de água</t>
        </is>
      </c>
      <c r="I1304" s="109" t="inlineStr">
        <is>
          <t>M</t>
        </is>
      </c>
      <c r="J1304" s="113">
        <f>ROUND(Tabela8_27[[#This Row],[custo_total]]/Tabela8_27[[#This Row],[custo_unitario]],2)</f>
        <v/>
      </c>
      <c r="K1304" s="114" t="n">
        <v>18.6035493507148</v>
      </c>
      <c r="L1304" s="114" t="n">
        <v>18.6108528161088</v>
      </c>
      <c r="M1304" s="113" t="n"/>
      <c r="N1304" s="113">
        <f>ROUND(Tabela8_27[[#This Row],[custo_total]]/Tabela8_27[[#This Row],[area_concorrencia]],2)</f>
        <v/>
      </c>
      <c r="O1304" s="113" t="n"/>
      <c r="P1304" s="113" t="n"/>
      <c r="Q1304" s="24" t="inlineStr">
        <is>
          <t>Não</t>
        </is>
      </c>
      <c r="R1304" s="16" t="n">
        <v>-1</v>
      </c>
    </row>
    <row r="1305">
      <c r="A1305" s="109" t="inlineStr">
        <is>
          <t>ESJ04</t>
        </is>
      </c>
      <c r="B1305" s="110" t="inlineStr">
        <is>
          <t xml:space="preserve">MASTERVILLE JUINA </t>
        </is>
      </c>
      <c r="C1305" s="109" t="n">
        <v>29</v>
      </c>
      <c r="D1305" s="111" t="n">
        <v>44326</v>
      </c>
      <c r="E1305" s="109" t="n">
        <v>25</v>
      </c>
      <c r="F1305" s="110" t="inlineStr">
        <is>
          <t>WORK CONSTRUTORA</t>
        </is>
      </c>
      <c r="G1305" s="109" t="n"/>
      <c r="H1305" s="112" t="inlineStr">
        <is>
          <t>Assentamento tubo pvc pba 50 classe 12</t>
        </is>
      </c>
      <c r="I1305" s="109" t="inlineStr">
        <is>
          <t>M</t>
        </is>
      </c>
      <c r="J1305" s="113">
        <f>ROUND(Tabela8_27[[#This Row],[custo_total]]/Tabela8_27[[#This Row],[custo_unitario]],2)</f>
        <v/>
      </c>
      <c r="K1305" s="114" t="n">
        <v>3.63457219186047</v>
      </c>
      <c r="L1305" s="114" t="n">
        <v>3286.77997882134</v>
      </c>
      <c r="M1305" s="113" t="n"/>
      <c r="N1305" s="113">
        <f>ROUND(Tabela8_27[[#This Row],[custo_total]]/Tabela8_27[[#This Row],[area_concorrencia]],2)</f>
        <v/>
      </c>
      <c r="O1305" s="113" t="n"/>
      <c r="P1305" s="113" t="n"/>
      <c r="Q1305" s="24" t="inlineStr">
        <is>
          <t>Não</t>
        </is>
      </c>
      <c r="R1305" s="16" t="n">
        <v>-1</v>
      </c>
    </row>
    <row r="1306">
      <c r="A1306" s="110" t="inlineStr">
        <is>
          <t>ESJ04</t>
        </is>
      </c>
      <c r="B1306" s="110" t="inlineStr">
        <is>
          <t xml:space="preserve">MASTERVILLE JUINA </t>
        </is>
      </c>
      <c r="C1306" s="109" t="n">
        <v>29</v>
      </c>
      <c r="D1306" s="111" t="n">
        <v>44326</v>
      </c>
      <c r="E1306" s="109" t="n">
        <v>25</v>
      </c>
      <c r="F1306" s="110" t="inlineStr">
        <is>
          <t>WORK CONSTRUTORA</t>
        </is>
      </c>
      <c r="G1306" s="109" t="n"/>
      <c r="H1306" s="112" t="inlineStr">
        <is>
          <t>Assentamento tubo pvc pba 75 classe 12</t>
        </is>
      </c>
      <c r="I1306" s="109" t="inlineStr">
        <is>
          <t>M</t>
        </is>
      </c>
      <c r="J1306" s="113">
        <f>ROUND(Tabela8_27[[#This Row],[custo_total]]/Tabela8_27[[#This Row],[custo_unitario]],2)</f>
        <v/>
      </c>
      <c r="K1306" s="114" t="n">
        <v>5.10115395348837</v>
      </c>
      <c r="L1306" s="114" t="n">
        <v>66.5700590930233</v>
      </c>
      <c r="M1306" s="113" t="n"/>
      <c r="N1306" s="113">
        <f>ROUND(Tabela8_27[[#This Row],[custo_total]]/Tabela8_27[[#This Row],[area_concorrencia]],2)</f>
        <v/>
      </c>
      <c r="O1306" s="113" t="n"/>
      <c r="P1306" s="113" t="n"/>
      <c r="Q1306" s="24" t="inlineStr">
        <is>
          <t>Não</t>
        </is>
      </c>
      <c r="R1306" s="16" t="n">
        <v>-1</v>
      </c>
    </row>
    <row r="1307">
      <c r="A1307" s="109" t="inlineStr">
        <is>
          <t>ESJ04</t>
        </is>
      </c>
      <c r="B1307" s="110" t="inlineStr">
        <is>
          <t xml:space="preserve">MASTERVILLE JUINA </t>
        </is>
      </c>
      <c r="C1307" s="109" t="n">
        <v>29</v>
      </c>
      <c r="D1307" s="111" t="n">
        <v>44326</v>
      </c>
      <c r="E1307" s="109" t="n">
        <v>25</v>
      </c>
      <c r="F1307" s="110" t="inlineStr">
        <is>
          <t>WORK CONSTRUTORA</t>
        </is>
      </c>
      <c r="G1307" s="109" t="n"/>
      <c r="H1307" s="112" t="inlineStr">
        <is>
          <t>Rede de esgoto</t>
        </is>
      </c>
      <c r="I1307" s="109" t="inlineStr">
        <is>
          <t>M</t>
        </is>
      </c>
      <c r="J1307" s="113">
        <f>ROUND(Tabela8_27[[#This Row],[custo_total]]/Tabela8_27[[#This Row],[custo_unitario]],2)</f>
        <v/>
      </c>
      <c r="K1307" s="114" t="n">
        <v>53.0668653777958</v>
      </c>
      <c r="L1307" s="114" t="n">
        <v>41811.3832311653</v>
      </c>
      <c r="M1307" s="113" t="n"/>
      <c r="N1307" s="113">
        <f>ROUND(Tabela8_27[[#This Row],[custo_total]]/Tabela8_27[[#This Row],[area_concorrencia]],2)</f>
        <v/>
      </c>
      <c r="O1307" s="113" t="n"/>
      <c r="P1307" s="113" t="n"/>
      <c r="Q1307" s="24" t="inlineStr">
        <is>
          <t>Não</t>
        </is>
      </c>
      <c r="R1307" s="16" t="n">
        <v>-1</v>
      </c>
    </row>
    <row r="1308">
      <c r="A1308" s="110" t="inlineStr">
        <is>
          <t>ESJ04</t>
        </is>
      </c>
      <c r="B1308" s="110" t="inlineStr">
        <is>
          <t xml:space="preserve">MASTERVILLE JUINA </t>
        </is>
      </c>
      <c r="C1308" s="109" t="n">
        <v>29</v>
      </c>
      <c r="D1308" s="111" t="n">
        <v>44326</v>
      </c>
      <c r="E1308" s="109" t="n">
        <v>25</v>
      </c>
      <c r="F1308" s="110" t="inlineStr">
        <is>
          <t>WORK CONSTRUTORA</t>
        </is>
      </c>
      <c r="G1308" s="109" t="n"/>
      <c r="H1308" s="112" t="inlineStr">
        <is>
          <t>Conexões - esgoto</t>
        </is>
      </c>
      <c r="I1308" s="109" t="inlineStr">
        <is>
          <t>M</t>
        </is>
      </c>
      <c r="J1308" s="113">
        <f>ROUND(Tabela8_27[[#This Row],[custo_total]]/Tabela8_27[[#This Row],[custo_unitario]],2)</f>
        <v/>
      </c>
      <c r="K1308" s="114" t="n">
        <v>6631.50013953488</v>
      </c>
      <c r="L1308" s="114" t="n">
        <v>6631.50013953488</v>
      </c>
      <c r="M1308" s="113" t="n"/>
      <c r="N1308" s="113">
        <f>ROUND(Tabela8_27[[#This Row],[custo_total]]/Tabela8_27[[#This Row],[area_concorrencia]],2)</f>
        <v/>
      </c>
      <c r="O1308" s="113" t="n"/>
      <c r="P1308" s="113" t="n"/>
      <c r="Q1308" s="24" t="inlineStr">
        <is>
          <t>Não</t>
        </is>
      </c>
      <c r="R1308" s="16" t="n">
        <v>-1</v>
      </c>
    </row>
    <row r="1309">
      <c r="A1309" s="109" t="inlineStr">
        <is>
          <t>ESJ04</t>
        </is>
      </c>
      <c r="B1309" s="110" t="inlineStr">
        <is>
          <t xml:space="preserve">MASTERVILLE JUINA </t>
        </is>
      </c>
      <c r="C1309" s="109" t="n">
        <v>29</v>
      </c>
      <c r="D1309" s="111" t="n">
        <v>44326</v>
      </c>
      <c r="E1309" s="109" t="n">
        <v>25</v>
      </c>
      <c r="F1309" s="110" t="inlineStr">
        <is>
          <t>WORK CONSTRUTORA</t>
        </is>
      </c>
      <c r="G1309" s="109" t="n"/>
      <c r="H1309" s="112" t="inlineStr">
        <is>
          <t>Dispositivos de visita rce</t>
        </is>
      </c>
      <c r="I1309" s="109" t="inlineStr">
        <is>
          <t>UND</t>
        </is>
      </c>
      <c r="J1309" s="113">
        <f>ROUND(Tabela8_27[[#This Row],[custo_total]]/Tabela8_27[[#This Row],[custo_unitario]],2)</f>
        <v/>
      </c>
      <c r="K1309" s="114" t="n">
        <v>4438.24624434768</v>
      </c>
      <c r="L1309" s="114" t="n">
        <v>4438.24624434768</v>
      </c>
      <c r="M1309" s="113" t="n"/>
      <c r="N1309" s="113">
        <f>ROUND(Tabela8_27[[#This Row],[custo_total]]/Tabela8_27[[#This Row],[area_concorrencia]],2)</f>
        <v/>
      </c>
      <c r="O1309" s="113" t="n"/>
      <c r="P1309" s="113" t="n"/>
      <c r="Q1309" s="24" t="inlineStr">
        <is>
          <t>Não</t>
        </is>
      </c>
      <c r="R1309" s="16" t="n">
        <v>-1</v>
      </c>
    </row>
    <row r="1310">
      <c r="A1310" s="110" t="inlineStr">
        <is>
          <t>ESJ04</t>
        </is>
      </c>
      <c r="B1310" s="110" t="inlineStr">
        <is>
          <t xml:space="preserve">MASTERVILLE JUINA </t>
        </is>
      </c>
      <c r="C1310" s="109" t="n">
        <v>29</v>
      </c>
      <c r="D1310" s="111" t="n">
        <v>44326</v>
      </c>
      <c r="E1310" s="109" t="n">
        <v>25</v>
      </c>
      <c r="F1310" s="110" t="inlineStr">
        <is>
          <t>WORK CONSTRUTORA</t>
        </is>
      </c>
      <c r="G1310" s="109" t="n"/>
      <c r="H1310" s="112" t="inlineStr">
        <is>
          <t xml:space="preserve">Assentamento tubo pvc ocre 100mm </t>
        </is>
      </c>
      <c r="I1310" s="109" t="inlineStr">
        <is>
          <t>M</t>
        </is>
      </c>
      <c r="J1310" s="113">
        <f>ROUND(Tabela8_27[[#This Row],[custo_total]]/Tabela8_27[[#This Row],[custo_unitario]],2)</f>
        <v/>
      </c>
      <c r="K1310" s="114" t="n">
        <v>21.807415511195</v>
      </c>
      <c r="L1310" s="114" t="n">
        <v>17182.0626812705</v>
      </c>
      <c r="M1310" s="113" t="n"/>
      <c r="N1310" s="113">
        <f>ROUND(Tabela8_27[[#This Row],[custo_total]]/Tabela8_27[[#This Row],[area_concorrencia]],2)</f>
        <v/>
      </c>
      <c r="O1310" s="113" t="n"/>
      <c r="P1310" s="113" t="n"/>
      <c r="Q1310" s="24" t="inlineStr">
        <is>
          <t>Não</t>
        </is>
      </c>
      <c r="R1310" s="16" t="n">
        <v>-1</v>
      </c>
    </row>
    <row r="1311">
      <c r="A1311" s="147" t="inlineStr">
        <is>
          <t>ESJ04</t>
        </is>
      </c>
      <c r="B1311" s="147" t="inlineStr">
        <is>
          <t xml:space="preserve">MASTERVILLE JUINA </t>
        </is>
      </c>
      <c r="C1311" s="146" t="n">
        <v>29</v>
      </c>
      <c r="D1311" s="148" t="n">
        <v>44326</v>
      </c>
      <c r="E1311" s="146" t="n">
        <v>68</v>
      </c>
      <c r="F1311" s="147" t="inlineStr">
        <is>
          <t>RCM</t>
        </is>
      </c>
      <c r="G1311" s="146" t="n"/>
      <c r="H1311" s="149" t="inlineStr">
        <is>
          <t>Drenagem</t>
        </is>
      </c>
      <c r="I1311" s="146" t="inlineStr">
        <is>
          <t xml:space="preserve">M </t>
        </is>
      </c>
      <c r="J1311" s="150">
        <f>ROUND(Tabela8_27[[#This Row],[custo_total]]/Tabela8_27[[#This Row],[custo_unitario]],2)</f>
        <v/>
      </c>
      <c r="K1311" s="151" t="n">
        <v>722.2170355462659</v>
      </c>
      <c r="L1311" s="151" t="n">
        <v>177607.613381538</v>
      </c>
      <c r="M1311" s="150" t="n"/>
      <c r="N1311" s="150">
        <f>ROUND(Tabela8_27[[#This Row],[custo_total]]/Tabela8_27[[#This Row],[area_concorrencia]],2)</f>
        <v/>
      </c>
      <c r="O1311" s="150" t="n"/>
      <c r="P1311" s="150" t="n"/>
      <c r="Q1311" s="24" t="inlineStr">
        <is>
          <t>Não</t>
        </is>
      </c>
      <c r="R1311" s="16" t="n">
        <v>-1</v>
      </c>
    </row>
    <row r="1312">
      <c r="A1312" s="147" t="inlineStr">
        <is>
          <t>ESJ04</t>
        </is>
      </c>
      <c r="B1312" s="147" t="inlineStr">
        <is>
          <t xml:space="preserve">MASTERVILLE JUINA </t>
        </is>
      </c>
      <c r="C1312" s="146" t="n">
        <v>29</v>
      </c>
      <c r="D1312" s="148" t="n">
        <v>44326</v>
      </c>
      <c r="E1312" s="146" t="n">
        <v>68</v>
      </c>
      <c r="F1312" s="147" t="inlineStr">
        <is>
          <t>RCM</t>
        </is>
      </c>
      <c r="G1312" s="146" t="n"/>
      <c r="H1312" s="149" t="inlineStr">
        <is>
          <t>Galerias de águas pluviais concreto 400mm</t>
        </is>
      </c>
      <c r="I1312" s="146" t="inlineStr">
        <is>
          <t>M</t>
        </is>
      </c>
      <c r="J1312" s="150">
        <f>ROUND(Tabela8_27[[#This Row],[custo_total]]/Tabela8_27[[#This Row],[custo_unitario]],2)</f>
        <v/>
      </c>
      <c r="K1312" s="151" t="n">
        <v>182.370632544904</v>
      </c>
      <c r="L1312" s="151" t="n">
        <v>16413.3569290413</v>
      </c>
      <c r="M1312" s="150" t="n"/>
      <c r="N1312" s="150">
        <f>ROUND(Tabela8_27[[#This Row],[custo_total]]/Tabela8_27[[#This Row],[area_concorrencia]],2)</f>
        <v/>
      </c>
      <c r="O1312" s="150" t="n"/>
      <c r="P1312" s="150" t="n"/>
      <c r="Q1312" s="24" t="inlineStr">
        <is>
          <t>Não</t>
        </is>
      </c>
      <c r="R1312" s="16" t="n">
        <v>-1</v>
      </c>
    </row>
    <row r="1313">
      <c r="A1313" s="147" t="inlineStr">
        <is>
          <t>ESJ04</t>
        </is>
      </c>
      <c r="B1313" s="147" t="inlineStr">
        <is>
          <t xml:space="preserve">MASTERVILLE JUINA </t>
        </is>
      </c>
      <c r="C1313" s="146" t="n">
        <v>29</v>
      </c>
      <c r="D1313" s="148" t="n">
        <v>44326</v>
      </c>
      <c r="E1313" s="146" t="n">
        <v>68</v>
      </c>
      <c r="F1313" s="147" t="inlineStr">
        <is>
          <t>RCM</t>
        </is>
      </c>
      <c r="G1313" s="146" t="n"/>
      <c r="H1313" s="149" t="inlineStr">
        <is>
          <t>Galerias de águas pluviais concreto 600mm</t>
        </is>
      </c>
      <c r="I1313" s="146" t="inlineStr">
        <is>
          <t>M</t>
        </is>
      </c>
      <c r="J1313" s="150">
        <f>ROUND(Tabela8_27[[#This Row],[custo_total]]/Tabela8_27[[#This Row],[custo_unitario]],2)</f>
        <v/>
      </c>
      <c r="K1313" s="151" t="n">
        <v>295.215351921801</v>
      </c>
      <c r="L1313" s="151" t="n">
        <v>46029.9776716473</v>
      </c>
      <c r="M1313" s="150" t="n"/>
      <c r="N1313" s="150">
        <f>ROUND(Tabela8_27[[#This Row],[custo_total]]/Tabela8_27[[#This Row],[area_concorrencia]],2)</f>
        <v/>
      </c>
      <c r="O1313" s="150" t="n"/>
      <c r="P1313" s="150" t="n"/>
      <c r="Q1313" s="24" t="inlineStr">
        <is>
          <t>Não</t>
        </is>
      </c>
      <c r="R1313" s="16" t="n">
        <v>-1</v>
      </c>
    </row>
    <row r="1314">
      <c r="A1314" s="147" t="inlineStr">
        <is>
          <t>ESJ04</t>
        </is>
      </c>
      <c r="B1314" s="147" t="inlineStr">
        <is>
          <t xml:space="preserve">MASTERVILLE JUINA </t>
        </is>
      </c>
      <c r="C1314" s="146" t="n">
        <v>29</v>
      </c>
      <c r="D1314" s="148" t="n">
        <v>44326</v>
      </c>
      <c r="E1314" s="146" t="n">
        <v>68</v>
      </c>
      <c r="F1314" s="147" t="inlineStr">
        <is>
          <t>RCM</t>
        </is>
      </c>
      <c r="G1314" s="146" t="n"/>
      <c r="H1314" s="149" t="inlineStr">
        <is>
          <t>Dispositivos de visita gap</t>
        </is>
      </c>
      <c r="I1314" s="146" t="inlineStr">
        <is>
          <t>UND</t>
        </is>
      </c>
      <c r="J1314" s="150">
        <f>ROUND(Tabela8_27[[#This Row],[custo_total]]/Tabela8_27[[#This Row],[custo_unitario]],2)</f>
        <v/>
      </c>
      <c r="K1314" s="151" t="n">
        <v>40684.6896377825</v>
      </c>
      <c r="L1314" s="151" t="n">
        <v>81369.37927556509</v>
      </c>
      <c r="M1314" s="150" t="n"/>
      <c r="N1314" s="150">
        <f>ROUND(Tabela8_27[[#This Row],[custo_total]]/Tabela8_27[[#This Row],[area_concorrencia]],2)</f>
        <v/>
      </c>
      <c r="O1314" s="150" t="n"/>
      <c r="P1314" s="150" t="n"/>
      <c r="Q1314" s="24" t="inlineStr">
        <is>
          <t>Não</t>
        </is>
      </c>
      <c r="R1314" s="16" t="n">
        <v>-1</v>
      </c>
    </row>
    <row r="1315">
      <c r="A1315" s="147" t="inlineStr">
        <is>
          <t>ESJ04</t>
        </is>
      </c>
      <c r="B1315" s="147" t="inlineStr">
        <is>
          <t xml:space="preserve">MASTERVILLE JUINA </t>
        </is>
      </c>
      <c r="C1315" s="146" t="n">
        <v>29</v>
      </c>
      <c r="D1315" s="148" t="n">
        <v>44326</v>
      </c>
      <c r="E1315" s="146" t="n">
        <v>68</v>
      </c>
      <c r="F1315" s="147" t="inlineStr">
        <is>
          <t>RCM</t>
        </is>
      </c>
      <c r="G1315" s="146" t="n"/>
      <c r="H1315" s="149" t="inlineStr">
        <is>
          <t>Rede de água</t>
        </is>
      </c>
      <c r="I1315" s="146" t="inlineStr">
        <is>
          <t>M</t>
        </is>
      </c>
      <c r="J1315" s="150">
        <f>ROUND(Tabela8_27[[#This Row],[custo_total]]/Tabela8_27[[#This Row],[custo_unitario]],2)</f>
        <v/>
      </c>
      <c r="K1315" s="151" t="n">
        <v>66.570407454828</v>
      </c>
      <c r="L1315" s="151" t="n">
        <v>61069.028982761</v>
      </c>
      <c r="M1315" s="150" t="n"/>
      <c r="N1315" s="150">
        <f>ROUND(Tabela8_27[[#This Row],[custo_total]]/Tabela8_27[[#This Row],[area_concorrencia]],2)</f>
        <v/>
      </c>
      <c r="O1315" s="150" t="n"/>
      <c r="P1315" s="150" t="n"/>
      <c r="Q1315" s="24" t="inlineStr">
        <is>
          <t>Não</t>
        </is>
      </c>
      <c r="R1315" s="16" t="n">
        <v>-1</v>
      </c>
    </row>
    <row r="1316">
      <c r="A1316" s="147" t="inlineStr">
        <is>
          <t>ESJ04</t>
        </is>
      </c>
      <c r="B1316" s="147" t="inlineStr">
        <is>
          <t xml:space="preserve">MASTERVILLE JUINA </t>
        </is>
      </c>
      <c r="C1316" s="146" t="n">
        <v>29</v>
      </c>
      <c r="D1316" s="148" t="n">
        <v>44326</v>
      </c>
      <c r="E1316" s="146" t="n">
        <v>68</v>
      </c>
      <c r="F1316" s="147" t="inlineStr">
        <is>
          <t>RCM</t>
        </is>
      </c>
      <c r="G1316" s="146" t="n"/>
      <c r="H1316" s="149" t="inlineStr">
        <is>
          <t>Assentamento tubo pvc pba 50 classe 12</t>
        </is>
      </c>
      <c r="I1316" s="146" t="inlineStr">
        <is>
          <t>M</t>
        </is>
      </c>
      <c r="J1316" s="150">
        <f>ROUND(Tabela8_27[[#This Row],[custo_total]]/Tabela8_27[[#This Row],[custo_unitario]],2)</f>
        <v/>
      </c>
      <c r="K1316" s="151" t="n">
        <v>33.6273152824416</v>
      </c>
      <c r="L1316" s="151" t="n">
        <v>30409.5174830647</v>
      </c>
      <c r="M1316" s="150" t="n"/>
      <c r="N1316" s="150">
        <f>ROUND(Tabela8_27[[#This Row],[custo_total]]/Tabela8_27[[#This Row],[area_concorrencia]],2)</f>
        <v/>
      </c>
      <c r="O1316" s="150" t="n"/>
      <c r="P1316" s="150" t="n"/>
      <c r="Q1316" s="24" t="inlineStr">
        <is>
          <t>Não</t>
        </is>
      </c>
      <c r="R1316" s="16" t="n">
        <v>-1</v>
      </c>
    </row>
    <row r="1317">
      <c r="A1317" s="147" t="inlineStr">
        <is>
          <t>ESJ04</t>
        </is>
      </c>
      <c r="B1317" s="147" t="inlineStr">
        <is>
          <t xml:space="preserve">MASTERVILLE JUINA </t>
        </is>
      </c>
      <c r="C1317" s="146" t="n">
        <v>29</v>
      </c>
      <c r="D1317" s="148" t="n">
        <v>44326</v>
      </c>
      <c r="E1317" s="146" t="n">
        <v>68</v>
      </c>
      <c r="F1317" s="147" t="inlineStr">
        <is>
          <t>RCM</t>
        </is>
      </c>
      <c r="G1317" s="146" t="n"/>
      <c r="H1317" s="149" t="inlineStr">
        <is>
          <t>Assentamento tubo pvc pba 75 classe 12</t>
        </is>
      </c>
      <c r="I1317" s="146" t="inlineStr">
        <is>
          <t>M</t>
        </is>
      </c>
      <c r="J1317" s="150">
        <f>ROUND(Tabela8_27[[#This Row],[custo_total]]/Tabela8_27[[#This Row],[custo_unitario]],2)</f>
        <v/>
      </c>
      <c r="K1317" s="151" t="n">
        <v>74.715948075596</v>
      </c>
      <c r="L1317" s="151" t="n">
        <v>975.043122386528</v>
      </c>
      <c r="M1317" s="150" t="n"/>
      <c r="N1317" s="150">
        <f>ROUND(Tabela8_27[[#This Row],[custo_total]]/Tabela8_27[[#This Row],[area_concorrencia]],2)</f>
        <v/>
      </c>
      <c r="O1317" s="150" t="n"/>
      <c r="P1317" s="150" t="n"/>
      <c r="Q1317" s="24" t="inlineStr">
        <is>
          <t>Não</t>
        </is>
      </c>
      <c r="R1317" s="16" t="n">
        <v>-1</v>
      </c>
    </row>
    <row r="1318">
      <c r="A1318" s="147" t="inlineStr">
        <is>
          <t>ESJ04</t>
        </is>
      </c>
      <c r="B1318" s="147" t="inlineStr">
        <is>
          <t xml:space="preserve">MASTERVILLE JUINA </t>
        </is>
      </c>
      <c r="C1318" s="146" t="n">
        <v>29</v>
      </c>
      <c r="D1318" s="148" t="n">
        <v>44326</v>
      </c>
      <c r="E1318" s="146" t="n">
        <v>68</v>
      </c>
      <c r="F1318" s="147" t="inlineStr">
        <is>
          <t>RCM</t>
        </is>
      </c>
      <c r="G1318" s="146" t="n"/>
      <c r="H1318" s="149" t="inlineStr">
        <is>
          <t>Rede de esgoto</t>
        </is>
      </c>
      <c r="I1318" s="146" t="inlineStr">
        <is>
          <t>M</t>
        </is>
      </c>
      <c r="J1318" s="150">
        <f>ROUND(Tabela8_27[[#This Row],[custo_total]]/Tabela8_27[[#This Row],[custo_unitario]],2)</f>
        <v/>
      </c>
      <c r="K1318" s="151" t="n">
        <v>164.224204840722</v>
      </c>
      <c r="L1318" s="151" t="n">
        <v>129392.250994005</v>
      </c>
      <c r="M1318" s="150" t="n"/>
      <c r="N1318" s="150">
        <f>ROUND(Tabela8_27[[#This Row],[custo_total]]/Tabela8_27[[#This Row],[area_concorrencia]],2)</f>
        <v/>
      </c>
      <c r="O1318" s="150" t="n"/>
      <c r="P1318" s="150" t="n"/>
      <c r="Q1318" s="24" t="inlineStr">
        <is>
          <t>Não</t>
        </is>
      </c>
      <c r="R1318" s="16" t="n">
        <v>-1</v>
      </c>
    </row>
    <row r="1319">
      <c r="A1319" s="147" t="inlineStr">
        <is>
          <t>ESJ04</t>
        </is>
      </c>
      <c r="B1319" s="147" t="inlineStr">
        <is>
          <t xml:space="preserve">MASTERVILLE JUINA </t>
        </is>
      </c>
      <c r="C1319" s="146" t="n">
        <v>29</v>
      </c>
      <c r="D1319" s="148" t="n">
        <v>44326</v>
      </c>
      <c r="E1319" s="146" t="n">
        <v>68</v>
      </c>
      <c r="F1319" s="147" t="inlineStr">
        <is>
          <t>RCM</t>
        </is>
      </c>
      <c r="G1319" s="146" t="n"/>
      <c r="H1319" s="149" t="inlineStr">
        <is>
          <t>Conexões - esgoto</t>
        </is>
      </c>
      <c r="I1319" s="146" t="inlineStr">
        <is>
          <t>M</t>
        </is>
      </c>
      <c r="J1319" s="150">
        <f>ROUND(Tabela8_27[[#This Row],[custo_total]]/Tabela8_27[[#This Row],[custo_unitario]],2)</f>
        <v/>
      </c>
      <c r="K1319" s="151" t="n"/>
      <c r="L1319" s="151" t="n">
        <v>0</v>
      </c>
      <c r="M1319" s="150" t="n"/>
      <c r="N1319" s="150">
        <f>ROUND(Tabela8_27[[#This Row],[custo_total]]/Tabela8_27[[#This Row],[area_concorrencia]],2)</f>
        <v/>
      </c>
      <c r="O1319" s="150" t="n"/>
      <c r="P1319" s="150" t="n"/>
      <c r="Q1319" s="24" t="inlineStr">
        <is>
          <t>Não</t>
        </is>
      </c>
      <c r="R1319" s="16" t="n">
        <v>-1</v>
      </c>
    </row>
    <row r="1320">
      <c r="A1320" s="147" t="inlineStr">
        <is>
          <t>ESJ04</t>
        </is>
      </c>
      <c r="B1320" s="147" t="inlineStr">
        <is>
          <t xml:space="preserve">MASTERVILLE JUINA </t>
        </is>
      </c>
      <c r="C1320" s="146" t="n">
        <v>29</v>
      </c>
      <c r="D1320" s="148" t="n">
        <v>44326</v>
      </c>
      <c r="E1320" s="146" t="n">
        <v>68</v>
      </c>
      <c r="F1320" s="147" t="inlineStr">
        <is>
          <t>RCM</t>
        </is>
      </c>
      <c r="G1320" s="146" t="n"/>
      <c r="H1320" s="149" t="inlineStr">
        <is>
          <t>Dispositivos de visita rce</t>
        </is>
      </c>
      <c r="I1320" s="146" t="inlineStr">
        <is>
          <t>UND</t>
        </is>
      </c>
      <c r="J1320" s="150">
        <f>ROUND(Tabela8_27[[#This Row],[custo_total]]/Tabela8_27[[#This Row],[custo_unitario]],2)</f>
        <v/>
      </c>
      <c r="K1320" s="151" t="n">
        <v>42324.8785535486</v>
      </c>
      <c r="L1320" s="151" t="n">
        <v>42324.8785535486</v>
      </c>
      <c r="M1320" s="150" t="n"/>
      <c r="N1320" s="150">
        <f>ROUND(Tabela8_27[[#This Row],[custo_total]]/Tabela8_27[[#This Row],[area_concorrencia]],2)</f>
        <v/>
      </c>
      <c r="O1320" s="150" t="n"/>
      <c r="P1320" s="150" t="n"/>
      <c r="Q1320" s="24" t="inlineStr">
        <is>
          <t>Não</t>
        </is>
      </c>
      <c r="R1320" s="16" t="n">
        <v>-1</v>
      </c>
    </row>
    <row r="1321">
      <c r="A1321" s="147" t="inlineStr">
        <is>
          <t>ESJ04</t>
        </is>
      </c>
      <c r="B1321" s="147" t="inlineStr">
        <is>
          <t xml:space="preserve">MASTERVILLE JUINA </t>
        </is>
      </c>
      <c r="C1321" s="146" t="n">
        <v>29</v>
      </c>
      <c r="D1321" s="148" t="n">
        <v>44326</v>
      </c>
      <c r="E1321" s="146" t="n">
        <v>68</v>
      </c>
      <c r="F1321" s="147" t="inlineStr">
        <is>
          <t>RCM</t>
        </is>
      </c>
      <c r="G1321" s="146" t="n"/>
      <c r="H1321" s="149" t="inlineStr">
        <is>
          <t xml:space="preserve">Assentamento tubo pvc ocre 100mm </t>
        </is>
      </c>
      <c r="I1321" s="146" t="inlineStr">
        <is>
          <t>M</t>
        </is>
      </c>
      <c r="J1321" s="150">
        <f>ROUND(Tabela8_27[[#This Row],[custo_total]]/Tabela8_27[[#This Row],[custo_unitario]],2)</f>
        <v/>
      </c>
      <c r="K1321" s="151" t="n">
        <v>66.5968296966725</v>
      </c>
      <c r="L1321" s="151" t="n">
        <v>52471.6421180082</v>
      </c>
      <c r="M1321" s="150" t="n"/>
      <c r="N1321" s="150">
        <f>ROUND(Tabela8_27[[#This Row],[custo_total]]/Tabela8_27[[#This Row],[area_concorrencia]],2)</f>
        <v/>
      </c>
      <c r="O1321" s="150" t="n"/>
      <c r="P1321" s="150" t="n"/>
      <c r="Q1321" s="24" t="inlineStr">
        <is>
          <t>Não</t>
        </is>
      </c>
      <c r="R1321" s="16" t="n">
        <v>-1</v>
      </c>
    </row>
    <row r="1322">
      <c r="A1322" s="123" t="inlineStr">
        <is>
          <t>ESJ04</t>
        </is>
      </c>
      <c r="B1322" s="123" t="inlineStr">
        <is>
          <t xml:space="preserve">MASTERVILLE JUINA </t>
        </is>
      </c>
      <c r="C1322" s="122" t="n">
        <v>29</v>
      </c>
      <c r="D1322" s="124" t="n">
        <v>44326</v>
      </c>
      <c r="E1322" s="122" t="n">
        <v>60</v>
      </c>
      <c r="F1322" s="123" t="inlineStr">
        <is>
          <t xml:space="preserve">IDEAL ENGENHARIA </t>
        </is>
      </c>
      <c r="G1322" s="122" t="n"/>
      <c r="H1322" s="126" t="inlineStr">
        <is>
          <t>Drenagem</t>
        </is>
      </c>
      <c r="I1322" s="122" t="inlineStr">
        <is>
          <t xml:space="preserve">M </t>
        </is>
      </c>
      <c r="J1322" s="127">
        <f>ROUND(Tabela8_27[[#This Row],[custo_total]]/Tabela8_27[[#This Row],[custo_unitario]],2)</f>
        <v/>
      </c>
      <c r="K1322" s="128" t="n">
        <v>606.729627867763</v>
      </c>
      <c r="L1322" s="128" t="n">
        <v>149206.95008524</v>
      </c>
      <c r="M1322" s="127" t="n"/>
      <c r="N1322" s="127">
        <f>ROUND(Tabela8_27[[#This Row],[custo_total]]/Tabela8_27[[#This Row],[area_concorrencia]],2)</f>
        <v/>
      </c>
      <c r="O1322" s="127" t="n"/>
      <c r="P1322" s="127" t="n"/>
      <c r="Q1322" s="24" t="inlineStr">
        <is>
          <t>Não</t>
        </is>
      </c>
      <c r="R1322" s="16" t="n">
        <v>-1</v>
      </c>
    </row>
    <row r="1323">
      <c r="A1323" s="123" t="inlineStr">
        <is>
          <t>ESJ04</t>
        </is>
      </c>
      <c r="B1323" s="123" t="inlineStr">
        <is>
          <t xml:space="preserve">MASTERVILLE JUINA </t>
        </is>
      </c>
      <c r="C1323" s="122" t="n">
        <v>29</v>
      </c>
      <c r="D1323" s="124" t="n">
        <v>44326</v>
      </c>
      <c r="E1323" s="122" t="n">
        <v>60</v>
      </c>
      <c r="F1323" s="123" t="inlineStr">
        <is>
          <t xml:space="preserve">IDEAL ENGENHARIA </t>
        </is>
      </c>
      <c r="G1323" s="122" t="n"/>
      <c r="H1323" s="126" t="inlineStr">
        <is>
          <t>Galerias de águas pluviais concreto 400mm</t>
        </is>
      </c>
      <c r="I1323" s="122" t="inlineStr">
        <is>
          <t>M</t>
        </is>
      </c>
      <c r="J1323" s="127">
        <f>ROUND(Tabela8_27[[#This Row],[custo_total]]/Tabela8_27[[#This Row],[custo_unitario]],2)</f>
        <v/>
      </c>
      <c r="K1323" s="128" t="n">
        <v>98.1021915324061</v>
      </c>
      <c r="L1323" s="128" t="n">
        <v>8829.197237916551</v>
      </c>
      <c r="M1323" s="127" t="n"/>
      <c r="N1323" s="127">
        <f>ROUND(Tabela8_27[[#This Row],[custo_total]]/Tabela8_27[[#This Row],[area_concorrencia]],2)</f>
        <v/>
      </c>
      <c r="O1323" s="127" t="n"/>
      <c r="P1323" s="127" t="n"/>
      <c r="Q1323" s="24" t="inlineStr">
        <is>
          <t>Não</t>
        </is>
      </c>
      <c r="R1323" s="16" t="n">
        <v>-1</v>
      </c>
    </row>
    <row r="1324">
      <c r="A1324" s="123" t="inlineStr">
        <is>
          <t>ESJ04</t>
        </is>
      </c>
      <c r="B1324" s="123" t="inlineStr">
        <is>
          <t xml:space="preserve">MASTERVILLE JUINA </t>
        </is>
      </c>
      <c r="C1324" s="122" t="n">
        <v>29</v>
      </c>
      <c r="D1324" s="124" t="n">
        <v>44326</v>
      </c>
      <c r="E1324" s="122" t="n">
        <v>60</v>
      </c>
      <c r="F1324" s="123" t="inlineStr">
        <is>
          <t xml:space="preserve">IDEAL ENGENHARIA </t>
        </is>
      </c>
      <c r="G1324" s="122" t="n"/>
      <c r="H1324" s="126" t="inlineStr">
        <is>
          <t>Galerias de águas pluviais concreto 600mm</t>
        </is>
      </c>
      <c r="I1324" s="122" t="inlineStr">
        <is>
          <t>M</t>
        </is>
      </c>
      <c r="J1324" s="127">
        <f>ROUND(Tabela8_27[[#This Row],[custo_total]]/Tabela8_27[[#This Row],[custo_unitario]],2)</f>
        <v/>
      </c>
      <c r="K1324" s="128" t="n">
        <v>250.191054926745</v>
      </c>
      <c r="L1324" s="128" t="n">
        <v>39009.7892841781</v>
      </c>
      <c r="M1324" s="127" t="n"/>
      <c r="N1324" s="127">
        <f>ROUND(Tabela8_27[[#This Row],[custo_total]]/Tabela8_27[[#This Row],[area_concorrencia]],2)</f>
        <v/>
      </c>
      <c r="O1324" s="127" t="n"/>
      <c r="P1324" s="127" t="n"/>
      <c r="Q1324" s="24" t="inlineStr">
        <is>
          <t>Não</t>
        </is>
      </c>
      <c r="R1324" s="16" t="n">
        <v>-1</v>
      </c>
    </row>
    <row r="1325">
      <c r="A1325" s="123" t="inlineStr">
        <is>
          <t>ESJ04</t>
        </is>
      </c>
      <c r="B1325" s="123" t="inlineStr">
        <is>
          <t xml:space="preserve">MASTERVILLE JUINA </t>
        </is>
      </c>
      <c r="C1325" s="122" t="n">
        <v>29</v>
      </c>
      <c r="D1325" s="124" t="n">
        <v>44326</v>
      </c>
      <c r="E1325" s="122" t="n">
        <v>60</v>
      </c>
      <c r="F1325" s="123" t="inlineStr">
        <is>
          <t xml:space="preserve">IDEAL ENGENHARIA </t>
        </is>
      </c>
      <c r="G1325" s="122" t="n"/>
      <c r="H1325" s="126" t="inlineStr">
        <is>
          <t>Dispositivos de visita gap</t>
        </is>
      </c>
      <c r="I1325" s="122" t="inlineStr">
        <is>
          <t>UND</t>
        </is>
      </c>
      <c r="J1325" s="127">
        <f>ROUND(Tabela8_27[[#This Row],[custo_total]]/Tabela8_27[[#This Row],[custo_unitario]],2)</f>
        <v/>
      </c>
      <c r="K1325" s="128" t="n">
        <v>33555.48695534</v>
      </c>
      <c r="L1325" s="128" t="n">
        <v>67110.97391068</v>
      </c>
      <c r="M1325" s="127" t="n"/>
      <c r="N1325" s="127">
        <f>ROUND(Tabela8_27[[#This Row],[custo_total]]/Tabela8_27[[#This Row],[area_concorrencia]],2)</f>
        <v/>
      </c>
      <c r="O1325" s="127" t="n"/>
      <c r="P1325" s="127" t="n"/>
      <c r="Q1325" s="24" t="inlineStr">
        <is>
          <t>Não</t>
        </is>
      </c>
      <c r="R1325" s="16" t="n">
        <v>-1</v>
      </c>
    </row>
    <row r="1326">
      <c r="A1326" s="123" t="inlineStr">
        <is>
          <t>ESJ04</t>
        </is>
      </c>
      <c r="B1326" s="123" t="inlineStr">
        <is>
          <t xml:space="preserve">MASTERVILLE JUINA </t>
        </is>
      </c>
      <c r="C1326" s="122" t="n">
        <v>29</v>
      </c>
      <c r="D1326" s="124" t="n">
        <v>44326</v>
      </c>
      <c r="E1326" s="122" t="n">
        <v>60</v>
      </c>
      <c r="F1326" s="123" t="inlineStr">
        <is>
          <t xml:space="preserve">IDEAL ENGENHARIA </t>
        </is>
      </c>
      <c r="G1326" s="122" t="n"/>
      <c r="H1326" s="126" t="inlineStr">
        <is>
          <t>Rede de água</t>
        </is>
      </c>
      <c r="I1326" s="122" t="inlineStr">
        <is>
          <t>M</t>
        </is>
      </c>
      <c r="J1326" s="127">
        <f>ROUND(Tabela8_27[[#This Row],[custo_total]]/Tabela8_27[[#This Row],[custo_unitario]],2)</f>
        <v/>
      </c>
      <c r="K1326" s="128" t="n">
        <v>71.8182746853972</v>
      </c>
      <c r="L1326" s="128" t="n">
        <v>65883.2124653959</v>
      </c>
      <c r="M1326" s="127" t="n"/>
      <c r="N1326" s="127">
        <f>ROUND(Tabela8_27[[#This Row],[custo_total]]/Tabela8_27[[#This Row],[area_concorrencia]],2)</f>
        <v/>
      </c>
      <c r="O1326" s="127" t="n"/>
      <c r="P1326" s="127" t="n"/>
      <c r="Q1326" s="24" t="inlineStr">
        <is>
          <t>Não</t>
        </is>
      </c>
      <c r="R1326" s="16" t="n">
        <v>-1</v>
      </c>
    </row>
    <row r="1327">
      <c r="A1327" s="123" t="inlineStr">
        <is>
          <t>ESJ04</t>
        </is>
      </c>
      <c r="B1327" s="123" t="inlineStr">
        <is>
          <t xml:space="preserve">MASTERVILLE JUINA </t>
        </is>
      </c>
      <c r="C1327" s="122" t="n">
        <v>29</v>
      </c>
      <c r="D1327" s="124" t="n">
        <v>44326</v>
      </c>
      <c r="E1327" s="122" t="n">
        <v>60</v>
      </c>
      <c r="F1327" s="123" t="inlineStr">
        <is>
          <t xml:space="preserve">IDEAL ENGENHARIA </t>
        </is>
      </c>
      <c r="G1327" s="122" t="n"/>
      <c r="H1327" s="126" t="inlineStr">
        <is>
          <t>Assentamento tubo pvc pba 50 classe 12</t>
        </is>
      </c>
      <c r="I1327" s="122" t="inlineStr">
        <is>
          <t>M</t>
        </is>
      </c>
      <c r="J1327" s="127">
        <f>ROUND(Tabela8_27[[#This Row],[custo_total]]/Tabela8_27[[#This Row],[custo_unitario]],2)</f>
        <v/>
      </c>
      <c r="K1327" s="128" t="n">
        <v>40.4076772685121</v>
      </c>
      <c r="L1327" s="128" t="n">
        <v>36541.0666306881</v>
      </c>
      <c r="M1327" s="127" t="n"/>
      <c r="N1327" s="127">
        <f>ROUND(Tabela8_27[[#This Row],[custo_total]]/Tabela8_27[[#This Row],[area_concorrencia]],2)</f>
        <v/>
      </c>
      <c r="O1327" s="127" t="n"/>
      <c r="P1327" s="127" t="n"/>
      <c r="Q1327" s="24" t="inlineStr">
        <is>
          <t>Não</t>
        </is>
      </c>
      <c r="R1327" s="16" t="n">
        <v>-1</v>
      </c>
    </row>
    <row r="1328">
      <c r="A1328" s="123" t="inlineStr">
        <is>
          <t>ESJ04</t>
        </is>
      </c>
      <c r="B1328" s="123" t="inlineStr">
        <is>
          <t xml:space="preserve">MASTERVILLE JUINA </t>
        </is>
      </c>
      <c r="C1328" s="122" t="n">
        <v>29</v>
      </c>
      <c r="D1328" s="124" t="n">
        <v>44326</v>
      </c>
      <c r="E1328" s="122" t="n">
        <v>60</v>
      </c>
      <c r="F1328" s="123" t="inlineStr">
        <is>
          <t xml:space="preserve">IDEAL ENGENHARIA </t>
        </is>
      </c>
      <c r="G1328" s="122" t="n"/>
      <c r="H1328" s="126" t="inlineStr">
        <is>
          <t>Assentamento tubo pvc pba 75 classe 12</t>
        </is>
      </c>
      <c r="I1328" s="122" t="inlineStr">
        <is>
          <t>M</t>
        </is>
      </c>
      <c r="J1328" s="127">
        <f>ROUND(Tabela8_27[[#This Row],[custo_total]]/Tabela8_27[[#This Row],[custo_unitario]],2)</f>
        <v/>
      </c>
      <c r="K1328" s="128" t="n">
        <v>76.3924568382604</v>
      </c>
      <c r="L1328" s="128" t="n">
        <v>996.921561739298</v>
      </c>
      <c r="M1328" s="127" t="n"/>
      <c r="N1328" s="127">
        <f>ROUND(Tabela8_27[[#This Row],[custo_total]]/Tabela8_27[[#This Row],[area_concorrencia]],2)</f>
        <v/>
      </c>
      <c r="O1328" s="127" t="n"/>
      <c r="P1328" s="127" t="n"/>
      <c r="Q1328" s="24" t="inlineStr">
        <is>
          <t>Não</t>
        </is>
      </c>
      <c r="R1328" s="16" t="n">
        <v>-1</v>
      </c>
    </row>
    <row r="1329">
      <c r="A1329" s="123" t="inlineStr">
        <is>
          <t>ESJ04</t>
        </is>
      </c>
      <c r="B1329" s="123" t="inlineStr">
        <is>
          <t xml:space="preserve">MASTERVILLE JUINA </t>
        </is>
      </c>
      <c r="C1329" s="122" t="n">
        <v>29</v>
      </c>
      <c r="D1329" s="124" t="n">
        <v>44326</v>
      </c>
      <c r="E1329" s="122" t="n">
        <v>60</v>
      </c>
      <c r="F1329" s="123" t="inlineStr">
        <is>
          <t xml:space="preserve">IDEAL ENGENHARIA </t>
        </is>
      </c>
      <c r="G1329" s="122" t="n"/>
      <c r="H1329" s="126" t="inlineStr">
        <is>
          <t>Rede de esgoto</t>
        </is>
      </c>
      <c r="I1329" s="122" t="inlineStr">
        <is>
          <t>M</t>
        </is>
      </c>
      <c r="J1329" s="127">
        <f>ROUND(Tabela8_27[[#This Row],[custo_total]]/Tabela8_27[[#This Row],[custo_unitario]],2)</f>
        <v/>
      </c>
      <c r="K1329" s="128" t="n">
        <v>78.2772861762035</v>
      </c>
      <c r="L1329" s="128" t="n">
        <v>61674.6737782308</v>
      </c>
      <c r="M1329" s="127" t="n"/>
      <c r="N1329" s="127">
        <f>ROUND(Tabela8_27[[#This Row],[custo_total]]/Tabela8_27[[#This Row],[area_concorrencia]],2)</f>
        <v/>
      </c>
      <c r="O1329" s="127" t="n"/>
      <c r="P1329" s="127" t="n"/>
      <c r="Q1329" s="24" t="inlineStr">
        <is>
          <t>Não</t>
        </is>
      </c>
      <c r="R1329" s="16" t="n">
        <v>-1</v>
      </c>
    </row>
    <row r="1330">
      <c r="A1330" s="123" t="inlineStr">
        <is>
          <t>ESJ04</t>
        </is>
      </c>
      <c r="B1330" s="123" t="inlineStr">
        <is>
          <t xml:space="preserve">MASTERVILLE JUINA </t>
        </is>
      </c>
      <c r="C1330" s="122" t="n">
        <v>29</v>
      </c>
      <c r="D1330" s="124" t="n">
        <v>44326</v>
      </c>
      <c r="E1330" s="122" t="n">
        <v>60</v>
      </c>
      <c r="F1330" s="123" t="inlineStr">
        <is>
          <t xml:space="preserve">IDEAL ENGENHARIA </t>
        </is>
      </c>
      <c r="G1330" s="122" t="n"/>
      <c r="H1330" s="126" t="inlineStr">
        <is>
          <t>Conexões - esgoto</t>
        </is>
      </c>
      <c r="I1330" s="122" t="inlineStr">
        <is>
          <t>M</t>
        </is>
      </c>
      <c r="J1330" s="127">
        <f>ROUND(Tabela8_27[[#This Row],[custo_total]]/Tabela8_27[[#This Row],[custo_unitario]],2)</f>
        <v/>
      </c>
      <c r="K1330" s="128" t="n">
        <v>3249.76203834057</v>
      </c>
      <c r="L1330" s="128" t="n">
        <v>3249.76203834057</v>
      </c>
      <c r="M1330" s="127" t="n"/>
      <c r="N1330" s="127">
        <f>ROUND(Tabela8_27[[#This Row],[custo_total]]/Tabela8_27[[#This Row],[area_concorrencia]],2)</f>
        <v/>
      </c>
      <c r="O1330" s="127" t="n"/>
      <c r="P1330" s="127" t="n"/>
      <c r="Q1330" s="24" t="inlineStr">
        <is>
          <t>Não</t>
        </is>
      </c>
      <c r="R1330" s="16" t="n">
        <v>-1</v>
      </c>
    </row>
    <row r="1331">
      <c r="A1331" s="123" t="inlineStr">
        <is>
          <t>ESJ04</t>
        </is>
      </c>
      <c r="B1331" s="123" t="inlineStr">
        <is>
          <t xml:space="preserve">MASTERVILLE JUINA </t>
        </is>
      </c>
      <c r="C1331" s="122" t="n">
        <v>29</v>
      </c>
      <c r="D1331" s="124" t="n">
        <v>44326</v>
      </c>
      <c r="E1331" s="122" t="n">
        <v>60</v>
      </c>
      <c r="F1331" s="123" t="inlineStr">
        <is>
          <t xml:space="preserve">IDEAL ENGENHARIA </t>
        </is>
      </c>
      <c r="G1331" s="122" t="n"/>
      <c r="H1331" s="126" t="inlineStr">
        <is>
          <t>Dispositivos de visita rce</t>
        </is>
      </c>
      <c r="I1331" s="122" t="inlineStr">
        <is>
          <t>UND</t>
        </is>
      </c>
      <c r="J1331" s="127">
        <f>ROUND(Tabela8_27[[#This Row],[custo_total]]/Tabela8_27[[#This Row],[custo_unitario]],2)</f>
        <v/>
      </c>
      <c r="K1331" s="128" t="n">
        <v>9354.16967965937</v>
      </c>
      <c r="L1331" s="128" t="n">
        <v>9354.16967965937</v>
      </c>
      <c r="M1331" s="127" t="n"/>
      <c r="N1331" s="127">
        <f>ROUND(Tabela8_27[[#This Row],[custo_total]]/Tabela8_27[[#This Row],[area_concorrencia]],2)</f>
        <v/>
      </c>
      <c r="O1331" s="127" t="n"/>
      <c r="P1331" s="127" t="n"/>
      <c r="Q1331" s="24" t="inlineStr">
        <is>
          <t>Não</t>
        </is>
      </c>
      <c r="R1331" s="16" t="n">
        <v>-1</v>
      </c>
    </row>
    <row r="1332">
      <c r="A1332" s="123" t="inlineStr">
        <is>
          <t>ESJ04</t>
        </is>
      </c>
      <c r="B1332" s="123" t="inlineStr">
        <is>
          <t xml:space="preserve">MASTERVILLE JUINA </t>
        </is>
      </c>
      <c r="C1332" s="122" t="n">
        <v>29</v>
      </c>
      <c r="D1332" s="124" t="n">
        <v>44326</v>
      </c>
      <c r="E1332" s="122" t="n">
        <v>60</v>
      </c>
      <c r="F1332" s="123" t="inlineStr">
        <is>
          <t xml:space="preserve">IDEAL ENGENHARIA </t>
        </is>
      </c>
      <c r="G1332" s="122" t="n"/>
      <c r="H1332" s="126" t="inlineStr">
        <is>
          <t xml:space="preserve">Assentamento tubo pvc ocre 100mm </t>
        </is>
      </c>
      <c r="I1332" s="122" t="inlineStr">
        <is>
          <t>M</t>
        </is>
      </c>
      <c r="J1332" s="127">
        <f>ROUND(Tabela8_27[[#This Row],[custo_total]]/Tabela8_27[[#This Row],[custo_unitario]],2)</f>
        <v/>
      </c>
      <c r="K1332" s="128" t="n">
        <v>32.7303845894019</v>
      </c>
      <c r="L1332" s="128" t="n">
        <v>25788.2700179897</v>
      </c>
      <c r="M1332" s="127" t="n"/>
      <c r="N1332" s="127">
        <f>ROUND(Tabela8_27[[#This Row],[custo_total]]/Tabela8_27[[#This Row],[area_concorrencia]],2)</f>
        <v/>
      </c>
      <c r="O1332" s="127" t="n"/>
      <c r="P1332" s="127" t="n"/>
      <c r="Q1332" s="24" t="inlineStr">
        <is>
          <t>Não</t>
        </is>
      </c>
      <c r="R1332" s="16" t="n">
        <v>-1</v>
      </c>
    </row>
    <row r="1333">
      <c r="A1333" s="189" t="inlineStr">
        <is>
          <t>ESJ04</t>
        </is>
      </c>
      <c r="B1333" s="189" t="inlineStr">
        <is>
          <t xml:space="preserve">MASTERVILLE JUINA </t>
        </is>
      </c>
      <c r="C1333" s="190" t="n">
        <v>29</v>
      </c>
      <c r="D1333" s="191" t="n">
        <v>44326</v>
      </c>
      <c r="E1333" s="190" t="n">
        <v>69</v>
      </c>
      <c r="F1333" s="189" t="inlineStr">
        <is>
          <t>SOLOPLAN</t>
        </is>
      </c>
      <c r="G1333" s="190" t="n"/>
      <c r="H1333" s="192" t="inlineStr">
        <is>
          <t>Drenagem</t>
        </is>
      </c>
      <c r="I1333" s="190" t="inlineStr">
        <is>
          <t xml:space="preserve">M </t>
        </is>
      </c>
      <c r="J1333" s="193">
        <f>ROUND(Tabela8_27[[#This Row],[custo_total]]/Tabela8_27[[#This Row],[custo_unitario]],2)</f>
        <v/>
      </c>
      <c r="K1333" s="194" t="n">
        <v>881.793026939525</v>
      </c>
      <c r="L1333" s="194" t="n">
        <v>216850.541184968</v>
      </c>
      <c r="M1333" s="193" t="n"/>
      <c r="N1333" s="193">
        <f>ROUND(Tabela8_27[[#This Row],[custo_total]]/Tabela8_27[[#This Row],[area_concorrencia]],2)</f>
        <v/>
      </c>
      <c r="O1333" s="193" t="n"/>
      <c r="P1333" s="193" t="n"/>
      <c r="Q1333" s="24" t="inlineStr">
        <is>
          <t>Não</t>
        </is>
      </c>
      <c r="R1333" s="16" t="n">
        <v>-1</v>
      </c>
    </row>
    <row r="1334">
      <c r="A1334" s="189" t="inlineStr">
        <is>
          <t>ESJ04</t>
        </is>
      </c>
      <c r="B1334" s="189" t="inlineStr">
        <is>
          <t xml:space="preserve">MASTERVILLE JUINA </t>
        </is>
      </c>
      <c r="C1334" s="190" t="n">
        <v>29</v>
      </c>
      <c r="D1334" s="191" t="n">
        <v>44326</v>
      </c>
      <c r="E1334" s="190" t="n">
        <v>69</v>
      </c>
      <c r="F1334" s="189" t="inlineStr">
        <is>
          <t>SOLOPLAN</t>
        </is>
      </c>
      <c r="G1334" s="190" t="n"/>
      <c r="H1334" s="192" t="inlineStr">
        <is>
          <t>Galerias de águas pluviais concreto 400mm</t>
        </is>
      </c>
      <c r="I1334" s="190" t="inlineStr">
        <is>
          <t>M</t>
        </is>
      </c>
      <c r="J1334" s="193">
        <f>ROUND(Tabela8_27[[#This Row],[custo_total]]/Tabela8_27[[#This Row],[custo_unitario]],2)</f>
        <v/>
      </c>
      <c r="K1334" s="194" t="n">
        <v>270</v>
      </c>
      <c r="L1334" s="194" t="n">
        <v>24300</v>
      </c>
      <c r="M1334" s="193" t="n"/>
      <c r="N1334" s="193">
        <f>ROUND(Tabela8_27[[#This Row],[custo_total]]/Tabela8_27[[#This Row],[area_concorrencia]],2)</f>
        <v/>
      </c>
      <c r="O1334" s="193" t="n"/>
      <c r="P1334" s="193" t="n"/>
      <c r="Q1334" s="24" t="inlineStr">
        <is>
          <t>Não</t>
        </is>
      </c>
      <c r="R1334" s="16" t="n">
        <v>-1</v>
      </c>
    </row>
    <row r="1335">
      <c r="A1335" s="189" t="inlineStr">
        <is>
          <t>ESJ04</t>
        </is>
      </c>
      <c r="B1335" s="189" t="inlineStr">
        <is>
          <t xml:space="preserve">MASTERVILLE JUINA </t>
        </is>
      </c>
      <c r="C1335" s="190" t="n">
        <v>29</v>
      </c>
      <c r="D1335" s="191" t="n">
        <v>44326</v>
      </c>
      <c r="E1335" s="190" t="n">
        <v>69</v>
      </c>
      <c r="F1335" s="189" t="inlineStr">
        <is>
          <t>SOLOPLAN</t>
        </is>
      </c>
      <c r="G1335" s="190" t="n"/>
      <c r="H1335" s="192" t="inlineStr">
        <is>
          <t>Galerias de águas pluviais concreto 600mm</t>
        </is>
      </c>
      <c r="I1335" s="190" t="inlineStr">
        <is>
          <t>M</t>
        </is>
      </c>
      <c r="J1335" s="193">
        <f>ROUND(Tabela8_27[[#This Row],[custo_total]]/Tabela8_27[[#This Row],[custo_unitario]],2)</f>
        <v/>
      </c>
      <c r="K1335" s="194" t="n">
        <v>400</v>
      </c>
      <c r="L1335" s="194" t="n">
        <v>62368</v>
      </c>
      <c r="M1335" s="193" t="n"/>
      <c r="N1335" s="193">
        <f>ROUND(Tabela8_27[[#This Row],[custo_total]]/Tabela8_27[[#This Row],[area_concorrencia]],2)</f>
        <v/>
      </c>
      <c r="O1335" s="193" t="n"/>
      <c r="P1335" s="193" t="n"/>
      <c r="Q1335" s="24" t="inlineStr">
        <is>
          <t>Não</t>
        </is>
      </c>
      <c r="R1335" s="16" t="n">
        <v>-1</v>
      </c>
    </row>
    <row r="1336">
      <c r="A1336" s="189" t="inlineStr">
        <is>
          <t>ESJ04</t>
        </is>
      </c>
      <c r="B1336" s="189" t="inlineStr">
        <is>
          <t xml:space="preserve">MASTERVILLE JUINA </t>
        </is>
      </c>
      <c r="C1336" s="190" t="n">
        <v>29</v>
      </c>
      <c r="D1336" s="191" t="n">
        <v>44326</v>
      </c>
      <c r="E1336" s="190" t="n">
        <v>69</v>
      </c>
      <c r="F1336" s="189" t="inlineStr">
        <is>
          <t>SOLOPLAN</t>
        </is>
      </c>
      <c r="G1336" s="190" t="n"/>
      <c r="H1336" s="192" t="inlineStr">
        <is>
          <t>Dispositivos de visita gap</t>
        </is>
      </c>
      <c r="I1336" s="190" t="inlineStr">
        <is>
          <t>UND</t>
        </is>
      </c>
      <c r="J1336" s="193">
        <f>ROUND(Tabela8_27[[#This Row],[custo_total]]/Tabela8_27[[#This Row],[custo_unitario]],2)</f>
        <v/>
      </c>
      <c r="K1336" s="194" t="n">
        <v>58641.475925</v>
      </c>
      <c r="L1336" s="194" t="n">
        <v>117282.95185</v>
      </c>
      <c r="M1336" s="193" t="n"/>
      <c r="N1336" s="193">
        <f>ROUND(Tabela8_27[[#This Row],[custo_total]]/Tabela8_27[[#This Row],[area_concorrencia]],2)</f>
        <v/>
      </c>
      <c r="O1336" s="193" t="n"/>
      <c r="P1336" s="193" t="n"/>
      <c r="Q1336" s="24" t="inlineStr">
        <is>
          <t>Não</t>
        </is>
      </c>
      <c r="R1336" s="16" t="n">
        <v>-1</v>
      </c>
    </row>
    <row r="1337">
      <c r="A1337" s="189" t="inlineStr">
        <is>
          <t>ESJ04</t>
        </is>
      </c>
      <c r="B1337" s="189" t="inlineStr">
        <is>
          <t xml:space="preserve">MASTERVILLE JUINA </t>
        </is>
      </c>
      <c r="C1337" s="190" t="n">
        <v>29</v>
      </c>
      <c r="D1337" s="191" t="n">
        <v>44326</v>
      </c>
      <c r="E1337" s="190" t="n">
        <v>69</v>
      </c>
      <c r="F1337" s="189" t="inlineStr">
        <is>
          <t>SOLOPLAN</t>
        </is>
      </c>
      <c r="G1337" s="190" t="n"/>
      <c r="H1337" s="192" t="inlineStr">
        <is>
          <t>Rede de água</t>
        </is>
      </c>
      <c r="I1337" s="190" t="inlineStr">
        <is>
          <t>M</t>
        </is>
      </c>
      <c r="J1337" s="193">
        <f>ROUND(Tabela8_27[[#This Row],[custo_total]]/Tabela8_27[[#This Row],[custo_unitario]],2)</f>
        <v/>
      </c>
      <c r="K1337" s="194" t="n">
        <v>59.8027813508328</v>
      </c>
      <c r="L1337" s="194" t="n">
        <v>54860.6795</v>
      </c>
      <c r="M1337" s="193" t="n"/>
      <c r="N1337" s="193">
        <f>ROUND(Tabela8_27[[#This Row],[custo_total]]/Tabela8_27[[#This Row],[area_concorrencia]],2)</f>
        <v/>
      </c>
      <c r="O1337" s="193" t="n"/>
      <c r="P1337" s="193" t="n"/>
      <c r="Q1337" s="24" t="inlineStr">
        <is>
          <t>Não</t>
        </is>
      </c>
      <c r="R1337" s="16" t="n">
        <v>-1</v>
      </c>
    </row>
    <row r="1338">
      <c r="A1338" s="189" t="inlineStr">
        <is>
          <t>ESJ04</t>
        </is>
      </c>
      <c r="B1338" s="189" t="inlineStr">
        <is>
          <t xml:space="preserve">MASTERVILLE JUINA </t>
        </is>
      </c>
      <c r="C1338" s="190" t="n">
        <v>29</v>
      </c>
      <c r="D1338" s="191" t="n">
        <v>44326</v>
      </c>
      <c r="E1338" s="190" t="n">
        <v>69</v>
      </c>
      <c r="F1338" s="189" t="inlineStr">
        <is>
          <t>SOLOPLAN</t>
        </is>
      </c>
      <c r="G1338" s="190" t="n"/>
      <c r="H1338" s="192" t="inlineStr">
        <is>
          <t>Assentamento tubo pvc pba 50 classe 12</t>
        </is>
      </c>
      <c r="I1338" s="190" t="inlineStr">
        <is>
          <t>M</t>
        </is>
      </c>
      <c r="J1338" s="193">
        <f>ROUND(Tabela8_27[[#This Row],[custo_total]]/Tabela8_27[[#This Row],[custo_unitario]],2)</f>
        <v/>
      </c>
      <c r="K1338" s="194" t="n">
        <v>21.67</v>
      </c>
      <c r="L1338" s="194" t="n">
        <v>19596.3977</v>
      </c>
      <c r="M1338" s="193" t="n"/>
      <c r="N1338" s="193">
        <f>ROUND(Tabela8_27[[#This Row],[custo_total]]/Tabela8_27[[#This Row],[area_concorrencia]],2)</f>
        <v/>
      </c>
      <c r="O1338" s="193" t="n"/>
      <c r="P1338" s="193" t="n"/>
      <c r="Q1338" s="24" t="inlineStr">
        <is>
          <t>Não</t>
        </is>
      </c>
      <c r="R1338" s="16" t="n">
        <v>-1</v>
      </c>
    </row>
    <row r="1339">
      <c r="A1339" s="189" t="inlineStr">
        <is>
          <t>ESJ04</t>
        </is>
      </c>
      <c r="B1339" s="189" t="inlineStr">
        <is>
          <t xml:space="preserve">MASTERVILLE JUINA </t>
        </is>
      </c>
      <c r="C1339" s="190" t="n">
        <v>29</v>
      </c>
      <c r="D1339" s="191" t="n">
        <v>44326</v>
      </c>
      <c r="E1339" s="190" t="n">
        <v>69</v>
      </c>
      <c r="F1339" s="189" t="inlineStr">
        <is>
          <t>SOLOPLAN</t>
        </is>
      </c>
      <c r="G1339" s="190" t="n"/>
      <c r="H1339" s="192" t="inlineStr">
        <is>
          <t>Assentamento tubo pvc pba 75 classe 12</t>
        </is>
      </c>
      <c r="I1339" s="190" t="inlineStr">
        <is>
          <t>M</t>
        </is>
      </c>
      <c r="J1339" s="193">
        <f>ROUND(Tabela8_27[[#This Row],[custo_total]]/Tabela8_27[[#This Row],[custo_unitario]],2)</f>
        <v/>
      </c>
      <c r="K1339" s="194" t="n">
        <v>46.8</v>
      </c>
      <c r="L1339" s="194" t="n">
        <v>610.74</v>
      </c>
      <c r="M1339" s="193" t="n"/>
      <c r="N1339" s="193">
        <f>ROUND(Tabela8_27[[#This Row],[custo_total]]/Tabela8_27[[#This Row],[area_concorrencia]],2)</f>
        <v/>
      </c>
      <c r="O1339" s="193" t="n"/>
      <c r="P1339" s="193" t="n"/>
      <c r="Q1339" s="24" t="inlineStr">
        <is>
          <t>Não</t>
        </is>
      </c>
      <c r="R1339" s="16" t="n">
        <v>-1</v>
      </c>
    </row>
    <row r="1340">
      <c r="A1340" s="189" t="inlineStr">
        <is>
          <t>ESJ04</t>
        </is>
      </c>
      <c r="B1340" s="189" t="inlineStr">
        <is>
          <t xml:space="preserve">MASTERVILLE JUINA </t>
        </is>
      </c>
      <c r="C1340" s="190" t="n">
        <v>29</v>
      </c>
      <c r="D1340" s="191" t="n">
        <v>44326</v>
      </c>
      <c r="E1340" s="190" t="n">
        <v>69</v>
      </c>
      <c r="F1340" s="189" t="inlineStr">
        <is>
          <t>SOLOPLAN</t>
        </is>
      </c>
      <c r="G1340" s="190" t="n"/>
      <c r="H1340" s="192" t="inlineStr">
        <is>
          <t>Rede de esgoto</t>
        </is>
      </c>
      <c r="I1340" s="190" t="inlineStr">
        <is>
          <t>M</t>
        </is>
      </c>
      <c r="J1340" s="193">
        <f>ROUND(Tabela8_27[[#This Row],[custo_total]]/Tabela8_27[[#This Row],[custo_unitario]],2)</f>
        <v/>
      </c>
      <c r="K1340" s="194" t="n">
        <v>90.862778363937</v>
      </c>
      <c r="L1340" s="194" t="n">
        <v>71590.783072946</v>
      </c>
      <c r="M1340" s="193" t="n"/>
      <c r="N1340" s="193">
        <f>ROUND(Tabela8_27[[#This Row],[custo_total]]/Tabela8_27[[#This Row],[area_concorrencia]],2)</f>
        <v/>
      </c>
      <c r="O1340" s="193" t="n"/>
      <c r="P1340" s="193" t="n"/>
      <c r="Q1340" s="24" t="inlineStr">
        <is>
          <t>Não</t>
        </is>
      </c>
      <c r="R1340" s="16" t="n">
        <v>-1</v>
      </c>
    </row>
    <row r="1341">
      <c r="A1341" s="189" t="inlineStr">
        <is>
          <t>ESJ04</t>
        </is>
      </c>
      <c r="B1341" s="189" t="inlineStr">
        <is>
          <t xml:space="preserve">MASTERVILLE JUINA </t>
        </is>
      </c>
      <c r="C1341" s="190" t="n">
        <v>29</v>
      </c>
      <c r="D1341" s="191" t="n">
        <v>44326</v>
      </c>
      <c r="E1341" s="190" t="n">
        <v>69</v>
      </c>
      <c r="F1341" s="189" t="inlineStr">
        <is>
          <t>SOLOPLAN</t>
        </is>
      </c>
      <c r="G1341" s="190" t="n"/>
      <c r="H1341" s="192" t="inlineStr">
        <is>
          <t>Conexões - esgoto</t>
        </is>
      </c>
      <c r="I1341" s="190" t="inlineStr">
        <is>
          <t>M</t>
        </is>
      </c>
      <c r="J1341" s="193">
        <f>ROUND(Tabela8_27[[#This Row],[custo_total]]/Tabela8_27[[#This Row],[custo_unitario]],2)</f>
        <v/>
      </c>
      <c r="K1341" s="194" t="n">
        <v>5000</v>
      </c>
      <c r="L1341" s="194" t="n">
        <v>5000</v>
      </c>
      <c r="M1341" s="193" t="n"/>
      <c r="N1341" s="193">
        <f>ROUND(Tabela8_27[[#This Row],[custo_total]]/Tabela8_27[[#This Row],[area_concorrencia]],2)</f>
        <v/>
      </c>
      <c r="O1341" s="193" t="n"/>
      <c r="P1341" s="193" t="n"/>
      <c r="Q1341" s="24" t="inlineStr">
        <is>
          <t>Não</t>
        </is>
      </c>
      <c r="R1341" s="16" t="n">
        <v>-1</v>
      </c>
    </row>
    <row r="1342">
      <c r="A1342" s="189" t="inlineStr">
        <is>
          <t>ESJ04</t>
        </is>
      </c>
      <c r="B1342" s="189" t="inlineStr">
        <is>
          <t xml:space="preserve">MASTERVILLE JUINA </t>
        </is>
      </c>
      <c r="C1342" s="190" t="n">
        <v>29</v>
      </c>
      <c r="D1342" s="191" t="n">
        <v>44326</v>
      </c>
      <c r="E1342" s="190" t="n">
        <v>69</v>
      </c>
      <c r="F1342" s="189" t="inlineStr">
        <is>
          <t>SOLOPLAN</t>
        </is>
      </c>
      <c r="G1342" s="190" t="n"/>
      <c r="H1342" s="192" t="inlineStr">
        <is>
          <t>Dispositivos de visita rce</t>
        </is>
      </c>
      <c r="I1342" s="190" t="inlineStr">
        <is>
          <t>UND</t>
        </is>
      </c>
      <c r="J1342" s="193">
        <f>ROUND(Tabela8_27[[#This Row],[custo_total]]/Tabela8_27[[#This Row],[custo_unitario]],2)</f>
        <v/>
      </c>
      <c r="K1342" s="194" t="n">
        <v>5350</v>
      </c>
      <c r="L1342" s="194" t="n">
        <v>5350</v>
      </c>
      <c r="M1342" s="193" t="n"/>
      <c r="N1342" s="193">
        <f>ROUND(Tabela8_27[[#This Row],[custo_total]]/Tabela8_27[[#This Row],[area_concorrencia]],2)</f>
        <v/>
      </c>
      <c r="O1342" s="193" t="n"/>
      <c r="P1342" s="193" t="n"/>
      <c r="Q1342" s="24" t="inlineStr">
        <is>
          <t>Não</t>
        </is>
      </c>
      <c r="R1342" s="16" t="n">
        <v>-1</v>
      </c>
    </row>
    <row r="1343">
      <c r="A1343" s="189" t="inlineStr">
        <is>
          <t>ESJ04</t>
        </is>
      </c>
      <c r="B1343" s="189" t="inlineStr">
        <is>
          <t xml:space="preserve">MASTERVILLE JUINA </t>
        </is>
      </c>
      <c r="C1343" s="190" t="n">
        <v>29</v>
      </c>
      <c r="D1343" s="191" t="n">
        <v>44326</v>
      </c>
      <c r="E1343" s="190" t="n">
        <v>69</v>
      </c>
      <c r="F1343" s="189" t="inlineStr">
        <is>
          <t>SOLOPLAN</t>
        </is>
      </c>
      <c r="G1343" s="190" t="n"/>
      <c r="H1343" s="192" t="inlineStr">
        <is>
          <t xml:space="preserve">Assentamento tubo pvc ocre 100mm </t>
        </is>
      </c>
      <c r="I1343" s="190" t="inlineStr">
        <is>
          <t>M</t>
        </is>
      </c>
      <c r="J1343" s="193">
        <f>ROUND(Tabela8_27[[#This Row],[custo_total]]/Tabela8_27[[#This Row],[custo_unitario]],2)</f>
        <v/>
      </c>
      <c r="K1343" s="194" t="n">
        <v>39.3799681456351</v>
      </c>
      <c r="L1343" s="194" t="n">
        <v>31027.4769019459</v>
      </c>
      <c r="M1343" s="193" t="n"/>
      <c r="N1343" s="193">
        <f>ROUND(Tabela8_27[[#This Row],[custo_total]]/Tabela8_27[[#This Row],[area_concorrencia]],2)</f>
        <v/>
      </c>
      <c r="O1343" s="193" t="n"/>
      <c r="P1343" s="193" t="n"/>
      <c r="Q1343" s="24" t="inlineStr">
        <is>
          <t>Não</t>
        </is>
      </c>
      <c r="R1343" s="16" t="n">
        <v>-1</v>
      </c>
    </row>
    <row r="1344">
      <c r="A1344" s="116" t="inlineStr">
        <is>
          <t>ESJ04</t>
        </is>
      </c>
      <c r="B1344" s="116" t="inlineStr">
        <is>
          <t xml:space="preserve">MASTERVILLE JUINA </t>
        </is>
      </c>
      <c r="C1344" s="115" t="n">
        <v>30</v>
      </c>
      <c r="D1344" s="117" t="n">
        <v>44326</v>
      </c>
      <c r="E1344" s="115" t="n">
        <v>25</v>
      </c>
      <c r="F1344" s="116" t="inlineStr">
        <is>
          <t>WORK CONSTRUTORA</t>
        </is>
      </c>
      <c r="G1344" s="116" t="n"/>
      <c r="H1344" s="119" t="inlineStr">
        <is>
          <t>Aterro</t>
        </is>
      </c>
      <c r="I1344" s="115" t="inlineStr">
        <is>
          <t>M3</t>
        </is>
      </c>
      <c r="J1344" s="120">
        <f>ROUND(Tabela8_27[[#This Row],[custo_total]]/Tabela8_27[[#This Row],[custo_unitario]],2)</f>
        <v/>
      </c>
      <c r="K1344" s="121" t="n">
        <v>5.44803116740411</v>
      </c>
      <c r="L1344" s="121" t="n">
        <v>38079.9454579006</v>
      </c>
      <c r="M1344" s="120" t="n"/>
      <c r="N1344" s="120">
        <f>ROUND(Tabela8_27[[#This Row],[custo_total]]/Tabela8_27[[#This Row],[area_concorrencia]],2)</f>
        <v/>
      </c>
      <c r="O1344" s="120" t="n"/>
      <c r="P1344" s="120" t="n"/>
      <c r="Q1344" s="24" t="inlineStr">
        <is>
          <t>Sim</t>
        </is>
      </c>
      <c r="R1344" s="16" t="n">
        <v>-1</v>
      </c>
    </row>
    <row r="1345" ht="30" customHeight="1">
      <c r="A1345" s="115" t="inlineStr">
        <is>
          <t>ESJ04</t>
        </is>
      </c>
      <c r="B1345" s="116" t="inlineStr">
        <is>
          <t xml:space="preserve">MASTERVILLE JUINA </t>
        </is>
      </c>
      <c r="C1345" s="115" t="n">
        <v>30</v>
      </c>
      <c r="D1345" s="117" t="n">
        <v>44326</v>
      </c>
      <c r="E1345" s="115" t="n">
        <v>25</v>
      </c>
      <c r="F1345" s="116" t="inlineStr">
        <is>
          <t>WORK CONSTRUTORA</t>
        </is>
      </c>
      <c r="G1345" s="116" t="n"/>
      <c r="H1345" s="119" t="inlineStr">
        <is>
          <t>Tsd (incluso imprimação, subleito, sub-base e base) com capa selante - pavimentação</t>
        </is>
      </c>
      <c r="I1345" s="115" t="inlineStr">
        <is>
          <t>M2</t>
        </is>
      </c>
      <c r="J1345" s="120">
        <f>ROUND(Tabela8_27[[#This Row],[custo_total]]/Tabela8_27[[#This Row],[custo_unitario]],2)</f>
        <v/>
      </c>
      <c r="K1345" s="121" t="n">
        <v>29.324843436198</v>
      </c>
      <c r="L1345" s="121" t="n">
        <v>480136.248077738</v>
      </c>
      <c r="M1345" s="120" t="n"/>
      <c r="N1345" s="120">
        <f>ROUND(Tabela8_27[[#This Row],[custo_total]]/Tabela8_27[[#This Row],[area_concorrencia]],2)</f>
        <v/>
      </c>
      <c r="O1345" s="120" t="n"/>
      <c r="P1345" s="120" t="n"/>
      <c r="Q1345" s="24" t="inlineStr">
        <is>
          <t>Sim</t>
        </is>
      </c>
      <c r="R1345" s="16" t="n">
        <v>-1</v>
      </c>
    </row>
    <row r="1346">
      <c r="A1346" s="115" t="inlineStr">
        <is>
          <t>ESJ04</t>
        </is>
      </c>
      <c r="B1346" s="116" t="inlineStr">
        <is>
          <t xml:space="preserve">MASTERVILLE JUINA </t>
        </is>
      </c>
      <c r="C1346" s="115" t="n">
        <v>30</v>
      </c>
      <c r="D1346" s="117" t="n">
        <v>44326</v>
      </c>
      <c r="E1346" s="115" t="n">
        <v>25</v>
      </c>
      <c r="F1346" s="116" t="inlineStr">
        <is>
          <t>WORK CONSTRUTORA</t>
        </is>
      </c>
      <c r="G1346" s="116" t="n"/>
      <c r="H1346" s="119" t="inlineStr">
        <is>
          <t>Terraplanagem</t>
        </is>
      </c>
      <c r="I1346" s="115" t="inlineStr">
        <is>
          <t>M3</t>
        </is>
      </c>
      <c r="J1346" s="120">
        <f>ROUND(Tabela8_27[[#This Row],[custo_total]]/Tabela8_27[[#This Row],[custo_unitario]],2)</f>
        <v/>
      </c>
      <c r="K1346" s="121" t="n">
        <v>45.0369783595899</v>
      </c>
      <c r="L1346" s="121" t="n">
        <v>361725.320995562</v>
      </c>
      <c r="M1346" s="120" t="n"/>
      <c r="N1346" s="120">
        <f>ROUND(Tabela8_27[[#This Row],[custo_total]]/Tabela8_27[[#This Row],[area_concorrencia]],2)</f>
        <v/>
      </c>
      <c r="O1346" s="120" t="n"/>
      <c r="P1346" s="120" t="n"/>
      <c r="Q1346" s="24" t="inlineStr">
        <is>
          <t>Sim</t>
        </is>
      </c>
      <c r="R1346" s="16" t="n">
        <v>-1</v>
      </c>
    </row>
    <row r="1347">
      <c r="A1347" s="115" t="inlineStr">
        <is>
          <t>ESJ04</t>
        </is>
      </c>
      <c r="B1347" s="116" t="inlineStr">
        <is>
          <t xml:space="preserve">MASTERVILLE JUINA </t>
        </is>
      </c>
      <c r="C1347" s="115" t="n">
        <v>30</v>
      </c>
      <c r="D1347" s="117" t="n">
        <v>44326</v>
      </c>
      <c r="E1347" s="115" t="n">
        <v>25</v>
      </c>
      <c r="F1347" s="116" t="inlineStr">
        <is>
          <t>WORK CONSTRUTORA</t>
        </is>
      </c>
      <c r="G1347" s="116" t="n"/>
      <c r="H1347" s="119" t="inlineStr">
        <is>
          <t>Corte</t>
        </is>
      </c>
      <c r="I1347" s="115" t="inlineStr">
        <is>
          <t>M3</t>
        </is>
      </c>
      <c r="J1347" s="120">
        <f>ROUND(Tabela8_27[[#This Row],[custo_total]]/Tabela8_27[[#This Row],[custo_unitario]],2)</f>
        <v/>
      </c>
      <c r="K1347" s="121" t="n">
        <v>7.65627417601684</v>
      </c>
      <c r="L1347" s="121" t="n">
        <v>26384.4560514864</v>
      </c>
      <c r="M1347" s="120" t="n"/>
      <c r="N1347" s="120">
        <f>ROUND(Tabela8_27[[#This Row],[custo_total]]/Tabela8_27[[#This Row],[area_concorrencia]],2)</f>
        <v/>
      </c>
      <c r="O1347" s="120" t="n"/>
      <c r="P1347" s="120" t="n"/>
      <c r="Q1347" s="24" t="inlineStr">
        <is>
          <t>Sim</t>
        </is>
      </c>
      <c r="R1347" s="16" t="n">
        <v>-1</v>
      </c>
    </row>
    <row r="1348">
      <c r="A1348" s="115" t="inlineStr">
        <is>
          <t>ESJ04</t>
        </is>
      </c>
      <c r="B1348" s="116" t="inlineStr">
        <is>
          <t xml:space="preserve">MASTERVILLE JUINA </t>
        </is>
      </c>
      <c r="C1348" s="115" t="n">
        <v>30</v>
      </c>
      <c r="D1348" s="117" t="n">
        <v>44326</v>
      </c>
      <c r="E1348" s="115" t="n">
        <v>25</v>
      </c>
      <c r="F1348" s="116" t="inlineStr">
        <is>
          <t>WORK CONSTRUTORA</t>
        </is>
      </c>
      <c r="G1348" s="116" t="n"/>
      <c r="H1348" s="119" t="inlineStr">
        <is>
          <t>Aterro</t>
        </is>
      </c>
      <c r="I1348" s="115" t="inlineStr">
        <is>
          <t>M3</t>
        </is>
      </c>
      <c r="J1348" s="120">
        <f>ROUND(Tabela8_27[[#This Row],[custo_total]]/Tabela8_27[[#This Row],[custo_unitario]],2)</f>
        <v/>
      </c>
      <c r="K1348" s="121" t="n">
        <v>53.3389671283839</v>
      </c>
      <c r="L1348" s="121" t="n">
        <v>244592.143767016</v>
      </c>
      <c r="M1348" s="120" t="n"/>
      <c r="N1348" s="120">
        <f>ROUND(Tabela8_27[[#This Row],[custo_total]]/Tabela8_27[[#This Row],[area_concorrencia]],2)</f>
        <v/>
      </c>
      <c r="O1348" s="120" t="n"/>
      <c r="P1348" s="120" t="n"/>
      <c r="Q1348" s="24" t="inlineStr">
        <is>
          <t>Sim</t>
        </is>
      </c>
      <c r="R1348" s="16" t="n">
        <v>-1</v>
      </c>
    </row>
    <row r="1349">
      <c r="A1349" s="115" t="inlineStr">
        <is>
          <t>ESJ04</t>
        </is>
      </c>
      <c r="B1349" s="116" t="inlineStr">
        <is>
          <t xml:space="preserve">MASTERVILLE JUINA </t>
        </is>
      </c>
      <c r="C1349" s="115" t="n">
        <v>30</v>
      </c>
      <c r="D1349" s="117" t="n">
        <v>44326</v>
      </c>
      <c r="E1349" s="115" t="n">
        <v>25</v>
      </c>
      <c r="F1349" s="116" t="inlineStr">
        <is>
          <t>WORK CONSTRUTORA</t>
        </is>
      </c>
      <c r="G1349" s="116" t="n"/>
      <c r="H1349" s="119" t="inlineStr">
        <is>
          <t>Custos indiretos</t>
        </is>
      </c>
      <c r="I1349" s="115" t="inlineStr">
        <is>
          <t>VB</t>
        </is>
      </c>
      <c r="J1349" s="120">
        <f>ROUND(Tabela8_27[[#This Row],[custo_total]]/Tabela8_27[[#This Row],[custo_unitario]],2)</f>
        <v/>
      </c>
      <c r="K1349" s="121" t="n">
        <v>171937.744440242</v>
      </c>
      <c r="L1349" s="121" t="n">
        <v>171937.744440242</v>
      </c>
      <c r="M1349" s="120" t="n"/>
      <c r="N1349" s="120">
        <f>ROUND(Tabela8_27[[#This Row],[custo_total]]/Tabela8_27[[#This Row],[area_concorrencia]],2)</f>
        <v/>
      </c>
      <c r="O1349" s="120" t="n"/>
      <c r="P1349" s="120" t="n"/>
      <c r="Q1349" s="24" t="inlineStr">
        <is>
          <t>Sim</t>
        </is>
      </c>
      <c r="R1349" s="16" t="n">
        <v>-1</v>
      </c>
    </row>
    <row r="1350">
      <c r="A1350" s="18" t="inlineStr">
        <is>
          <t>ESJ04</t>
        </is>
      </c>
      <c r="B1350" s="18" t="inlineStr">
        <is>
          <t xml:space="preserve">MASTERVILLE JUINA </t>
        </is>
      </c>
      <c r="C1350" s="17" t="n">
        <v>30</v>
      </c>
      <c r="D1350" s="19" t="n">
        <v>44326</v>
      </c>
      <c r="E1350" s="17" t="n">
        <v>32</v>
      </c>
      <c r="F1350" s="18" t="inlineStr">
        <is>
          <t>PORTO BELO</t>
        </is>
      </c>
      <c r="G1350" s="18" t="n"/>
      <c r="H1350" s="21" t="inlineStr">
        <is>
          <t>Aterro</t>
        </is>
      </c>
      <c r="I1350" s="17" t="inlineStr">
        <is>
          <t>M3</t>
        </is>
      </c>
      <c r="J1350" s="22">
        <f>ROUND(Tabela8_27[[#This Row],[custo_total]]/Tabela8_27[[#This Row],[custo_unitario]],2)</f>
        <v/>
      </c>
      <c r="K1350" s="23" t="n">
        <v>18.746695976592</v>
      </c>
      <c r="L1350" s="23" t="n">
        <v>131033.237213402</v>
      </c>
      <c r="M1350" s="22" t="n"/>
      <c r="N1350" s="22">
        <f>ROUND(Tabela8_27[[#This Row],[custo_total]]/Tabela8_27[[#This Row],[area_concorrencia]],2)</f>
        <v/>
      </c>
      <c r="O1350" s="22" t="n"/>
      <c r="P1350" s="22" t="n"/>
      <c r="Q1350" s="24" t="inlineStr">
        <is>
          <t>Não</t>
        </is>
      </c>
      <c r="R1350" s="16" t="n">
        <v>-1</v>
      </c>
    </row>
    <row r="1351" ht="30" customHeight="1">
      <c r="A1351" s="17" t="inlineStr">
        <is>
          <t>ESJ04</t>
        </is>
      </c>
      <c r="B1351" s="18" t="inlineStr">
        <is>
          <t xml:space="preserve">MASTERVILLE JUINA </t>
        </is>
      </c>
      <c r="C1351" s="17" t="n">
        <v>30</v>
      </c>
      <c r="D1351" s="19" t="n">
        <v>44326</v>
      </c>
      <c r="E1351" s="17" t="n">
        <v>32</v>
      </c>
      <c r="F1351" s="18" t="inlineStr">
        <is>
          <t>PORTO BELO</t>
        </is>
      </c>
      <c r="G1351" s="18" t="n"/>
      <c r="H1351" s="21" t="inlineStr">
        <is>
          <t>Tsd (incluso imprimação, subleito, sub-base e base) com capa selante - pavimentação</t>
        </is>
      </c>
      <c r="I1351" s="17" t="inlineStr">
        <is>
          <t>M2</t>
        </is>
      </c>
      <c r="J1351" s="22">
        <f>ROUND(Tabela8_27[[#This Row],[custo_total]]/Tabela8_27[[#This Row],[custo_unitario]],2)</f>
        <v/>
      </c>
      <c r="K1351" s="23" t="n">
        <v>31.6421988477918</v>
      </c>
      <c r="L1351" s="23" t="n">
        <v>518078.354578872</v>
      </c>
      <c r="M1351" s="22" t="n"/>
      <c r="N1351" s="22">
        <f>ROUND(Tabela8_27[[#This Row],[custo_total]]/Tabela8_27[[#This Row],[area_concorrencia]],2)</f>
        <v/>
      </c>
      <c r="O1351" s="22" t="n"/>
      <c r="P1351" s="22" t="n"/>
      <c r="Q1351" s="24" t="inlineStr">
        <is>
          <t>Não</t>
        </is>
      </c>
      <c r="R1351" s="16" t="n">
        <v>-1</v>
      </c>
    </row>
    <row r="1352">
      <c r="A1352" s="18" t="inlineStr">
        <is>
          <t>ESJ04</t>
        </is>
      </c>
      <c r="B1352" s="18" t="inlineStr">
        <is>
          <t xml:space="preserve">MASTERVILLE JUINA </t>
        </is>
      </c>
      <c r="C1352" s="17" t="n">
        <v>30</v>
      </c>
      <c r="D1352" s="19" t="n">
        <v>44326</v>
      </c>
      <c r="E1352" s="17" t="n">
        <v>32</v>
      </c>
      <c r="F1352" s="18" t="inlineStr">
        <is>
          <t>PORTO BELO</t>
        </is>
      </c>
      <c r="G1352" s="18" t="n"/>
      <c r="H1352" s="21" t="inlineStr">
        <is>
          <t>Terraplanagem</t>
        </is>
      </c>
      <c r="I1352" s="17" t="inlineStr">
        <is>
          <t>M3</t>
        </is>
      </c>
      <c r="J1352" s="22">
        <f>ROUND(Tabela8_27[[#This Row],[custo_total]]/Tabela8_27[[#This Row],[custo_unitario]],2)</f>
        <v/>
      </c>
      <c r="K1352" s="23" t="n">
        <v>58.7692977579674</v>
      </c>
      <c r="L1352" s="23" t="n">
        <v>472019.746228332</v>
      </c>
      <c r="M1352" s="22" t="n"/>
      <c r="N1352" s="22">
        <f>ROUND(Tabela8_27[[#This Row],[custo_total]]/Tabela8_27[[#This Row],[area_concorrencia]],2)</f>
        <v/>
      </c>
      <c r="O1352" s="22" t="n"/>
      <c r="P1352" s="22" t="n"/>
      <c r="Q1352" s="24" t="inlineStr">
        <is>
          <t>Não</t>
        </is>
      </c>
      <c r="R1352" s="16" t="n">
        <v>-1</v>
      </c>
    </row>
    <row r="1353">
      <c r="A1353" s="17" t="inlineStr">
        <is>
          <t>ESJ04</t>
        </is>
      </c>
      <c r="B1353" s="18" t="inlineStr">
        <is>
          <t xml:space="preserve">MASTERVILLE JUINA </t>
        </is>
      </c>
      <c r="C1353" s="17" t="n">
        <v>30</v>
      </c>
      <c r="D1353" s="19" t="n">
        <v>44326</v>
      </c>
      <c r="E1353" s="17" t="n">
        <v>32</v>
      </c>
      <c r="F1353" s="18" t="inlineStr">
        <is>
          <t>PORTO BELO</t>
        </is>
      </c>
      <c r="G1353" s="18" t="n"/>
      <c r="H1353" s="21" t="inlineStr">
        <is>
          <t>Corte</t>
        </is>
      </c>
      <c r="I1353" s="17" t="inlineStr">
        <is>
          <t>M3</t>
        </is>
      </c>
      <c r="J1353" s="22">
        <f>ROUND(Tabela8_27[[#This Row],[custo_total]]/Tabela8_27[[#This Row],[custo_unitario]],2)</f>
        <v/>
      </c>
      <c r="K1353" s="23" t="n">
        <v>25.1939311746927</v>
      </c>
      <c r="L1353" s="23" t="n">
        <v>86821.36435566811</v>
      </c>
      <c r="M1353" s="22" t="n"/>
      <c r="N1353" s="22">
        <f>ROUND(Tabela8_27[[#This Row],[custo_total]]/Tabela8_27[[#This Row],[area_concorrencia]],2)</f>
        <v/>
      </c>
      <c r="O1353" s="22" t="n"/>
      <c r="P1353" s="22" t="n"/>
      <c r="Q1353" s="24" t="inlineStr">
        <is>
          <t>Não</t>
        </is>
      </c>
      <c r="R1353" s="16" t="n">
        <v>-1</v>
      </c>
    </row>
    <row r="1354">
      <c r="A1354" s="18" t="inlineStr">
        <is>
          <t>ESJ04</t>
        </is>
      </c>
      <c r="B1354" s="18" t="inlineStr">
        <is>
          <t xml:space="preserve">MASTERVILLE JUINA </t>
        </is>
      </c>
      <c r="C1354" s="17" t="n">
        <v>30</v>
      </c>
      <c r="D1354" s="19" t="n">
        <v>44326</v>
      </c>
      <c r="E1354" s="17" t="n">
        <v>32</v>
      </c>
      <c r="F1354" s="18" t="inlineStr">
        <is>
          <t>PORTO BELO</t>
        </is>
      </c>
      <c r="G1354" s="18" t="n"/>
      <c r="H1354" s="21" t="inlineStr">
        <is>
          <t>Aterro</t>
        </is>
      </c>
      <c r="I1354" s="17" t="inlineStr">
        <is>
          <t>M3</t>
        </is>
      </c>
      <c r="J1354" s="22">
        <f>ROUND(Tabela8_27[[#This Row],[custo_total]]/Tabela8_27[[#This Row],[custo_unitario]],2)</f>
        <v/>
      </c>
      <c r="K1354" s="23" t="n">
        <v>66.22614808677891</v>
      </c>
      <c r="L1354" s="23" t="n">
        <v>303687.836605243</v>
      </c>
      <c r="M1354" s="22" t="n"/>
      <c r="N1354" s="22">
        <f>ROUND(Tabela8_27[[#This Row],[custo_total]]/Tabela8_27[[#This Row],[area_concorrencia]],2)</f>
        <v/>
      </c>
      <c r="O1354" s="22" t="n"/>
      <c r="P1354" s="22" t="n"/>
      <c r="Q1354" s="24" t="inlineStr">
        <is>
          <t>Não</t>
        </is>
      </c>
      <c r="R1354" s="16" t="n">
        <v>-1</v>
      </c>
    </row>
    <row r="1355">
      <c r="A1355" s="17" t="inlineStr">
        <is>
          <t>ESJ04</t>
        </is>
      </c>
      <c r="B1355" s="18" t="inlineStr">
        <is>
          <t xml:space="preserve">MASTERVILLE JUINA </t>
        </is>
      </c>
      <c r="C1355" s="17" t="n">
        <v>30</v>
      </c>
      <c r="D1355" s="19" t="n">
        <v>44326</v>
      </c>
      <c r="E1355" s="17" t="n">
        <v>32</v>
      </c>
      <c r="F1355" s="18" t="inlineStr">
        <is>
          <t>PORTO BELO</t>
        </is>
      </c>
      <c r="G1355" s="18" t="n"/>
      <c r="H1355" s="21" t="inlineStr">
        <is>
          <t>Custos indiretos</t>
        </is>
      </c>
      <c r="I1355" s="17" t="inlineStr">
        <is>
          <t>VB</t>
        </is>
      </c>
      <c r="J1355" s="22">
        <f>ROUND(Tabela8_27[[#This Row],[custo_total]]/Tabela8_27[[#This Row],[custo_unitario]],2)</f>
        <v/>
      </c>
      <c r="K1355" s="23" t="n">
        <v>149380.575993908</v>
      </c>
      <c r="L1355" s="23" t="n">
        <v>149380.575993908</v>
      </c>
      <c r="M1355" s="22" t="n"/>
      <c r="N1355" s="22">
        <f>ROUND(Tabela8_27[[#This Row],[custo_total]]/Tabela8_27[[#This Row],[area_concorrencia]],2)</f>
        <v/>
      </c>
      <c r="O1355" s="22" t="n"/>
      <c r="P1355" s="22" t="n"/>
      <c r="Q1355" s="24" t="inlineStr">
        <is>
          <t>Não</t>
        </is>
      </c>
      <c r="R1355" s="16" t="n">
        <v>-1</v>
      </c>
    </row>
    <row r="1356">
      <c r="A1356" s="236" t="inlineStr">
        <is>
          <t>ESJ04</t>
        </is>
      </c>
      <c r="B1356" s="236" t="inlineStr">
        <is>
          <t xml:space="preserve">MASTERVILLE JUINA </t>
        </is>
      </c>
      <c r="C1356" s="237" t="n">
        <v>30</v>
      </c>
      <c r="D1356" s="238" t="n">
        <v>44326</v>
      </c>
      <c r="E1356" s="237" t="n">
        <v>67</v>
      </c>
      <c r="F1356" s="236" t="inlineStr">
        <is>
          <t>CONSTRUARQ</t>
        </is>
      </c>
      <c r="G1356" s="236" t="n"/>
      <c r="H1356" s="239" t="inlineStr">
        <is>
          <t>Aterro</t>
        </is>
      </c>
      <c r="I1356" s="237" t="inlineStr">
        <is>
          <t>M3</t>
        </is>
      </c>
      <c r="J1356" s="240">
        <f>ROUND(Tabela8_27[[#This Row],[custo_total]]/Tabela8_27[[#This Row],[custo_unitario]],2)</f>
        <v/>
      </c>
      <c r="K1356" s="241" t="n">
        <v>6.19773311150291</v>
      </c>
      <c r="L1356" s="241" t="n">
        <v>43320.1153952117</v>
      </c>
      <c r="M1356" s="240" t="n"/>
      <c r="N1356" s="240">
        <f>ROUND(Tabela8_27[[#This Row],[custo_total]]/Tabela8_27[[#This Row],[area_concorrencia]],2)</f>
        <v/>
      </c>
      <c r="O1356" s="240" t="n"/>
      <c r="P1356" s="240" t="n"/>
      <c r="Q1356" s="24" t="inlineStr">
        <is>
          <t>Não</t>
        </is>
      </c>
      <c r="R1356" s="16" t="n">
        <v>-1</v>
      </c>
    </row>
    <row r="1357" ht="30" customHeight="1">
      <c r="A1357" s="237" t="inlineStr">
        <is>
          <t>ESJ04</t>
        </is>
      </c>
      <c r="B1357" s="236" t="inlineStr">
        <is>
          <t xml:space="preserve">MASTERVILLE JUINA </t>
        </is>
      </c>
      <c r="C1357" s="237" t="n">
        <v>30</v>
      </c>
      <c r="D1357" s="238" t="n">
        <v>44326</v>
      </c>
      <c r="E1357" s="237" t="n">
        <v>67</v>
      </c>
      <c r="F1357" s="236" t="inlineStr">
        <is>
          <t>CONSTRUARQ</t>
        </is>
      </c>
      <c r="G1357" s="236" t="n"/>
      <c r="H1357" s="239" t="inlineStr">
        <is>
          <t>Tsd (incluso imprimação, subleito, sub-base e base) com capa selante - pavimentação</t>
        </is>
      </c>
      <c r="I1357" s="237" t="inlineStr">
        <is>
          <t>M2</t>
        </is>
      </c>
      <c r="J1357" s="240">
        <f>ROUND(Tabela8_27[[#This Row],[custo_total]]/Tabela8_27[[#This Row],[custo_unitario]],2)</f>
        <v/>
      </c>
      <c r="K1357" s="241" t="n">
        <v>52.1365043767854</v>
      </c>
      <c r="L1357" s="241" t="n">
        <v>853632.028891194</v>
      </c>
      <c r="M1357" s="240" t="n"/>
      <c r="N1357" s="240">
        <f>ROUND(Tabela8_27[[#This Row],[custo_total]]/Tabela8_27[[#This Row],[area_concorrencia]],2)</f>
        <v/>
      </c>
      <c r="O1357" s="240" t="n"/>
      <c r="P1357" s="240" t="n"/>
      <c r="Q1357" s="24" t="inlineStr">
        <is>
          <t>Não</t>
        </is>
      </c>
      <c r="R1357" s="16" t="n">
        <v>-1</v>
      </c>
    </row>
    <row r="1358">
      <c r="A1358" s="236" t="inlineStr">
        <is>
          <t>ESJ04</t>
        </is>
      </c>
      <c r="B1358" s="236" t="inlineStr">
        <is>
          <t xml:space="preserve">MASTERVILLE JUINA </t>
        </is>
      </c>
      <c r="C1358" s="237" t="n">
        <v>30</v>
      </c>
      <c r="D1358" s="238" t="n">
        <v>44326</v>
      </c>
      <c r="E1358" s="237" t="n">
        <v>67</v>
      </c>
      <c r="F1358" s="236" t="inlineStr">
        <is>
          <t>CONSTRUARQ</t>
        </is>
      </c>
      <c r="G1358" s="236" t="n"/>
      <c r="H1358" s="239" t="inlineStr">
        <is>
          <t>Terraplanagem</t>
        </is>
      </c>
      <c r="I1358" s="237" t="inlineStr">
        <is>
          <t>M3</t>
        </is>
      </c>
      <c r="J1358" s="240">
        <f>ROUND(Tabela8_27[[#This Row],[custo_total]]/Tabela8_27[[#This Row],[custo_unitario]],2)</f>
        <v/>
      </c>
      <c r="K1358" s="241" t="n">
        <v>38.4405537071255</v>
      </c>
      <c r="L1358" s="241" t="n">
        <v>308744.550265688</v>
      </c>
      <c r="M1358" s="240" t="n"/>
      <c r="N1358" s="240">
        <f>ROUND(Tabela8_27[[#This Row],[custo_total]]/Tabela8_27[[#This Row],[area_concorrencia]],2)</f>
        <v/>
      </c>
      <c r="O1358" s="240" t="n"/>
      <c r="P1358" s="240" t="n"/>
      <c r="Q1358" s="24" t="inlineStr">
        <is>
          <t>Não</t>
        </is>
      </c>
      <c r="R1358" s="16" t="n">
        <v>-1</v>
      </c>
    </row>
    <row r="1359">
      <c r="A1359" s="237" t="inlineStr">
        <is>
          <t>ESJ04</t>
        </is>
      </c>
      <c r="B1359" s="236" t="inlineStr">
        <is>
          <t xml:space="preserve">MASTERVILLE JUINA </t>
        </is>
      </c>
      <c r="C1359" s="237" t="n">
        <v>30</v>
      </c>
      <c r="D1359" s="238" t="n">
        <v>44326</v>
      </c>
      <c r="E1359" s="237" t="n">
        <v>67</v>
      </c>
      <c r="F1359" s="236" t="inlineStr">
        <is>
          <t>CONSTRUARQ</t>
        </is>
      </c>
      <c r="G1359" s="236" t="n"/>
      <c r="H1359" s="239" t="inlineStr">
        <is>
          <t>Corte</t>
        </is>
      </c>
      <c r="I1359" s="237" t="inlineStr">
        <is>
          <t>M3</t>
        </is>
      </c>
      <c r="J1359" s="240">
        <f>ROUND(Tabela8_27[[#This Row],[custo_total]]/Tabela8_27[[#This Row],[custo_unitario]],2)</f>
        <v/>
      </c>
      <c r="K1359" s="241" t="n">
        <v>13.4467236844335</v>
      </c>
      <c r="L1359" s="241" t="n">
        <v>46339.0523813494</v>
      </c>
      <c r="M1359" s="240" t="n"/>
      <c r="N1359" s="240">
        <f>ROUND(Tabela8_27[[#This Row],[custo_total]]/Tabela8_27[[#This Row],[area_concorrencia]],2)</f>
        <v/>
      </c>
      <c r="O1359" s="240" t="n"/>
      <c r="P1359" s="240" t="n"/>
      <c r="Q1359" s="24" t="inlineStr">
        <is>
          <t>Não</t>
        </is>
      </c>
      <c r="R1359" s="16" t="n">
        <v>-1</v>
      </c>
    </row>
    <row r="1360">
      <c r="A1360" s="236" t="inlineStr">
        <is>
          <t>ESJ04</t>
        </is>
      </c>
      <c r="B1360" s="236" t="inlineStr">
        <is>
          <t xml:space="preserve">MASTERVILLE JUINA </t>
        </is>
      </c>
      <c r="C1360" s="237" t="n">
        <v>30</v>
      </c>
      <c r="D1360" s="238" t="n">
        <v>44326</v>
      </c>
      <c r="E1360" s="237" t="n">
        <v>67</v>
      </c>
      <c r="F1360" s="236" t="inlineStr">
        <is>
          <t>CONSTRUARQ</t>
        </is>
      </c>
      <c r="G1360" s="236" t="n"/>
      <c r="H1360" s="239" t="inlineStr">
        <is>
          <t>Aterro</t>
        </is>
      </c>
      <c r="I1360" s="237" t="inlineStr">
        <is>
          <t>M3</t>
        </is>
      </c>
      <c r="J1360" s="240">
        <f>ROUND(Tabela8_27[[#This Row],[custo_total]]/Tabela8_27[[#This Row],[custo_unitario]],2)</f>
        <v/>
      </c>
      <c r="K1360" s="241" t="n">
        <v>43.9915057469406</v>
      </c>
      <c r="L1360" s="241" t="n">
        <v>201728.253797726</v>
      </c>
      <c r="M1360" s="240" t="n"/>
      <c r="N1360" s="240">
        <f>ROUND(Tabela8_27[[#This Row],[custo_total]]/Tabela8_27[[#This Row],[area_concorrencia]],2)</f>
        <v/>
      </c>
      <c r="O1360" s="240" t="n"/>
      <c r="P1360" s="240" t="n"/>
      <c r="Q1360" s="24" t="inlineStr">
        <is>
          <t>Não</t>
        </is>
      </c>
      <c r="R1360" s="16" t="n">
        <v>-1</v>
      </c>
    </row>
    <row r="1361">
      <c r="A1361" s="237" t="inlineStr">
        <is>
          <t>ESJ04</t>
        </is>
      </c>
      <c r="B1361" s="236" t="inlineStr">
        <is>
          <t xml:space="preserve">MASTERVILLE JUINA </t>
        </is>
      </c>
      <c r="C1361" s="237" t="n">
        <v>30</v>
      </c>
      <c r="D1361" s="238" t="n">
        <v>44326</v>
      </c>
      <c r="E1361" s="237" t="n">
        <v>67</v>
      </c>
      <c r="F1361" s="236" t="inlineStr">
        <is>
          <t>CONSTRUARQ</t>
        </is>
      </c>
      <c r="G1361" s="236" t="n"/>
      <c r="H1361" s="239" t="inlineStr">
        <is>
          <t>Custos indiretos</t>
        </is>
      </c>
      <c r="I1361" s="237" t="inlineStr">
        <is>
          <t>VB</t>
        </is>
      </c>
      <c r="J1361" s="240">
        <f>ROUND(Tabela8_27[[#This Row],[custo_total]]/Tabela8_27[[#This Row],[custo_unitario]],2)</f>
        <v/>
      </c>
      <c r="K1361" s="241" t="n">
        <v>67297.7066890345</v>
      </c>
      <c r="L1361" s="241" t="n">
        <v>67297.7066890345</v>
      </c>
      <c r="M1361" s="240" t="n"/>
      <c r="N1361" s="240">
        <f>ROUND(Tabela8_27[[#This Row],[custo_total]]/Tabela8_27[[#This Row],[area_concorrencia]],2)</f>
        <v/>
      </c>
      <c r="O1361" s="240" t="n"/>
      <c r="P1361" s="240" t="n"/>
      <c r="Q1361" s="24" t="inlineStr">
        <is>
          <t>Não</t>
        </is>
      </c>
      <c r="R1361" s="16" t="n">
        <v>-1</v>
      </c>
    </row>
    <row r="1362">
      <c r="A1362" s="101" t="inlineStr">
        <is>
          <t>ESJ04</t>
        </is>
      </c>
      <c r="B1362" s="101" t="inlineStr">
        <is>
          <t xml:space="preserve">MASTERVILLE JUINA </t>
        </is>
      </c>
      <c r="C1362" s="100" t="n">
        <v>30</v>
      </c>
      <c r="D1362" s="102" t="n">
        <v>44326</v>
      </c>
      <c r="E1362" s="100" t="n">
        <v>68</v>
      </c>
      <c r="F1362" s="101" t="inlineStr">
        <is>
          <t>RCM</t>
        </is>
      </c>
      <c r="G1362" s="101" t="n"/>
      <c r="H1362" s="139" t="inlineStr">
        <is>
          <t>Aterro</t>
        </is>
      </c>
      <c r="I1362" s="100" t="inlineStr">
        <is>
          <t>M3</t>
        </is>
      </c>
      <c r="J1362" s="103">
        <f>ROUND(Tabela8_27[[#This Row],[custo_total]]/Tabela8_27[[#This Row],[custo_unitario]],2)</f>
        <v/>
      </c>
      <c r="K1362" s="104" t="n">
        <v>54.8501535395463</v>
      </c>
      <c r="L1362" s="104" t="n">
        <v>383384.527540914</v>
      </c>
      <c r="M1362" s="103" t="n"/>
      <c r="N1362" s="103">
        <f>ROUND(Tabela8_27[[#This Row],[custo_total]]/Tabela8_27[[#This Row],[area_concorrencia]],2)</f>
        <v/>
      </c>
      <c r="O1362" s="103" t="n"/>
      <c r="P1362" s="103" t="n"/>
      <c r="Q1362" s="24" t="inlineStr">
        <is>
          <t>Não</t>
        </is>
      </c>
      <c r="R1362" s="16" t="n">
        <v>-1</v>
      </c>
    </row>
    <row r="1363" ht="30" customHeight="1">
      <c r="A1363" s="100" t="inlineStr">
        <is>
          <t>ESJ04</t>
        </is>
      </c>
      <c r="B1363" s="101" t="inlineStr">
        <is>
          <t xml:space="preserve">MASTERVILLE JUINA </t>
        </is>
      </c>
      <c r="C1363" s="100" t="n">
        <v>30</v>
      </c>
      <c r="D1363" s="102" t="n">
        <v>44326</v>
      </c>
      <c r="E1363" s="100" t="n">
        <v>68</v>
      </c>
      <c r="F1363" s="101" t="inlineStr">
        <is>
          <t>RCM</t>
        </is>
      </c>
      <c r="G1363" s="101" t="n"/>
      <c r="H1363" s="139" t="inlineStr">
        <is>
          <t>Tsd (incluso imprimação, subleito, sub-base e base) com capa selante - pavimentação</t>
        </is>
      </c>
      <c r="I1363" s="100" t="inlineStr">
        <is>
          <t>M2</t>
        </is>
      </c>
      <c r="J1363" s="103">
        <f>ROUND(Tabela8_27[[#This Row],[custo_total]]/Tabela8_27[[#This Row],[custo_unitario]],2)</f>
        <v/>
      </c>
      <c r="K1363" s="104" t="n">
        <v>41.2126311237014</v>
      </c>
      <c r="L1363" s="104" t="n">
        <v>674775.233640986</v>
      </c>
      <c r="M1363" s="103" t="n"/>
      <c r="N1363" s="103">
        <f>ROUND(Tabela8_27[[#This Row],[custo_total]]/Tabela8_27[[#This Row],[area_concorrencia]],2)</f>
        <v/>
      </c>
      <c r="O1363" s="103" t="n"/>
      <c r="P1363" s="103" t="n"/>
      <c r="Q1363" s="24" t="inlineStr">
        <is>
          <t>Não</t>
        </is>
      </c>
      <c r="R1363" s="16" t="n">
        <v>-1</v>
      </c>
    </row>
    <row r="1364">
      <c r="A1364" s="101" t="inlineStr">
        <is>
          <t>ESJ04</t>
        </is>
      </c>
      <c r="B1364" s="101" t="inlineStr">
        <is>
          <t xml:space="preserve">MASTERVILLE JUINA </t>
        </is>
      </c>
      <c r="C1364" s="100" t="n">
        <v>30</v>
      </c>
      <c r="D1364" s="102" t="n">
        <v>44326</v>
      </c>
      <c r="E1364" s="100" t="n">
        <v>68</v>
      </c>
      <c r="F1364" s="101" t="inlineStr">
        <is>
          <t>RCM</t>
        </is>
      </c>
      <c r="G1364" s="101" t="n"/>
      <c r="H1364" s="139" t="inlineStr">
        <is>
          <t>Terraplanagem</t>
        </is>
      </c>
      <c r="I1364" s="100" t="inlineStr">
        <is>
          <t>M3</t>
        </is>
      </c>
      <c r="J1364" s="103">
        <f>ROUND(Tabela8_27[[#This Row],[custo_total]]/Tabela8_27[[#This Row],[custo_unitario]],2)</f>
        <v/>
      </c>
      <c r="K1364" s="104" t="n">
        <v>43.1199652202586</v>
      </c>
      <c r="L1364" s="104" t="n">
        <v>346328.369014442</v>
      </c>
      <c r="M1364" s="103" t="n"/>
      <c r="N1364" s="103">
        <f>ROUND(Tabela8_27[[#This Row],[custo_total]]/Tabela8_27[[#This Row],[area_concorrencia]],2)</f>
        <v/>
      </c>
      <c r="O1364" s="103" t="n"/>
      <c r="P1364" s="103" t="n"/>
      <c r="Q1364" s="24" t="inlineStr">
        <is>
          <t>Não</t>
        </is>
      </c>
      <c r="R1364" s="16" t="n">
        <v>-1</v>
      </c>
    </row>
    <row r="1365">
      <c r="A1365" s="100" t="inlineStr">
        <is>
          <t>ESJ04</t>
        </is>
      </c>
      <c r="B1365" s="101" t="inlineStr">
        <is>
          <t xml:space="preserve">MASTERVILLE JUINA </t>
        </is>
      </c>
      <c r="C1365" s="100" t="n">
        <v>30</v>
      </c>
      <c r="D1365" s="102" t="n">
        <v>44326</v>
      </c>
      <c r="E1365" s="100" t="n">
        <v>68</v>
      </c>
      <c r="F1365" s="101" t="inlineStr">
        <is>
          <t>RCM</t>
        </is>
      </c>
      <c r="G1365" s="101" t="n"/>
      <c r="H1365" s="139" t="inlineStr">
        <is>
          <t>Corte</t>
        </is>
      </c>
      <c r="I1365" s="100" t="inlineStr">
        <is>
          <t>M3</t>
        </is>
      </c>
      <c r="J1365" s="103">
        <f>ROUND(Tabela8_27[[#This Row],[custo_total]]/Tabela8_27[[#This Row],[custo_unitario]],2)</f>
        <v/>
      </c>
      <c r="K1365" s="104" t="n">
        <v>15.5858175059275</v>
      </c>
      <c r="L1365" s="104" t="n">
        <v>53710.6309880831</v>
      </c>
      <c r="M1365" s="103" t="n"/>
      <c r="N1365" s="103">
        <f>ROUND(Tabela8_27[[#This Row],[custo_total]]/Tabela8_27[[#This Row],[area_concorrencia]],2)</f>
        <v/>
      </c>
      <c r="O1365" s="103" t="n"/>
      <c r="P1365" s="103" t="n"/>
      <c r="Q1365" s="24" t="inlineStr">
        <is>
          <t>Não</t>
        </is>
      </c>
      <c r="R1365" s="16" t="n">
        <v>-1</v>
      </c>
    </row>
    <row r="1366">
      <c r="A1366" s="101" t="inlineStr">
        <is>
          <t>ESJ04</t>
        </is>
      </c>
      <c r="B1366" s="101" t="inlineStr">
        <is>
          <t xml:space="preserve">MASTERVILLE JUINA </t>
        </is>
      </c>
      <c r="C1366" s="100" t="n">
        <v>30</v>
      </c>
      <c r="D1366" s="102" t="n">
        <v>44326</v>
      </c>
      <c r="E1366" s="100" t="n">
        <v>68</v>
      </c>
      <c r="F1366" s="101" t="inlineStr">
        <is>
          <t>RCM</t>
        </is>
      </c>
      <c r="G1366" s="101" t="n"/>
      <c r="H1366" s="139" t="inlineStr">
        <is>
          <t>Aterro</t>
        </is>
      </c>
      <c r="I1366" s="100" t="inlineStr">
        <is>
          <t>M3</t>
        </is>
      </c>
      <c r="J1366" s="103">
        <f>ROUND(Tabela8_27[[#This Row],[custo_total]]/Tabela8_27[[#This Row],[custo_unitario]],2)</f>
        <v/>
      </c>
      <c r="K1366" s="104" t="n">
        <v>63.8120573677838</v>
      </c>
      <c r="L1366" s="104" t="n">
        <v>292617.738026359</v>
      </c>
      <c r="M1366" s="103" t="n"/>
      <c r="N1366" s="103">
        <f>ROUND(Tabela8_27[[#This Row],[custo_total]]/Tabela8_27[[#This Row],[area_concorrencia]],2)</f>
        <v/>
      </c>
      <c r="O1366" s="103" t="n"/>
      <c r="P1366" s="103" t="n"/>
      <c r="Q1366" s="24" t="inlineStr">
        <is>
          <t>Não</t>
        </is>
      </c>
      <c r="R1366" s="16" t="n">
        <v>-1</v>
      </c>
    </row>
    <row r="1367">
      <c r="A1367" s="100" t="inlineStr">
        <is>
          <t>ESJ04</t>
        </is>
      </c>
      <c r="B1367" s="101" t="inlineStr">
        <is>
          <t xml:space="preserve">MASTERVILLE JUINA </t>
        </is>
      </c>
      <c r="C1367" s="100" t="n">
        <v>30</v>
      </c>
      <c r="D1367" s="102" t="n">
        <v>44326</v>
      </c>
      <c r="E1367" s="100" t="n">
        <v>68</v>
      </c>
      <c r="F1367" s="101" t="inlineStr">
        <is>
          <t>RCM</t>
        </is>
      </c>
      <c r="G1367" s="101" t="n"/>
      <c r="H1367" s="139" t="inlineStr">
        <is>
          <t>Custos indiretos</t>
        </is>
      </c>
      <c r="I1367" s="100" t="inlineStr">
        <is>
          <t>VB</t>
        </is>
      </c>
      <c r="J1367" s="103">
        <f>ROUND(Tabela8_27[[#This Row],[custo_total]]/Tabela8_27[[#This Row],[custo_unitario]],2)</f>
        <v/>
      </c>
      <c r="K1367" s="104" t="n">
        <v>188430.151593585</v>
      </c>
      <c r="L1367" s="104" t="n">
        <v>188430.151593585</v>
      </c>
      <c r="M1367" s="103" t="n"/>
      <c r="N1367" s="103">
        <f>ROUND(Tabela8_27[[#This Row],[custo_total]]/Tabela8_27[[#This Row],[area_concorrencia]],2)</f>
        <v/>
      </c>
      <c r="O1367" s="103" t="n"/>
      <c r="P1367" s="103" t="n"/>
      <c r="Q1367" s="24" t="inlineStr">
        <is>
          <t>Não</t>
        </is>
      </c>
      <c r="R1367" s="16" t="n">
        <v>-1</v>
      </c>
    </row>
    <row r="1368">
      <c r="A1368" s="158" t="inlineStr">
        <is>
          <t>ESJ04</t>
        </is>
      </c>
      <c r="B1368" s="158" t="inlineStr">
        <is>
          <t xml:space="preserve">MASTERVILLE JUINA </t>
        </is>
      </c>
      <c r="C1368" s="107" t="n">
        <v>30</v>
      </c>
      <c r="D1368" s="159" t="n">
        <v>44326</v>
      </c>
      <c r="E1368" s="107" t="n">
        <v>60</v>
      </c>
      <c r="F1368" s="158" t="inlineStr">
        <is>
          <t xml:space="preserve">IDEAL ENGENHARIA </t>
        </is>
      </c>
      <c r="G1368" s="158" t="n"/>
      <c r="H1368" s="242" t="inlineStr">
        <is>
          <t>Aterro</t>
        </is>
      </c>
      <c r="I1368" s="107" t="inlineStr">
        <is>
          <t>M3</t>
        </is>
      </c>
      <c r="J1368" s="160">
        <f>ROUND(Tabela8_27[[#This Row],[custo_total]]/Tabela8_27[[#This Row],[custo_unitario]],2)</f>
        <v/>
      </c>
      <c r="K1368" s="161" t="n">
        <v>20.536008367858</v>
      </c>
      <c r="L1368" s="161" t="n">
        <v>143539.942144574</v>
      </c>
      <c r="M1368" s="160" t="n"/>
      <c r="N1368" s="160">
        <f>ROUND(Tabela8_27[[#This Row],[custo_total]]/Tabela8_27[[#This Row],[area_concorrencia]],2)</f>
        <v/>
      </c>
      <c r="O1368" s="160" t="n"/>
      <c r="P1368" s="160" t="n"/>
      <c r="Q1368" s="24" t="inlineStr">
        <is>
          <t>Não</t>
        </is>
      </c>
      <c r="R1368" s="16" t="n">
        <v>-1</v>
      </c>
    </row>
    <row r="1369" ht="30" customHeight="1">
      <c r="A1369" s="107" t="inlineStr">
        <is>
          <t>ESJ04</t>
        </is>
      </c>
      <c r="B1369" s="158" t="inlineStr">
        <is>
          <t xml:space="preserve">MASTERVILLE JUINA </t>
        </is>
      </c>
      <c r="C1369" s="107" t="n">
        <v>30</v>
      </c>
      <c r="D1369" s="159" t="n">
        <v>44326</v>
      </c>
      <c r="E1369" s="107" t="n">
        <v>60</v>
      </c>
      <c r="F1369" s="158" t="inlineStr">
        <is>
          <t xml:space="preserve">IDEAL ENGENHARIA </t>
        </is>
      </c>
      <c r="G1369" s="158" t="n"/>
      <c r="H1369" s="242" t="inlineStr">
        <is>
          <t>Tsd (incluso imprimação, subleito, sub-base e base) com capa selante - pavimentação</t>
        </is>
      </c>
      <c r="I1369" s="107" t="inlineStr">
        <is>
          <t>M2</t>
        </is>
      </c>
      <c r="J1369" s="160">
        <f>ROUND(Tabela8_27[[#This Row],[custo_total]]/Tabela8_27[[#This Row],[custo_unitario]],2)</f>
        <v/>
      </c>
      <c r="K1369" s="161" t="n">
        <v>58.6615339600218</v>
      </c>
      <c r="L1369" s="161" t="n">
        <v>960466.468758116</v>
      </c>
      <c r="M1369" s="160" t="n"/>
      <c r="N1369" s="160">
        <f>ROUND(Tabela8_27[[#This Row],[custo_total]]/Tabela8_27[[#This Row],[area_concorrencia]],2)</f>
        <v/>
      </c>
      <c r="O1369" s="160" t="n"/>
      <c r="P1369" s="160" t="n"/>
      <c r="Q1369" s="24" t="inlineStr">
        <is>
          <t>Não</t>
        </is>
      </c>
      <c r="R1369" s="16" t="n">
        <v>-1</v>
      </c>
    </row>
    <row r="1370">
      <c r="A1370" s="158" t="inlineStr">
        <is>
          <t>ESJ04</t>
        </is>
      </c>
      <c r="B1370" s="158" t="inlineStr">
        <is>
          <t xml:space="preserve">MASTERVILLE JUINA </t>
        </is>
      </c>
      <c r="C1370" s="107" t="n">
        <v>30</v>
      </c>
      <c r="D1370" s="159" t="n">
        <v>44326</v>
      </c>
      <c r="E1370" s="107" t="n">
        <v>60</v>
      </c>
      <c r="F1370" s="158" t="inlineStr">
        <is>
          <t xml:space="preserve">IDEAL ENGENHARIA </t>
        </is>
      </c>
      <c r="G1370" s="158" t="n"/>
      <c r="H1370" s="242" t="inlineStr">
        <is>
          <t>Terraplanagem</t>
        </is>
      </c>
      <c r="I1370" s="107" t="inlineStr">
        <is>
          <t>M3</t>
        </is>
      </c>
      <c r="J1370" s="160">
        <f>ROUND(Tabela8_27[[#This Row],[custo_total]]/Tabela8_27[[#This Row],[custo_unitario]],2)</f>
        <v/>
      </c>
      <c r="K1370" s="161" t="n">
        <v>69.466423117556</v>
      </c>
      <c r="L1370" s="161" t="n">
        <v>557936.280715443</v>
      </c>
      <c r="M1370" s="160" t="n"/>
      <c r="N1370" s="160">
        <f>ROUND(Tabela8_27[[#This Row],[custo_total]]/Tabela8_27[[#This Row],[area_concorrencia]],2)</f>
        <v/>
      </c>
      <c r="O1370" s="160" t="n"/>
      <c r="P1370" s="160" t="n"/>
      <c r="Q1370" s="24" t="inlineStr">
        <is>
          <t>Não</t>
        </is>
      </c>
      <c r="R1370" s="16" t="n">
        <v>-1</v>
      </c>
    </row>
    <row r="1371">
      <c r="A1371" s="107" t="inlineStr">
        <is>
          <t>ESJ04</t>
        </is>
      </c>
      <c r="B1371" s="158" t="inlineStr">
        <is>
          <t xml:space="preserve">MASTERVILLE JUINA </t>
        </is>
      </c>
      <c r="C1371" s="107" t="n">
        <v>30</v>
      </c>
      <c r="D1371" s="159" t="n">
        <v>44326</v>
      </c>
      <c r="E1371" s="107" t="n">
        <v>60</v>
      </c>
      <c r="F1371" s="158" t="inlineStr">
        <is>
          <t xml:space="preserve">IDEAL ENGENHARIA </t>
        </is>
      </c>
      <c r="G1371" s="158" t="n"/>
      <c r="H1371" s="242" t="inlineStr">
        <is>
          <t>Corte</t>
        </is>
      </c>
      <c r="I1371" s="107" t="inlineStr">
        <is>
          <t>M3</t>
        </is>
      </c>
      <c r="J1371" s="160">
        <f>ROUND(Tabela8_27[[#This Row],[custo_total]]/Tabela8_27[[#This Row],[custo_unitario]],2)</f>
        <v/>
      </c>
      <c r="K1371" s="161" t="n">
        <v>17.8439361529111</v>
      </c>
      <c r="L1371" s="161" t="n">
        <v>61492.3836827568</v>
      </c>
      <c r="M1371" s="160" t="n"/>
      <c r="N1371" s="160">
        <f>ROUND(Tabela8_27[[#This Row],[custo_total]]/Tabela8_27[[#This Row],[area_concorrencia]],2)</f>
        <v/>
      </c>
      <c r="O1371" s="160" t="n"/>
      <c r="P1371" s="160" t="n"/>
      <c r="Q1371" s="24" t="inlineStr">
        <is>
          <t>Não</t>
        </is>
      </c>
      <c r="R1371" s="16" t="n">
        <v>-1</v>
      </c>
    </row>
    <row r="1372">
      <c r="A1372" s="158" t="inlineStr">
        <is>
          <t>ESJ04</t>
        </is>
      </c>
      <c r="B1372" s="158" t="inlineStr">
        <is>
          <t xml:space="preserve">MASTERVILLE JUINA </t>
        </is>
      </c>
      <c r="C1372" s="107" t="n">
        <v>30</v>
      </c>
      <c r="D1372" s="159" t="n">
        <v>44326</v>
      </c>
      <c r="E1372" s="107" t="n">
        <v>60</v>
      </c>
      <c r="F1372" s="158" t="inlineStr">
        <is>
          <t xml:space="preserve">IDEAL ENGENHARIA </t>
        </is>
      </c>
      <c r="G1372" s="158" t="n"/>
      <c r="H1372" s="242" t="inlineStr">
        <is>
          <t>Aterro</t>
        </is>
      </c>
      <c r="I1372" s="107" t="inlineStr">
        <is>
          <t>M3</t>
        </is>
      </c>
      <c r="J1372" s="160">
        <f>ROUND(Tabela8_27[[#This Row],[custo_total]]/Tabela8_27[[#This Row],[custo_unitario]],2)</f>
        <v/>
      </c>
      <c r="K1372" s="161" t="n">
        <v>80.9314106387389</v>
      </c>
      <c r="L1372" s="161" t="n">
        <v>371120.557669816</v>
      </c>
      <c r="M1372" s="160" t="n"/>
      <c r="N1372" s="160">
        <f>ROUND(Tabela8_27[[#This Row],[custo_total]]/Tabela8_27[[#This Row],[area_concorrencia]],2)</f>
        <v/>
      </c>
      <c r="O1372" s="160" t="n"/>
      <c r="P1372" s="160" t="n"/>
      <c r="Q1372" s="24" t="inlineStr">
        <is>
          <t>Não</t>
        </is>
      </c>
      <c r="R1372" s="16" t="n">
        <v>-1</v>
      </c>
    </row>
    <row r="1373" ht="14.25" customHeight="1">
      <c r="A1373" s="107" t="inlineStr">
        <is>
          <t>ESJ04</t>
        </is>
      </c>
      <c r="B1373" s="158" t="inlineStr">
        <is>
          <t xml:space="preserve">MASTERVILLE JUINA </t>
        </is>
      </c>
      <c r="C1373" s="107" t="n">
        <v>30</v>
      </c>
      <c r="D1373" s="159" t="n">
        <v>44326</v>
      </c>
      <c r="E1373" s="107" t="n">
        <v>60</v>
      </c>
      <c r="F1373" s="158" t="inlineStr">
        <is>
          <t xml:space="preserve">IDEAL ENGENHARIA </t>
        </is>
      </c>
      <c r="G1373" s="158" t="n"/>
      <c r="H1373" s="242" t="inlineStr">
        <is>
          <t>Custos indiretos</t>
        </is>
      </c>
      <c r="I1373" s="107" t="inlineStr">
        <is>
          <t>VB</t>
        </is>
      </c>
      <c r="J1373" s="160">
        <f>ROUND(Tabela8_27[[#This Row],[custo_total]]/Tabela8_27[[#This Row],[custo_unitario]],2)</f>
        <v/>
      </c>
      <c r="K1373" s="161" t="n">
        <v>156142.328388404</v>
      </c>
      <c r="L1373" s="161" t="n">
        <v>156142.328388404</v>
      </c>
      <c r="M1373" s="160" t="n"/>
      <c r="N1373" s="160">
        <f>ROUND(Tabela8_27[[#This Row],[custo_total]]/Tabela8_27[[#This Row],[area_concorrencia]],2)</f>
        <v/>
      </c>
      <c r="O1373" s="160" t="n"/>
      <c r="P1373" s="160" t="n"/>
      <c r="Q1373" s="24" t="inlineStr">
        <is>
          <t>Não</t>
        </is>
      </c>
      <c r="R1373" s="16" t="n">
        <v>-1</v>
      </c>
    </row>
    <row r="1374">
      <c r="A1374" s="81" t="inlineStr">
        <is>
          <t>ESJ04</t>
        </is>
      </c>
      <c r="B1374" s="81" t="inlineStr">
        <is>
          <t xml:space="preserve">MASTERVILLE JUINA </t>
        </is>
      </c>
      <c r="C1374" s="80" t="n">
        <v>30</v>
      </c>
      <c r="D1374" s="243" t="n">
        <v>44326</v>
      </c>
      <c r="E1374" s="80" t="n">
        <v>69</v>
      </c>
      <c r="F1374" s="81" t="inlineStr">
        <is>
          <t>SOLOPLAN</t>
        </is>
      </c>
      <c r="G1374" s="81" t="n"/>
      <c r="H1374" s="83" t="inlineStr">
        <is>
          <t>Aterro</t>
        </is>
      </c>
      <c r="I1374" s="80" t="inlineStr">
        <is>
          <t>M3</t>
        </is>
      </c>
      <c r="J1374" s="84">
        <f>ROUND(Tabela8_27[[#This Row],[custo_total]]/Tabela8_27[[#This Row],[custo_unitario]],2)</f>
        <v/>
      </c>
      <c r="K1374" s="244" t="n">
        <v>14.2999967060811</v>
      </c>
      <c r="L1374" s="244" t="n">
        <v>99952.2722765904</v>
      </c>
      <c r="M1374" s="84" t="n"/>
      <c r="N1374" s="84">
        <f>ROUND(Tabela8_27[[#This Row],[custo_total]]/Tabela8_27[[#This Row],[area_concorrencia]],2)</f>
        <v/>
      </c>
      <c r="O1374" s="84" t="n"/>
      <c r="P1374" s="84" t="n"/>
      <c r="Q1374" s="24" t="inlineStr">
        <is>
          <t>Não</t>
        </is>
      </c>
      <c r="R1374" s="16" t="n">
        <v>-1</v>
      </c>
    </row>
    <row r="1375" ht="30" customHeight="1">
      <c r="A1375" s="80" t="inlineStr">
        <is>
          <t>ESJ04</t>
        </is>
      </c>
      <c r="B1375" s="81" t="inlineStr">
        <is>
          <t xml:space="preserve">MASTERVILLE JUINA </t>
        </is>
      </c>
      <c r="C1375" s="80" t="n">
        <v>30</v>
      </c>
      <c r="D1375" s="243" t="n">
        <v>44326</v>
      </c>
      <c r="E1375" s="80" t="n">
        <v>69</v>
      </c>
      <c r="F1375" s="81" t="inlineStr">
        <is>
          <t>SOLOPLAN</t>
        </is>
      </c>
      <c r="G1375" s="81" t="n"/>
      <c r="H1375" s="83" t="inlineStr">
        <is>
          <t>Tsd (incluso imprimação, subleito, sub-base e base) com capa selante - pavimentação</t>
        </is>
      </c>
      <c r="I1375" s="80" t="inlineStr">
        <is>
          <t>M2</t>
        </is>
      </c>
      <c r="J1375" s="84">
        <f>ROUND(Tabela8_27[[#This Row],[custo_total]]/Tabela8_27[[#This Row],[custo_unitario]],2)</f>
        <v/>
      </c>
      <c r="K1375" s="244" t="n">
        <v>86.7793332053335</v>
      </c>
      <c r="L1375" s="244" t="n">
        <v>1420839.75815759</v>
      </c>
      <c r="M1375" s="84" t="n"/>
      <c r="N1375" s="84">
        <f>ROUND(Tabela8_27[[#This Row],[custo_total]]/Tabela8_27[[#This Row],[area_concorrencia]],2)</f>
        <v/>
      </c>
      <c r="O1375" s="84" t="n"/>
      <c r="P1375" s="84" t="n"/>
      <c r="Q1375" s="24" t="inlineStr">
        <is>
          <t>Não</t>
        </is>
      </c>
      <c r="R1375" s="16" t="n">
        <v>-1</v>
      </c>
    </row>
    <row r="1376">
      <c r="A1376" s="81" t="inlineStr">
        <is>
          <t>ESJ04</t>
        </is>
      </c>
      <c r="B1376" s="81" t="inlineStr">
        <is>
          <t xml:space="preserve">MASTERVILLE JUINA </t>
        </is>
      </c>
      <c r="C1376" s="80" t="n">
        <v>30</v>
      </c>
      <c r="D1376" s="243" t="n">
        <v>44326</v>
      </c>
      <c r="E1376" s="80" t="n">
        <v>69</v>
      </c>
      <c r="F1376" s="81" t="inlineStr">
        <is>
          <t>SOLOPLAN</t>
        </is>
      </c>
      <c r="G1376" s="81" t="n"/>
      <c r="H1376" s="83" t="inlineStr">
        <is>
          <t>Terraplanagem</t>
        </is>
      </c>
      <c r="I1376" s="80" t="inlineStr">
        <is>
          <t>M3</t>
        </is>
      </c>
      <c r="J1376" s="84">
        <f>ROUND(Tabela8_27[[#This Row],[custo_total]]/Tabela8_27[[#This Row],[custo_unitario]],2)</f>
        <v/>
      </c>
      <c r="K1376" s="244" t="n">
        <v>96.4631759241847</v>
      </c>
      <c r="L1376" s="244" t="n">
        <v>774767.1923464451</v>
      </c>
      <c r="M1376" s="84" t="n"/>
      <c r="N1376" s="84">
        <f>ROUND(Tabela8_27[[#This Row],[custo_total]]/Tabela8_27[[#This Row],[area_concorrencia]],2)</f>
        <v/>
      </c>
      <c r="O1376" s="84" t="n"/>
      <c r="P1376" s="84" t="n"/>
      <c r="Q1376" s="24" t="inlineStr">
        <is>
          <t>Não</t>
        </is>
      </c>
      <c r="R1376" s="16" t="n">
        <v>-1</v>
      </c>
    </row>
    <row r="1377">
      <c r="A1377" s="80" t="inlineStr">
        <is>
          <t>ESJ04</t>
        </is>
      </c>
      <c r="B1377" s="81" t="inlineStr">
        <is>
          <t xml:space="preserve">MASTERVILLE JUINA </t>
        </is>
      </c>
      <c r="C1377" s="80" t="n">
        <v>30</v>
      </c>
      <c r="D1377" s="243" t="n">
        <v>44326</v>
      </c>
      <c r="E1377" s="80" t="n">
        <v>69</v>
      </c>
      <c r="F1377" s="81" t="inlineStr">
        <is>
          <t>SOLOPLAN</t>
        </is>
      </c>
      <c r="G1377" s="81" t="n"/>
      <c r="H1377" s="83" t="inlineStr">
        <is>
          <t>Corte</t>
        </is>
      </c>
      <c r="I1377" s="80" t="inlineStr">
        <is>
          <t>M3</t>
        </is>
      </c>
      <c r="J1377" s="84">
        <f>ROUND(Tabela8_27[[#This Row],[custo_total]]/Tabela8_27[[#This Row],[custo_unitario]],2)</f>
        <v/>
      </c>
      <c r="K1377" s="244" t="n">
        <v>40.894378710306</v>
      </c>
      <c r="L1377" s="244" t="n">
        <v>140927.024428511</v>
      </c>
      <c r="M1377" s="84" t="n"/>
      <c r="N1377" s="84">
        <f>ROUND(Tabela8_27[[#This Row],[custo_total]]/Tabela8_27[[#This Row],[area_concorrencia]],2)</f>
        <v/>
      </c>
      <c r="O1377" s="84" t="n"/>
      <c r="P1377" s="84" t="n"/>
      <c r="Q1377" s="24" t="inlineStr">
        <is>
          <t>Não</t>
        </is>
      </c>
      <c r="R1377" s="16" t="n">
        <v>-1</v>
      </c>
    </row>
    <row r="1378">
      <c r="A1378" s="81" t="inlineStr">
        <is>
          <t>ESJ04</t>
        </is>
      </c>
      <c r="B1378" s="81" t="inlineStr">
        <is>
          <t xml:space="preserve">MASTERVILLE JUINA </t>
        </is>
      </c>
      <c r="C1378" s="80" t="n">
        <v>30</v>
      </c>
      <c r="D1378" s="243" t="n">
        <v>44326</v>
      </c>
      <c r="E1378" s="80" t="n">
        <v>69</v>
      </c>
      <c r="F1378" s="81" t="inlineStr">
        <is>
          <t>SOLOPLAN</t>
        </is>
      </c>
      <c r="G1378" s="81" t="n"/>
      <c r="H1378" s="83" t="inlineStr">
        <is>
          <t>Aterro</t>
        </is>
      </c>
      <c r="I1378" s="80" t="inlineStr">
        <is>
          <t>M3</t>
        </is>
      </c>
      <c r="J1378" s="84">
        <f>ROUND(Tabela8_27[[#This Row],[custo_total]]/Tabela8_27[[#This Row],[custo_unitario]],2)</f>
        <v/>
      </c>
      <c r="K1378" s="244" t="n">
        <v>108.804610908915</v>
      </c>
      <c r="L1378" s="244" t="n">
        <v>498936.414908301</v>
      </c>
      <c r="M1378" s="84" t="n"/>
      <c r="N1378" s="84">
        <f>ROUND(Tabela8_27[[#This Row],[custo_total]]/Tabela8_27[[#This Row],[area_concorrencia]],2)</f>
        <v/>
      </c>
      <c r="O1378" s="84" t="n"/>
      <c r="P1378" s="84" t="n"/>
      <c r="Q1378" s="24" t="inlineStr">
        <is>
          <t>Não</t>
        </is>
      </c>
      <c r="R1378" s="16" t="n">
        <v>-1</v>
      </c>
    </row>
    <row r="1379">
      <c r="A1379" s="80" t="inlineStr">
        <is>
          <t>ESJ04</t>
        </is>
      </c>
      <c r="B1379" s="81" t="inlineStr">
        <is>
          <t xml:space="preserve">MASTERVILLE JUINA </t>
        </is>
      </c>
      <c r="C1379" s="80" t="n">
        <v>30</v>
      </c>
      <c r="D1379" s="243" t="n">
        <v>44326</v>
      </c>
      <c r="E1379" s="80" t="n">
        <v>69</v>
      </c>
      <c r="F1379" s="81" t="inlineStr">
        <is>
          <t>SOLOPLAN</t>
        </is>
      </c>
      <c r="G1379" s="81" t="n"/>
      <c r="H1379" s="83" t="inlineStr">
        <is>
          <t>Custos indiretos</t>
        </is>
      </c>
      <c r="I1379" s="80" t="inlineStr">
        <is>
          <t>VB</t>
        </is>
      </c>
      <c r="J1379" s="84">
        <f>ROUND(Tabela8_27[[#This Row],[custo_total]]/Tabela8_27[[#This Row],[custo_unitario]],2)</f>
        <v/>
      </c>
      <c r="K1379" s="244" t="n">
        <v>201782.2218</v>
      </c>
      <c r="L1379" s="244" t="n">
        <v>201782.2218</v>
      </c>
      <c r="M1379" s="84" t="n"/>
      <c r="N1379" s="84">
        <f>ROUND(Tabela8_27[[#This Row],[custo_total]]/Tabela8_27[[#This Row],[area_concorrencia]],2)</f>
        <v/>
      </c>
      <c r="O1379" s="84" t="n"/>
      <c r="P1379" s="84" t="n"/>
      <c r="Q1379" s="24" t="inlineStr">
        <is>
          <t>Não</t>
        </is>
      </c>
      <c r="R1379" s="16" t="n">
        <v>-1</v>
      </c>
    </row>
    <row r="1380">
      <c r="A1380" s="10" t="inlineStr">
        <is>
          <t>ESJ04</t>
        </is>
      </c>
      <c r="B1380" s="10" t="inlineStr">
        <is>
          <t xml:space="preserve">MASTERVILLE JUINA </t>
        </is>
      </c>
      <c r="C1380" s="9" t="n">
        <v>30</v>
      </c>
      <c r="D1380" s="11" t="n">
        <v>44326</v>
      </c>
      <c r="E1380" s="9" t="n">
        <v>70</v>
      </c>
      <c r="F1380" s="10" t="inlineStr">
        <is>
          <t>TOP CONSTRUTORA</t>
        </is>
      </c>
      <c r="G1380" s="10" t="n"/>
      <c r="H1380" s="12" t="inlineStr">
        <is>
          <t>Aterro</t>
        </is>
      </c>
      <c r="I1380" s="9" t="inlineStr">
        <is>
          <t>M3</t>
        </is>
      </c>
      <c r="J1380" s="13">
        <f>ROUND(Tabela8_27[[#This Row],[custo_total]]/Tabela8_27[[#This Row],[custo_unitario]],2)</f>
        <v/>
      </c>
      <c r="K1380" s="14" t="n">
        <v>9.87182102923601</v>
      </c>
      <c r="L1380" s="14" t="n">
        <v>69000.7811652411</v>
      </c>
      <c r="M1380" s="13" t="n"/>
      <c r="N1380" s="13">
        <f>ROUND(Tabela8_27[[#This Row],[custo_total]]/Tabela8_27[[#This Row],[area_concorrencia]],2)</f>
        <v/>
      </c>
      <c r="O1380" s="13" t="n"/>
      <c r="P1380" s="13" t="n"/>
      <c r="Q1380" s="24" t="inlineStr">
        <is>
          <t>Não</t>
        </is>
      </c>
      <c r="R1380" s="16" t="n">
        <v>-1</v>
      </c>
    </row>
    <row r="1381" ht="30" customHeight="1">
      <c r="A1381" s="9" t="inlineStr">
        <is>
          <t>ESJ04</t>
        </is>
      </c>
      <c r="B1381" s="10" t="inlineStr">
        <is>
          <t xml:space="preserve">MASTERVILLE JUINA </t>
        </is>
      </c>
      <c r="C1381" s="9" t="n">
        <v>30</v>
      </c>
      <c r="D1381" s="11" t="n">
        <v>44326</v>
      </c>
      <c r="E1381" s="9" t="n">
        <v>70</v>
      </c>
      <c r="F1381" s="10" t="inlineStr">
        <is>
          <t>TOP CONSTRUTORA</t>
        </is>
      </c>
      <c r="G1381" s="10" t="n"/>
      <c r="H1381" s="12" t="inlineStr">
        <is>
          <t>Tsd (incluso imprimação, subleito, sub-base e base) com capa selante - pavimentação</t>
        </is>
      </c>
      <c r="I1381" s="9" t="inlineStr">
        <is>
          <t>M2</t>
        </is>
      </c>
      <c r="J1381" s="13">
        <f>ROUND(Tabela8_27[[#This Row],[custo_total]]/Tabela8_27[[#This Row],[custo_unitario]],2)</f>
        <v/>
      </c>
      <c r="K1381" s="14" t="n">
        <v>126.73053787216</v>
      </c>
      <c r="L1381" s="14" t="n">
        <v>2074961.63119164</v>
      </c>
      <c r="M1381" s="13" t="n"/>
      <c r="N1381" s="13">
        <f>ROUND(Tabela8_27[[#This Row],[custo_total]]/Tabela8_27[[#This Row],[area_concorrencia]],2)</f>
        <v/>
      </c>
      <c r="O1381" s="13" t="n"/>
      <c r="P1381" s="13" t="n"/>
      <c r="Q1381" s="24" t="inlineStr">
        <is>
          <t>Não</t>
        </is>
      </c>
      <c r="R1381" s="16" t="n">
        <v>-1</v>
      </c>
    </row>
    <row r="1382">
      <c r="A1382" s="10" t="inlineStr">
        <is>
          <t>ESJ04</t>
        </is>
      </c>
      <c r="B1382" s="10" t="inlineStr">
        <is>
          <t xml:space="preserve">MASTERVILLE JUINA </t>
        </is>
      </c>
      <c r="C1382" s="9" t="n">
        <v>30</v>
      </c>
      <c r="D1382" s="11" t="n">
        <v>44326</v>
      </c>
      <c r="E1382" s="9" t="n">
        <v>70</v>
      </c>
      <c r="F1382" s="10" t="inlineStr">
        <is>
          <t>TOP CONSTRUTORA</t>
        </is>
      </c>
      <c r="G1382" s="10" t="n"/>
      <c r="H1382" s="12" t="inlineStr">
        <is>
          <t>Terraplanagem</t>
        </is>
      </c>
      <c r="I1382" s="9" t="inlineStr">
        <is>
          <t>M3</t>
        </is>
      </c>
      <c r="J1382" s="13">
        <f>ROUND(Tabela8_27[[#This Row],[custo_total]]/Tabela8_27[[#This Row],[custo_unitario]],2)</f>
        <v/>
      </c>
      <c r="K1382" s="14" t="n">
        <v>100.611553023884</v>
      </c>
      <c r="L1382" s="14" t="n">
        <v>808085.880514609</v>
      </c>
      <c r="M1382" s="13" t="n"/>
      <c r="N1382" s="13">
        <f>ROUND(Tabela8_27[[#This Row],[custo_total]]/Tabela8_27[[#This Row],[area_concorrencia]],2)</f>
        <v/>
      </c>
      <c r="O1382" s="13" t="n"/>
      <c r="P1382" s="13" t="n"/>
      <c r="Q1382" s="24" t="inlineStr">
        <is>
          <t>Não</t>
        </is>
      </c>
      <c r="R1382" s="16" t="n">
        <v>-1</v>
      </c>
    </row>
    <row r="1383">
      <c r="A1383" s="9" t="inlineStr">
        <is>
          <t>ESJ04</t>
        </is>
      </c>
      <c r="B1383" s="10" t="inlineStr">
        <is>
          <t xml:space="preserve">MASTERVILLE JUINA </t>
        </is>
      </c>
      <c r="C1383" s="9" t="n">
        <v>30</v>
      </c>
      <c r="D1383" s="11" t="n">
        <v>44326</v>
      </c>
      <c r="E1383" s="9" t="n">
        <v>70</v>
      </c>
      <c r="F1383" s="10" t="inlineStr">
        <is>
          <t>TOP CONSTRUTORA</t>
        </is>
      </c>
      <c r="G1383" s="10" t="n"/>
      <c r="H1383" s="12" t="inlineStr">
        <is>
          <t>Corte</t>
        </is>
      </c>
      <c r="I1383" s="9" t="inlineStr">
        <is>
          <t>M3</t>
        </is>
      </c>
      <c r="J1383" s="13">
        <f>ROUND(Tabela8_27[[#This Row],[custo_total]]/Tabela8_27[[#This Row],[custo_unitario]],2)</f>
        <v/>
      </c>
      <c r="K1383" s="14" t="n">
        <v>37.2649805057916</v>
      </c>
      <c r="L1383" s="14" t="n">
        <v>128419.674871945</v>
      </c>
      <c r="M1383" s="13" t="n"/>
      <c r="N1383" s="13">
        <f>ROUND(Tabela8_27[[#This Row],[custo_total]]/Tabela8_27[[#This Row],[area_concorrencia]],2)</f>
        <v/>
      </c>
      <c r="O1383" s="13" t="n"/>
      <c r="P1383" s="13" t="n"/>
      <c r="Q1383" s="24" t="inlineStr">
        <is>
          <t>Não</t>
        </is>
      </c>
      <c r="R1383" s="16" t="n">
        <v>-1</v>
      </c>
    </row>
    <row r="1384">
      <c r="A1384" s="10" t="inlineStr">
        <is>
          <t>ESJ04</t>
        </is>
      </c>
      <c r="B1384" s="10" t="inlineStr">
        <is>
          <t xml:space="preserve">MASTERVILLE JUINA </t>
        </is>
      </c>
      <c r="C1384" s="9" t="n">
        <v>30</v>
      </c>
      <c r="D1384" s="11" t="n">
        <v>44326</v>
      </c>
      <c r="E1384" s="9" t="n">
        <v>70</v>
      </c>
      <c r="F1384" s="10" t="inlineStr">
        <is>
          <t>TOP CONSTRUTORA</t>
        </is>
      </c>
      <c r="G1384" s="10" t="n"/>
      <c r="H1384" s="12" t="inlineStr">
        <is>
          <t>Aterro</t>
        </is>
      </c>
      <c r="I1384" s="9" t="inlineStr">
        <is>
          <t>M3</t>
        </is>
      </c>
      <c r="J1384" s="13">
        <f>ROUND(Tabela8_27[[#This Row],[custo_total]]/Tabela8_27[[#This Row],[custo_unitario]],2)</f>
        <v/>
      </c>
      <c r="K1384" s="14" t="n">
        <v>114.680376634166</v>
      </c>
      <c r="L1384" s="14" t="n">
        <v>525880.433744523</v>
      </c>
      <c r="M1384" s="13" t="n"/>
      <c r="N1384" s="13">
        <f>ROUND(Tabela8_27[[#This Row],[custo_total]]/Tabela8_27[[#This Row],[area_concorrencia]],2)</f>
        <v/>
      </c>
      <c r="O1384" s="13" t="n"/>
      <c r="P1384" s="13" t="n"/>
      <c r="Q1384" s="24" t="inlineStr">
        <is>
          <t>Não</t>
        </is>
      </c>
      <c r="R1384" s="16" t="n">
        <v>-1</v>
      </c>
    </row>
    <row r="1385">
      <c r="A1385" s="9" t="inlineStr">
        <is>
          <t>ESJ04</t>
        </is>
      </c>
      <c r="B1385" s="10" t="inlineStr">
        <is>
          <t xml:space="preserve">MASTERVILLE JUINA </t>
        </is>
      </c>
      <c r="C1385" s="9" t="n">
        <v>30</v>
      </c>
      <c r="D1385" s="11" t="n">
        <v>44326</v>
      </c>
      <c r="E1385" s="9" t="n">
        <v>70</v>
      </c>
      <c r="F1385" s="10" t="inlineStr">
        <is>
          <t>TOP CONSTRUTORA</t>
        </is>
      </c>
      <c r="G1385" s="10" t="n"/>
      <c r="H1385" s="12" t="inlineStr">
        <is>
          <t>Custos indiretos</t>
        </is>
      </c>
      <c r="I1385" s="9" t="inlineStr">
        <is>
          <t>VB</t>
        </is>
      </c>
      <c r="J1385" s="13">
        <f>ROUND(Tabela8_27[[#This Row],[custo_total]]/Tabela8_27[[#This Row],[custo_unitario]],2)</f>
        <v/>
      </c>
      <c r="K1385" s="14" t="n">
        <v>1261060.41094341</v>
      </c>
      <c r="L1385" s="14" t="n">
        <v>1261060.41094341</v>
      </c>
      <c r="M1385" s="13" t="n"/>
      <c r="N1385" s="13">
        <f>ROUND(Tabela8_27[[#This Row],[custo_total]]/Tabela8_27[[#This Row],[area_concorrencia]],2)</f>
        <v/>
      </c>
      <c r="O1385" s="13" t="n"/>
      <c r="P1385" s="13" t="n"/>
      <c r="Q1385" s="24" t="inlineStr">
        <is>
          <t>Não</t>
        </is>
      </c>
      <c r="R1385" s="16" t="n">
        <v>-1</v>
      </c>
    </row>
    <row r="1386">
      <c r="A1386" s="116" t="inlineStr">
        <is>
          <t>ESJ04</t>
        </is>
      </c>
      <c r="B1386" s="116" t="inlineStr">
        <is>
          <t xml:space="preserve">MASTERVILLE JUINA </t>
        </is>
      </c>
      <c r="C1386" s="115" t="n">
        <v>34</v>
      </c>
      <c r="D1386" s="117" t="n">
        <v>44453</v>
      </c>
      <c r="E1386" s="115" t="n">
        <v>77</v>
      </c>
      <c r="F1386" s="116" t="inlineStr">
        <is>
          <t>SOLLO</t>
        </is>
      </c>
      <c r="G1386" s="115" t="n"/>
      <c r="H1386" s="119" t="inlineStr">
        <is>
          <t>MOBILIZAÇÃO E DESMOBILIZAÇÃO</t>
        </is>
      </c>
      <c r="I1386" s="115" t="n"/>
      <c r="J1386" s="120">
        <f>ROUND(Tabela8_27[[#This Row],[custo_total]]/Tabela8_27[[#This Row],[custo_unitario]],2)</f>
        <v/>
      </c>
      <c r="K1386" s="121" t="n">
        <v>1200</v>
      </c>
      <c r="L1386" s="121" t="n">
        <v>1200</v>
      </c>
      <c r="M1386" s="120" t="n"/>
      <c r="N1386" s="120">
        <f>ROUND(Tabela8_27[[#This Row],[custo_total]]/Tabela8_27[[#This Row],[area_concorrencia]],2)</f>
        <v/>
      </c>
      <c r="O1386" s="120" t="n"/>
      <c r="P1386" s="120" t="n"/>
      <c r="Q1386" s="24" t="inlineStr">
        <is>
          <t>Sim</t>
        </is>
      </c>
      <c r="R1386" s="16" t="n">
        <v>-1</v>
      </c>
    </row>
    <row r="1387">
      <c r="A1387" s="116" t="inlineStr">
        <is>
          <t>ESJ04</t>
        </is>
      </c>
      <c r="B1387" s="116" t="inlineStr">
        <is>
          <t xml:space="preserve">MASTERVILLE JUINA </t>
        </is>
      </c>
      <c r="C1387" s="115" t="n">
        <v>34</v>
      </c>
      <c r="D1387" s="117" t="n">
        <v>44453</v>
      </c>
      <c r="E1387" s="115" t="n">
        <v>77</v>
      </c>
      <c r="F1387" s="116" t="inlineStr">
        <is>
          <t>SOLLO</t>
        </is>
      </c>
      <c r="G1387" s="115" t="n"/>
      <c r="H1387" s="119" t="inlineStr">
        <is>
          <t>SERVIÇO TOPOGRÁFICO</t>
        </is>
      </c>
      <c r="I1387" s="115" t="n"/>
      <c r="J1387" s="120">
        <f>ROUND(Tabela8_27[[#This Row],[custo_total]]/Tabela8_27[[#This Row],[custo_unitario]],2)</f>
        <v/>
      </c>
      <c r="K1387" s="121" t="n">
        <v>13800</v>
      </c>
      <c r="L1387" s="121" t="n">
        <v>13800</v>
      </c>
      <c r="M1387" s="120" t="n"/>
      <c r="N1387" s="120">
        <f>ROUND(Tabela8_27[[#This Row],[custo_total]]/Tabela8_27[[#This Row],[area_concorrencia]],2)</f>
        <v/>
      </c>
      <c r="O1387" s="120" t="n"/>
      <c r="P1387" s="120" t="n"/>
      <c r="Q1387" s="24" t="inlineStr">
        <is>
          <t>Sim</t>
        </is>
      </c>
      <c r="R1387" s="16" t="n">
        <v>-1</v>
      </c>
    </row>
    <row r="1388">
      <c r="A1388" s="245" t="inlineStr">
        <is>
          <t>ESJ04</t>
        </is>
      </c>
      <c r="B1388" s="245" t="inlineStr">
        <is>
          <t xml:space="preserve">MASTERVILLE JUINA </t>
        </is>
      </c>
      <c r="C1388" s="246" t="n">
        <v>34</v>
      </c>
      <c r="D1388" s="247" t="n">
        <v>44453</v>
      </c>
      <c r="E1388" s="246" t="n">
        <v>78</v>
      </c>
      <c r="F1388" s="245" t="inlineStr">
        <is>
          <t>MSB TOPOGRAFIA</t>
        </is>
      </c>
      <c r="G1388" s="246" t="n"/>
      <c r="H1388" s="248" t="inlineStr">
        <is>
          <t>MOBILIZAÇÃO E DESMOBILIZAÇÃO</t>
        </is>
      </c>
      <c r="I1388" s="246" t="n"/>
      <c r="J1388" s="249">
        <f>ROUND(Tabela8_27[[#This Row],[custo_total]]/Tabela8_27[[#This Row],[custo_unitario]],2)</f>
        <v/>
      </c>
      <c r="K1388" s="250" t="n">
        <v>2100</v>
      </c>
      <c r="L1388" s="250" t="n">
        <v>2100</v>
      </c>
      <c r="M1388" s="249" t="n"/>
      <c r="N1388" s="249">
        <f>ROUND(Tabela8_27[[#This Row],[custo_total]]/Tabela8_27[[#This Row],[area_concorrencia]],2)</f>
        <v/>
      </c>
      <c r="O1388" s="249" t="n"/>
      <c r="P1388" s="249" t="n"/>
      <c r="Q1388" s="24" t="inlineStr">
        <is>
          <t>Não</t>
        </is>
      </c>
      <c r="R1388" s="16" t="n">
        <v>-1</v>
      </c>
    </row>
    <row r="1389">
      <c r="A1389" s="245" t="inlineStr">
        <is>
          <t>ESJ04</t>
        </is>
      </c>
      <c r="B1389" s="245" t="inlineStr">
        <is>
          <t xml:space="preserve">MASTERVILLE JUINA </t>
        </is>
      </c>
      <c r="C1389" s="246" t="n">
        <v>34</v>
      </c>
      <c r="D1389" s="247" t="n">
        <v>44453</v>
      </c>
      <c r="E1389" s="246" t="n">
        <v>78</v>
      </c>
      <c r="F1389" s="245" t="inlineStr">
        <is>
          <t>MSB TOPOGRAFIA</t>
        </is>
      </c>
      <c r="G1389" s="246" t="n"/>
      <c r="H1389" s="248" t="inlineStr">
        <is>
          <t>SERVIÇO TOPOGRÁFICO</t>
        </is>
      </c>
      <c r="I1389" s="246" t="n"/>
      <c r="J1389" s="249">
        <f>ROUND(Tabela8_27[[#This Row],[custo_total]]/Tabela8_27[[#This Row],[custo_unitario]],2)</f>
        <v/>
      </c>
      <c r="K1389" s="250" t="n">
        <v>22900</v>
      </c>
      <c r="L1389" s="250" t="n">
        <v>22900</v>
      </c>
      <c r="M1389" s="249" t="n"/>
      <c r="N1389" s="249">
        <f>ROUND(Tabela8_27[[#This Row],[custo_total]]/Tabela8_27[[#This Row],[area_concorrencia]],2)</f>
        <v/>
      </c>
      <c r="O1389" s="249" t="n"/>
      <c r="P1389" s="249" t="n"/>
      <c r="Q1389" s="24" t="inlineStr">
        <is>
          <t>Não</t>
        </is>
      </c>
      <c r="R1389" s="16" t="n">
        <v>-1</v>
      </c>
    </row>
    <row r="1390" ht="30" customHeight="1">
      <c r="A1390" s="208" t="n"/>
      <c r="B1390" s="207" t="inlineStr">
        <is>
          <t>PARQUE ECOLOGICO</t>
        </is>
      </c>
      <c r="C1390" s="208" t="n">
        <v>39</v>
      </c>
      <c r="D1390" s="209" t="n">
        <v>44439</v>
      </c>
      <c r="E1390" s="208" t="n">
        <v>49</v>
      </c>
      <c r="F1390" s="207" t="inlineStr">
        <is>
          <t>MD POCOS</t>
        </is>
      </c>
      <c r="G1390" s="208" t="n"/>
      <c r="H1390" s="210" t="inlineStr">
        <is>
          <t>PERFURAÇÃO SEDIMENTO E ROCHA  Ø6'' DE 100M</t>
        </is>
      </c>
      <c r="I1390" s="208" t="n"/>
      <c r="J1390" s="211">
        <f>ROUND(Tabela8_27[[#This Row],[custo_total]]/Tabela8_27[[#This Row],[custo_unitario]],2)</f>
        <v/>
      </c>
      <c r="K1390" s="212" t="n">
        <v>12000</v>
      </c>
      <c r="L1390" s="212" t="n">
        <v>24000</v>
      </c>
      <c r="M1390" s="211" t="n"/>
      <c r="N1390" s="211">
        <f>ROUND(Tabela8_27[[#This Row],[custo_total]]/Tabela8_27[[#This Row],[area_concorrencia]],2)</f>
        <v/>
      </c>
      <c r="O1390" s="211" t="n"/>
      <c r="P1390" s="211" t="n"/>
      <c r="Q1390" s="24" t="inlineStr">
        <is>
          <t>Sim</t>
        </is>
      </c>
      <c r="R1390" s="16" t="n">
        <v>-1</v>
      </c>
    </row>
    <row r="1391">
      <c r="A1391" s="208" t="n"/>
      <c r="B1391" s="207" t="inlineStr">
        <is>
          <t>PARQUE ECOLOGICO</t>
        </is>
      </c>
      <c r="C1391" s="208" t="n">
        <v>39</v>
      </c>
      <c r="D1391" s="209" t="n">
        <v>44439</v>
      </c>
      <c r="E1391" s="208" t="n">
        <v>49</v>
      </c>
      <c r="F1391" s="207" t="inlineStr">
        <is>
          <t>MD POCOS</t>
        </is>
      </c>
      <c r="G1391" s="208" t="n"/>
      <c r="H1391" s="210" t="inlineStr">
        <is>
          <t>TUBO PVC 06''</t>
        </is>
      </c>
      <c r="I1391" s="208" t="n"/>
      <c r="J1391" s="211">
        <f>ROUND(Tabela8_27[[#This Row],[custo_total]]/Tabela8_27[[#This Row],[custo_unitario]],2)</f>
        <v/>
      </c>
      <c r="K1391" s="212" t="n">
        <v>3800</v>
      </c>
      <c r="L1391" s="212" t="n">
        <v>7600</v>
      </c>
      <c r="M1391" s="211" t="n"/>
      <c r="N1391" s="211">
        <f>ROUND(Tabela8_27[[#This Row],[custo_total]]/Tabela8_27[[#This Row],[area_concorrencia]],2)</f>
        <v/>
      </c>
      <c r="O1391" s="211" t="n"/>
      <c r="P1391" s="211" t="n"/>
      <c r="Q1391" s="24" t="inlineStr">
        <is>
          <t>Sim</t>
        </is>
      </c>
      <c r="R1391" s="16" t="n">
        <v>-1</v>
      </c>
    </row>
    <row r="1392">
      <c r="A1392" s="208" t="n"/>
      <c r="B1392" s="207" t="inlineStr">
        <is>
          <t>PARQUE ECOLOGICO</t>
        </is>
      </c>
      <c r="C1392" s="208" t="n">
        <v>39</v>
      </c>
      <c r="D1392" s="209" t="n">
        <v>44439</v>
      </c>
      <c r="E1392" s="208" t="n">
        <v>49</v>
      </c>
      <c r="F1392" s="207" t="inlineStr">
        <is>
          <t>MD POCOS</t>
        </is>
      </c>
      <c r="G1392" s="208" t="n"/>
      <c r="H1392" s="210" t="inlineStr">
        <is>
          <t>LECENÇA</t>
        </is>
      </c>
      <c r="I1392" s="208" t="n"/>
      <c r="J1392" s="211">
        <f>ROUND(Tabela8_27[[#This Row],[custo_total]]/Tabela8_27[[#This Row],[custo_unitario]],2)</f>
        <v/>
      </c>
      <c r="K1392" s="212" t="n">
        <v>1000</v>
      </c>
      <c r="L1392" s="212" t="n">
        <v>2000</v>
      </c>
      <c r="M1392" s="211" t="n"/>
      <c r="N1392" s="211">
        <f>ROUND(Tabela8_27[[#This Row],[custo_total]]/Tabela8_27[[#This Row],[area_concorrencia]],2)</f>
        <v/>
      </c>
      <c r="O1392" s="211" t="n"/>
      <c r="P1392" s="211" t="n"/>
      <c r="Q1392" s="24" t="inlineStr">
        <is>
          <t>Sim</t>
        </is>
      </c>
      <c r="R1392" s="16" t="n">
        <v>-1</v>
      </c>
    </row>
    <row r="1393">
      <c r="A1393" s="208" t="n"/>
      <c r="B1393" s="207" t="inlineStr">
        <is>
          <t>PARQUE ECOLOGICO</t>
        </is>
      </c>
      <c r="C1393" s="208" t="n">
        <v>39</v>
      </c>
      <c r="D1393" s="209" t="n">
        <v>44439</v>
      </c>
      <c r="E1393" s="208" t="n">
        <v>49</v>
      </c>
      <c r="F1393" s="207" t="inlineStr">
        <is>
          <t>MD POCOS</t>
        </is>
      </c>
      <c r="G1393" s="208" t="n"/>
      <c r="H1393" s="210" t="inlineStr">
        <is>
          <t>OUTORGA</t>
        </is>
      </c>
      <c r="I1393" s="208" t="n"/>
      <c r="J1393" s="211">
        <f>ROUND(Tabela8_27[[#This Row],[custo_total]]/Tabela8_27[[#This Row],[custo_unitario]],2)</f>
        <v/>
      </c>
      <c r="K1393" s="212" t="n">
        <v>4000</v>
      </c>
      <c r="L1393" s="212" t="n">
        <v>8000</v>
      </c>
      <c r="M1393" s="211" t="n"/>
      <c r="N1393" s="211">
        <f>ROUND(Tabela8_27[[#This Row],[custo_total]]/Tabela8_27[[#This Row],[area_concorrencia]],2)</f>
        <v/>
      </c>
      <c r="O1393" s="211" t="n"/>
      <c r="P1393" s="211" t="n"/>
      <c r="Q1393" s="24" t="inlineStr">
        <is>
          <t>Sim</t>
        </is>
      </c>
      <c r="R1393" s="16" t="n">
        <v>-1</v>
      </c>
    </row>
    <row r="1394" ht="30" customHeight="1">
      <c r="A1394" s="94" t="n"/>
      <c r="B1394" s="95" t="inlineStr">
        <is>
          <t>PARQUE ECOLOGICO</t>
        </is>
      </c>
      <c r="C1394" s="94" t="n">
        <v>39</v>
      </c>
      <c r="D1394" s="96" t="n">
        <v>44439</v>
      </c>
      <c r="E1394" s="94" t="n">
        <v>43</v>
      </c>
      <c r="F1394" s="95" t="inlineStr">
        <is>
          <t xml:space="preserve">GRD ENGENHARIA </t>
        </is>
      </c>
      <c r="G1394" s="94" t="n"/>
      <c r="H1394" s="97" t="inlineStr">
        <is>
          <t>PERFURAÇÃO SEDIMENTO E ROCHA  Ø6'' DE 100M</t>
        </is>
      </c>
      <c r="I1394" s="94" t="n"/>
      <c r="J1394" s="98">
        <f>ROUND(Tabela8_27[[#This Row],[custo_total]]/Tabela8_27[[#This Row],[custo_unitario]],2)</f>
        <v/>
      </c>
      <c r="K1394" s="99" t="n">
        <v>20000</v>
      </c>
      <c r="L1394" s="99" t="n">
        <v>40000</v>
      </c>
      <c r="M1394" s="98" t="n"/>
      <c r="N1394" s="98">
        <f>ROUND(Tabela8_27[[#This Row],[custo_total]]/Tabela8_27[[#This Row],[area_concorrencia]],2)</f>
        <v/>
      </c>
      <c r="O1394" s="98" t="n"/>
      <c r="P1394" s="98" t="n"/>
      <c r="Q1394" s="24" t="inlineStr">
        <is>
          <t>Não</t>
        </is>
      </c>
      <c r="R1394" s="16" t="n">
        <v>-1</v>
      </c>
    </row>
    <row r="1395">
      <c r="A1395" s="94" t="n"/>
      <c r="B1395" s="95" t="inlineStr">
        <is>
          <t>PARQUE ECOLOGICO</t>
        </is>
      </c>
      <c r="C1395" s="94" t="n">
        <v>39</v>
      </c>
      <c r="D1395" s="96" t="n">
        <v>44439</v>
      </c>
      <c r="E1395" s="94" t="n">
        <v>43</v>
      </c>
      <c r="F1395" s="95" t="inlineStr">
        <is>
          <t xml:space="preserve">GRD ENGENHARIA </t>
        </is>
      </c>
      <c r="G1395" s="94" t="n"/>
      <c r="H1395" s="97" t="inlineStr">
        <is>
          <t>TUBO PVC 06''</t>
        </is>
      </c>
      <c r="I1395" s="94" t="n"/>
      <c r="J1395" s="98">
        <f>ROUND(Tabela8_27[[#This Row],[custo_total]]/Tabela8_27[[#This Row],[custo_unitario]],2)</f>
        <v/>
      </c>
      <c r="K1395" s="99" t="n"/>
      <c r="L1395" s="99" t="n"/>
      <c r="M1395" s="98" t="n"/>
      <c r="N1395" s="98">
        <f>ROUND(Tabela8_27[[#This Row],[custo_total]]/Tabela8_27[[#This Row],[area_concorrencia]],2)</f>
        <v/>
      </c>
      <c r="O1395" s="98" t="n"/>
      <c r="P1395" s="98" t="n"/>
      <c r="Q1395" s="24" t="inlineStr">
        <is>
          <t>Não</t>
        </is>
      </c>
      <c r="R1395" s="16" t="n">
        <v>-1</v>
      </c>
    </row>
    <row r="1396">
      <c r="A1396" s="94" t="n"/>
      <c r="B1396" s="95" t="inlineStr">
        <is>
          <t>PARQUE ECOLOGICO</t>
        </is>
      </c>
      <c r="C1396" s="94" t="n">
        <v>39</v>
      </c>
      <c r="D1396" s="96" t="n">
        <v>44439</v>
      </c>
      <c r="E1396" s="94" t="n">
        <v>43</v>
      </c>
      <c r="F1396" s="95" t="inlineStr">
        <is>
          <t xml:space="preserve">GRD ENGENHARIA </t>
        </is>
      </c>
      <c r="G1396" s="94" t="n"/>
      <c r="H1396" s="97" t="inlineStr">
        <is>
          <t>LECENÇA</t>
        </is>
      </c>
      <c r="I1396" s="94" t="n"/>
      <c r="J1396" s="98">
        <f>ROUND(Tabela8_27[[#This Row],[custo_total]]/Tabela8_27[[#This Row],[custo_unitario]],2)</f>
        <v/>
      </c>
      <c r="K1396" s="99" t="n"/>
      <c r="L1396" s="99" t="n"/>
      <c r="M1396" s="98" t="n"/>
      <c r="N1396" s="98">
        <f>ROUND(Tabela8_27[[#This Row],[custo_total]]/Tabela8_27[[#This Row],[area_concorrencia]],2)</f>
        <v/>
      </c>
      <c r="O1396" s="98" t="n"/>
      <c r="P1396" s="98" t="n"/>
      <c r="Q1396" s="24" t="inlineStr">
        <is>
          <t>Não</t>
        </is>
      </c>
      <c r="R1396" s="16" t="n">
        <v>-1</v>
      </c>
    </row>
    <row r="1397">
      <c r="A1397" s="94" t="n"/>
      <c r="B1397" s="95" t="inlineStr">
        <is>
          <t>PARQUE ECOLOGICO</t>
        </is>
      </c>
      <c r="C1397" s="94" t="n">
        <v>39</v>
      </c>
      <c r="D1397" s="96" t="n">
        <v>44439</v>
      </c>
      <c r="E1397" s="94" t="n">
        <v>43</v>
      </c>
      <c r="F1397" s="95" t="inlineStr">
        <is>
          <t xml:space="preserve">GRD ENGENHARIA </t>
        </is>
      </c>
      <c r="G1397" s="94" t="n"/>
      <c r="H1397" s="97" t="inlineStr">
        <is>
          <t>OUTORGA</t>
        </is>
      </c>
      <c r="I1397" s="94" t="n"/>
      <c r="J1397" s="98">
        <f>ROUND(Tabela8_27[[#This Row],[custo_total]]/Tabela8_27[[#This Row],[custo_unitario]],2)</f>
        <v/>
      </c>
      <c r="K1397" s="99" t="n"/>
      <c r="L1397" s="99" t="n"/>
      <c r="M1397" s="98" t="n"/>
      <c r="N1397" s="98">
        <f>ROUND(Tabela8_27[[#This Row],[custo_total]]/Tabela8_27[[#This Row],[area_concorrencia]],2)</f>
        <v/>
      </c>
      <c r="O1397" s="98" t="n"/>
      <c r="P1397" s="98" t="n"/>
      <c r="Q1397" s="24" t="inlineStr">
        <is>
          <t>Não</t>
        </is>
      </c>
      <c r="R1397" s="16" t="n">
        <v>-1</v>
      </c>
    </row>
    <row r="1398">
      <c r="A1398" s="251" t="n"/>
      <c r="B1398" s="252" t="inlineStr">
        <is>
          <t>PARQUE ECOLOGICO</t>
        </is>
      </c>
      <c r="C1398" s="251" t="n">
        <v>40</v>
      </c>
      <c r="D1398" s="253" t="n">
        <v>44439</v>
      </c>
      <c r="E1398" s="251" t="n">
        <v>42</v>
      </c>
      <c r="F1398" s="252" t="inlineStr">
        <is>
          <t xml:space="preserve">SANTOS ENGENHARIA </t>
        </is>
      </c>
      <c r="G1398" s="251" t="n"/>
      <c r="H1398" s="254" t="inlineStr">
        <is>
          <t>ABERTURA DE RUAS</t>
        </is>
      </c>
      <c r="I1398" s="251" t="inlineStr">
        <is>
          <t>VB</t>
        </is>
      </c>
      <c r="J1398" s="255">
        <f>ROUND(Tabela8_27[[#This Row],[custo_total]]/Tabela8_27[[#This Row],[custo_unitario]],2)</f>
        <v/>
      </c>
      <c r="K1398" s="256" t="n">
        <v>43500</v>
      </c>
      <c r="L1398" s="256" t="n">
        <v>43500</v>
      </c>
      <c r="M1398" s="255" t="n"/>
      <c r="N1398" s="255">
        <f>ROUND(Tabela8_27[[#This Row],[custo_total]]/Tabela8_27[[#This Row],[area_concorrencia]],2)</f>
        <v/>
      </c>
      <c r="O1398" s="255" t="n"/>
      <c r="P1398" s="255" t="n"/>
      <c r="Q1398" s="24" t="inlineStr">
        <is>
          <t>Sim</t>
        </is>
      </c>
      <c r="R1398" s="16" t="n">
        <v>-1</v>
      </c>
    </row>
    <row r="1399">
      <c r="A1399" s="251" t="n"/>
      <c r="B1399" s="252" t="inlineStr">
        <is>
          <t>PARQUE ECOLOGICO</t>
        </is>
      </c>
      <c r="C1399" s="251" t="n">
        <v>40</v>
      </c>
      <c r="D1399" s="253" t="n">
        <v>44439</v>
      </c>
      <c r="E1399" s="251" t="n">
        <v>42</v>
      </c>
      <c r="F1399" s="252" t="inlineStr">
        <is>
          <t xml:space="preserve">SANTOS ENGENHARIA </t>
        </is>
      </c>
      <c r="G1399" s="251" t="n"/>
      <c r="H1399" s="254" t="inlineStr">
        <is>
          <t>Rede de Drenagem Preliminar</t>
        </is>
      </c>
      <c r="I1399" s="251" t="n"/>
      <c r="J1399" s="255">
        <f>ROUND(Tabela8_27[[#This Row],[custo_total]]/Tabela8_27[[#This Row],[custo_unitario]],2)</f>
        <v/>
      </c>
      <c r="K1399" s="256" t="n"/>
      <c r="L1399" s="256" t="n"/>
      <c r="M1399" s="255" t="n"/>
      <c r="N1399" s="255">
        <f>ROUND(Tabela8_27[[#This Row],[custo_total]]/Tabela8_27[[#This Row],[area_concorrencia]],2)</f>
        <v/>
      </c>
      <c r="O1399" s="255" t="n"/>
      <c r="P1399" s="255" t="n"/>
      <c r="Q1399" s="24" t="inlineStr">
        <is>
          <t>Sim</t>
        </is>
      </c>
      <c r="R1399" s="16" t="n">
        <v>-1</v>
      </c>
    </row>
    <row r="1400" ht="30" customHeight="1">
      <c r="A1400" s="251" t="n"/>
      <c r="B1400" s="252" t="inlineStr">
        <is>
          <t>PARQUE ECOLOGICO</t>
        </is>
      </c>
      <c r="C1400" s="251" t="n">
        <v>40</v>
      </c>
      <c r="D1400" s="253" t="n">
        <v>44439</v>
      </c>
      <c r="E1400" s="251" t="n">
        <v>42</v>
      </c>
      <c r="F1400" s="252" t="inlineStr">
        <is>
          <t xml:space="preserve">SANTOS ENGENHARIA </t>
        </is>
      </c>
      <c r="G1400" s="251" t="n"/>
      <c r="H1400" s="254" t="inlineStr">
        <is>
          <t>Fornecimento e assentamento de tubo de concreto Ø 600 mm</t>
        </is>
      </c>
      <c r="I1400" s="251" t="inlineStr">
        <is>
          <t>m</t>
        </is>
      </c>
      <c r="J1400" s="255">
        <f>ROUND(Tabela8_27[[#This Row],[custo_total]]/Tabela8_27[[#This Row],[custo_unitario]],2)</f>
        <v/>
      </c>
      <c r="K1400" s="256" t="n">
        <v>47849.6</v>
      </c>
      <c r="L1400" s="256" t="n">
        <v>47849.6</v>
      </c>
      <c r="M1400" s="255" t="n"/>
      <c r="N1400" s="255">
        <f>ROUND(Tabela8_27[[#This Row],[custo_total]]/Tabela8_27[[#This Row],[area_concorrencia]],2)</f>
        <v/>
      </c>
      <c r="O1400" s="255" t="n"/>
      <c r="P1400" s="255" t="n"/>
      <c r="Q1400" s="24" t="inlineStr">
        <is>
          <t>Sim</t>
        </is>
      </c>
      <c r="R1400" s="16" t="n">
        <v>-1</v>
      </c>
    </row>
    <row r="1401">
      <c r="A1401" s="251" t="n"/>
      <c r="B1401" s="252" t="inlineStr">
        <is>
          <t>PARQUE ECOLOGICO</t>
        </is>
      </c>
      <c r="C1401" s="251" t="n">
        <v>40</v>
      </c>
      <c r="D1401" s="253" t="n">
        <v>44439</v>
      </c>
      <c r="E1401" s="251" t="n">
        <v>42</v>
      </c>
      <c r="F1401" s="252" t="inlineStr">
        <is>
          <t xml:space="preserve">SANTOS ENGENHARIA </t>
        </is>
      </c>
      <c r="G1401" s="251" t="n"/>
      <c r="H1401" s="254" t="inlineStr">
        <is>
          <t>Poço de Visita, 2,00 m x 2,00 m, h = 2,00 m</t>
        </is>
      </c>
      <c r="I1401" s="251" t="inlineStr">
        <is>
          <t>und</t>
        </is>
      </c>
      <c r="J1401" s="255">
        <f>ROUND(Tabela8_27[[#This Row],[custo_total]]/Tabela8_27[[#This Row],[custo_unitario]],2)</f>
        <v/>
      </c>
      <c r="K1401" s="256" t="n">
        <v>3345</v>
      </c>
      <c r="L1401" s="256" t="n">
        <v>13380</v>
      </c>
      <c r="M1401" s="255" t="n"/>
      <c r="N1401" s="255">
        <f>ROUND(Tabela8_27[[#This Row],[custo_total]]/Tabela8_27[[#This Row],[area_concorrencia]],2)</f>
        <v/>
      </c>
      <c r="O1401" s="255" t="n"/>
      <c r="P1401" s="255" t="n"/>
      <c r="Q1401" s="24" t="inlineStr">
        <is>
          <t>Sim</t>
        </is>
      </c>
      <c r="R1401" s="16" t="n">
        <v>-1</v>
      </c>
    </row>
    <row r="1402">
      <c r="A1402" s="251" t="n"/>
      <c r="B1402" s="252" t="inlineStr">
        <is>
          <t>PARQUE ECOLOGICO</t>
        </is>
      </c>
      <c r="C1402" s="251" t="n">
        <v>40</v>
      </c>
      <c r="D1402" s="253" t="n">
        <v>44439</v>
      </c>
      <c r="E1402" s="251" t="n">
        <v>42</v>
      </c>
      <c r="F1402" s="252" t="inlineStr">
        <is>
          <t xml:space="preserve">SANTOS ENGENHARIA </t>
        </is>
      </c>
      <c r="G1402" s="251" t="n"/>
      <c r="H1402" s="254" t="n"/>
      <c r="I1402" s="251" t="n"/>
      <c r="J1402" s="255">
        <f>ROUND(Tabela8_27[[#This Row],[custo_total]]/Tabela8_27[[#This Row],[custo_unitario]],2)</f>
        <v/>
      </c>
      <c r="K1402" s="256" t="n"/>
      <c r="L1402" s="256" t="n"/>
      <c r="M1402" s="255" t="n"/>
      <c r="N1402" s="255">
        <f>ROUND(Tabela8_27[[#This Row],[custo_total]]/Tabela8_27[[#This Row],[area_concorrencia]],2)</f>
        <v/>
      </c>
      <c r="O1402" s="255" t="n"/>
      <c r="P1402" s="255" t="n"/>
      <c r="Q1402" s="24" t="inlineStr">
        <is>
          <t>Sim</t>
        </is>
      </c>
      <c r="R1402" s="16" t="n">
        <v>-1</v>
      </c>
    </row>
    <row r="1403">
      <c r="A1403" s="251" t="n"/>
      <c r="B1403" s="252" t="inlineStr">
        <is>
          <t>PARQUE ECOLOGICO</t>
        </is>
      </c>
      <c r="C1403" s="251" t="n">
        <v>40</v>
      </c>
      <c r="D1403" s="253" t="n">
        <v>44439</v>
      </c>
      <c r="E1403" s="251" t="n">
        <v>42</v>
      </c>
      <c r="F1403" s="252" t="inlineStr">
        <is>
          <t xml:space="preserve">SANTOS ENGENHARIA </t>
        </is>
      </c>
      <c r="G1403" s="251" t="n"/>
      <c r="H1403" s="254" t="inlineStr">
        <is>
          <t>Execução de Radier</t>
        </is>
      </c>
      <c r="I1403" s="251" t="inlineStr">
        <is>
          <t>VB</t>
        </is>
      </c>
      <c r="J1403" s="255">
        <f>ROUND(Tabela8_27[[#This Row],[custo_total]]/Tabela8_27[[#This Row],[custo_unitario]],2)</f>
        <v/>
      </c>
      <c r="K1403" s="256" t="n">
        <v>16953.96</v>
      </c>
      <c r="L1403" s="256" t="n">
        <v>16953.96</v>
      </c>
      <c r="M1403" s="255" t="n"/>
      <c r="N1403" s="255">
        <f>ROUND(Tabela8_27[[#This Row],[custo_total]]/Tabela8_27[[#This Row],[area_concorrencia]],2)</f>
        <v/>
      </c>
      <c r="O1403" s="255" t="n"/>
      <c r="P1403" s="255" t="n"/>
      <c r="Q1403" s="24" t="inlineStr">
        <is>
          <t>Sim</t>
        </is>
      </c>
      <c r="R1403" s="16" t="n">
        <v>-1</v>
      </c>
    </row>
    <row r="1404">
      <c r="A1404" s="251" t="n"/>
      <c r="B1404" s="252" t="inlineStr">
        <is>
          <t>PARQUE ECOLOGICO</t>
        </is>
      </c>
      <c r="C1404" s="251" t="n">
        <v>40</v>
      </c>
      <c r="D1404" s="253" t="n">
        <v>44439</v>
      </c>
      <c r="E1404" s="251" t="n">
        <v>42</v>
      </c>
      <c r="F1404" s="252" t="inlineStr">
        <is>
          <t xml:space="preserve">SANTOS ENGENHARIA </t>
        </is>
      </c>
      <c r="G1404" s="251" t="n"/>
      <c r="H1404" s="254" t="inlineStr">
        <is>
          <t>Infra para stand de vendas</t>
        </is>
      </c>
      <c r="I1404" s="251" t="inlineStr">
        <is>
          <t>VB</t>
        </is>
      </c>
      <c r="J1404" s="255">
        <f>ROUND(Tabela8_27[[#This Row],[custo_total]]/Tabela8_27[[#This Row],[custo_unitario]],2)</f>
        <v/>
      </c>
      <c r="K1404" s="256" t="n">
        <v>37316.44</v>
      </c>
      <c r="L1404" s="256" t="n">
        <v>37316.44</v>
      </c>
      <c r="M1404" s="255" t="n"/>
      <c r="N1404" s="255">
        <f>ROUND(Tabela8_27[[#This Row],[custo_total]]/Tabela8_27[[#This Row],[area_concorrencia]],2)</f>
        <v/>
      </c>
      <c r="O1404" s="255" t="n"/>
      <c r="P1404" s="255" t="n"/>
      <c r="Q1404" s="24" t="inlineStr">
        <is>
          <t>Sim</t>
        </is>
      </c>
      <c r="R1404" s="16" t="n">
        <v>-1</v>
      </c>
    </row>
    <row r="1405">
      <c r="A1405" s="122" t="n"/>
      <c r="B1405" s="123" t="inlineStr">
        <is>
          <t>PARQUE ECOLOGICO</t>
        </is>
      </c>
      <c r="C1405" s="122" t="n">
        <v>40</v>
      </c>
      <c r="D1405" s="124" t="n">
        <v>44439</v>
      </c>
      <c r="E1405" s="122" t="n">
        <v>43</v>
      </c>
      <c r="F1405" s="123" t="inlineStr">
        <is>
          <t xml:space="preserve">GRD ENGENHARIA </t>
        </is>
      </c>
      <c r="G1405" s="122" t="n"/>
      <c r="H1405" s="126" t="inlineStr">
        <is>
          <t>ABERTURA DE RUAS</t>
        </is>
      </c>
      <c r="I1405" s="122" t="inlineStr">
        <is>
          <t>VB</t>
        </is>
      </c>
      <c r="J1405" s="127">
        <f>ROUND(Tabela8_27[[#This Row],[custo_total]]/Tabela8_27[[#This Row],[custo_unitario]],2)</f>
        <v/>
      </c>
      <c r="K1405" s="128" t="n">
        <v>44267.88</v>
      </c>
      <c r="L1405" s="128" t="n">
        <v>44267.88</v>
      </c>
      <c r="M1405" s="127" t="n"/>
      <c r="N1405" s="127">
        <f>ROUND(Tabela8_27[[#This Row],[custo_total]]/Tabela8_27[[#This Row],[area_concorrencia]],2)</f>
        <v/>
      </c>
      <c r="O1405" s="127" t="n"/>
      <c r="P1405" s="127" t="n"/>
      <c r="Q1405" s="24" t="inlineStr">
        <is>
          <t>Não</t>
        </is>
      </c>
      <c r="R1405" s="16" t="n">
        <v>-1</v>
      </c>
    </row>
    <row r="1406">
      <c r="A1406" s="122" t="n"/>
      <c r="B1406" s="123" t="inlineStr">
        <is>
          <t>PARQUE ECOLOGICO</t>
        </is>
      </c>
      <c r="C1406" s="122" t="n">
        <v>40</v>
      </c>
      <c r="D1406" s="124" t="n">
        <v>44439</v>
      </c>
      <c r="E1406" s="122" t="n">
        <v>43</v>
      </c>
      <c r="F1406" s="123" t="inlineStr">
        <is>
          <t xml:space="preserve">GRD ENGENHARIA </t>
        </is>
      </c>
      <c r="G1406" s="122" t="n"/>
      <c r="H1406" s="126" t="inlineStr">
        <is>
          <t>Rede de Drenagem Preliminar</t>
        </is>
      </c>
      <c r="I1406" s="122" t="n"/>
      <c r="J1406" s="127">
        <f>ROUND(Tabela8_27[[#This Row],[custo_total]]/Tabela8_27[[#This Row],[custo_unitario]],2)</f>
        <v/>
      </c>
      <c r="K1406" s="128" t="n"/>
      <c r="L1406" s="128" t="n"/>
      <c r="M1406" s="127" t="n"/>
      <c r="N1406" s="127">
        <f>ROUND(Tabela8_27[[#This Row],[custo_total]]/Tabela8_27[[#This Row],[area_concorrencia]],2)</f>
        <v/>
      </c>
      <c r="O1406" s="127" t="n"/>
      <c r="P1406" s="127" t="n"/>
      <c r="Q1406" s="24" t="inlineStr">
        <is>
          <t>Não</t>
        </is>
      </c>
      <c r="R1406" s="16" t="n">
        <v>-1</v>
      </c>
    </row>
    <row r="1407" ht="30" customHeight="1">
      <c r="A1407" s="122" t="n"/>
      <c r="B1407" s="123" t="inlineStr">
        <is>
          <t>PARQUE ECOLOGICO</t>
        </is>
      </c>
      <c r="C1407" s="122" t="n">
        <v>40</v>
      </c>
      <c r="D1407" s="124" t="n">
        <v>44439</v>
      </c>
      <c r="E1407" s="122" t="n">
        <v>43</v>
      </c>
      <c r="F1407" s="123" t="inlineStr">
        <is>
          <t xml:space="preserve">GRD ENGENHARIA </t>
        </is>
      </c>
      <c r="G1407" s="122" t="n"/>
      <c r="H1407" s="126" t="inlineStr">
        <is>
          <t>Fornecimento e assentamento de tubo de concreto Ø 600 mm</t>
        </is>
      </c>
      <c r="I1407" s="122" t="inlineStr">
        <is>
          <t>m</t>
        </is>
      </c>
      <c r="J1407" s="127">
        <f>ROUND(Tabela8_27[[#This Row],[custo_total]]/Tabela8_27[[#This Row],[custo_unitario]],2)</f>
        <v/>
      </c>
      <c r="K1407" s="128" t="n">
        <v>265</v>
      </c>
      <c r="L1407" s="128" t="n">
        <v>55650</v>
      </c>
      <c r="M1407" s="127" t="n"/>
      <c r="N1407" s="127">
        <f>ROUND(Tabela8_27[[#This Row],[custo_total]]/Tabela8_27[[#This Row],[area_concorrencia]],2)</f>
        <v/>
      </c>
      <c r="O1407" s="127" t="n"/>
      <c r="P1407" s="127" t="n"/>
      <c r="Q1407" s="24" t="inlineStr">
        <is>
          <t>Não</t>
        </is>
      </c>
      <c r="R1407" s="16" t="n">
        <v>-1</v>
      </c>
    </row>
    <row r="1408">
      <c r="A1408" s="122" t="n"/>
      <c r="B1408" s="123" t="inlineStr">
        <is>
          <t>PARQUE ECOLOGICO</t>
        </is>
      </c>
      <c r="C1408" s="122" t="n">
        <v>40</v>
      </c>
      <c r="D1408" s="124" t="n">
        <v>44439</v>
      </c>
      <c r="E1408" s="122" t="n">
        <v>43</v>
      </c>
      <c r="F1408" s="123" t="inlineStr">
        <is>
          <t xml:space="preserve">GRD ENGENHARIA </t>
        </is>
      </c>
      <c r="G1408" s="122" t="n"/>
      <c r="H1408" s="126" t="inlineStr">
        <is>
          <t>Poço de Visita, 2,00 m x 2,00 m, h = 2,00 m</t>
        </is>
      </c>
      <c r="I1408" s="122" t="inlineStr">
        <is>
          <t>und</t>
        </is>
      </c>
      <c r="J1408" s="127">
        <f>ROUND(Tabela8_27[[#This Row],[custo_total]]/Tabela8_27[[#This Row],[custo_unitario]],2)</f>
        <v/>
      </c>
      <c r="K1408" s="128" t="n">
        <v>3500</v>
      </c>
      <c r="L1408" s="128" t="n">
        <v>14000</v>
      </c>
      <c r="M1408" s="127" t="n"/>
      <c r="N1408" s="127">
        <f>ROUND(Tabela8_27[[#This Row],[custo_total]]/Tabela8_27[[#This Row],[area_concorrencia]],2)</f>
        <v/>
      </c>
      <c r="O1408" s="127" t="n"/>
      <c r="P1408" s="127" t="n"/>
      <c r="Q1408" s="24" t="inlineStr">
        <is>
          <t>Não</t>
        </is>
      </c>
      <c r="R1408" s="16" t="n">
        <v>-1</v>
      </c>
    </row>
    <row r="1409">
      <c r="A1409" s="122" t="n"/>
      <c r="B1409" s="123" t="inlineStr">
        <is>
          <t>PARQUE ECOLOGICO</t>
        </is>
      </c>
      <c r="C1409" s="122" t="n">
        <v>40</v>
      </c>
      <c r="D1409" s="124" t="n">
        <v>44439</v>
      </c>
      <c r="E1409" s="122" t="n">
        <v>43</v>
      </c>
      <c r="F1409" s="123" t="inlineStr">
        <is>
          <t xml:space="preserve">GRD ENGENHARIA </t>
        </is>
      </c>
      <c r="G1409" s="122" t="n"/>
      <c r="H1409" s="126" t="n"/>
      <c r="I1409" s="122" t="n"/>
      <c r="J1409" s="127">
        <f>ROUND(Tabela8_27[[#This Row],[custo_total]]/Tabela8_27[[#This Row],[custo_unitario]],2)</f>
        <v/>
      </c>
      <c r="K1409" s="128" t="n"/>
      <c r="L1409" s="128" t="n"/>
      <c r="M1409" s="127" t="n"/>
      <c r="N1409" s="127">
        <f>ROUND(Tabela8_27[[#This Row],[custo_total]]/Tabela8_27[[#This Row],[area_concorrencia]],2)</f>
        <v/>
      </c>
      <c r="O1409" s="127" t="n"/>
      <c r="P1409" s="127" t="n"/>
      <c r="Q1409" s="24" t="inlineStr">
        <is>
          <t>Não</t>
        </is>
      </c>
      <c r="R1409" s="16" t="n">
        <v>-1</v>
      </c>
    </row>
    <row r="1410">
      <c r="A1410" s="122" t="n"/>
      <c r="B1410" s="123" t="inlineStr">
        <is>
          <t>PARQUE ECOLOGICO</t>
        </is>
      </c>
      <c r="C1410" s="122" t="n">
        <v>40</v>
      </c>
      <c r="D1410" s="124" t="n">
        <v>44439</v>
      </c>
      <c r="E1410" s="122" t="n">
        <v>43</v>
      </c>
      <c r="F1410" s="123" t="inlineStr">
        <is>
          <t xml:space="preserve">GRD ENGENHARIA </t>
        </is>
      </c>
      <c r="G1410" s="122" t="n"/>
      <c r="H1410" s="126" t="inlineStr">
        <is>
          <t>Execução de Radier</t>
        </is>
      </c>
      <c r="I1410" s="122" t="inlineStr">
        <is>
          <t>VB</t>
        </is>
      </c>
      <c r="J1410" s="127">
        <f>ROUND(Tabela8_27[[#This Row],[custo_total]]/Tabela8_27[[#This Row],[custo_unitario]],2)</f>
        <v/>
      </c>
      <c r="K1410" s="128" t="n">
        <v>22086</v>
      </c>
      <c r="L1410" s="128" t="n">
        <v>22086</v>
      </c>
      <c r="M1410" s="127" t="n"/>
      <c r="N1410" s="127">
        <f>ROUND(Tabela8_27[[#This Row],[custo_total]]/Tabela8_27[[#This Row],[area_concorrencia]],2)</f>
        <v/>
      </c>
      <c r="O1410" s="127" t="n"/>
      <c r="P1410" s="127" t="n"/>
      <c r="Q1410" s="24" t="inlineStr">
        <is>
          <t>Não</t>
        </is>
      </c>
      <c r="R1410" s="16" t="n">
        <v>-1</v>
      </c>
    </row>
    <row r="1411">
      <c r="A1411" s="122" t="n"/>
      <c r="B1411" s="123" t="inlineStr">
        <is>
          <t>PARQUE ECOLOGICO</t>
        </is>
      </c>
      <c r="C1411" s="122" t="n">
        <v>40</v>
      </c>
      <c r="D1411" s="124" t="n">
        <v>44439</v>
      </c>
      <c r="E1411" s="122" t="n">
        <v>43</v>
      </c>
      <c r="F1411" s="123" t="inlineStr">
        <is>
          <t xml:space="preserve">GRD ENGENHARIA </t>
        </is>
      </c>
      <c r="G1411" s="122" t="n"/>
      <c r="H1411" s="126" t="inlineStr">
        <is>
          <t>Infra para stand de vendas</t>
        </is>
      </c>
      <c r="I1411" s="122" t="inlineStr">
        <is>
          <t>VB</t>
        </is>
      </c>
      <c r="J1411" s="127">
        <f>ROUND(Tabela8_27[[#This Row],[custo_total]]/Tabela8_27[[#This Row],[custo_unitario]],2)</f>
        <v/>
      </c>
      <c r="K1411" s="128" t="n">
        <v>4000</v>
      </c>
      <c r="L1411" s="128" t="n">
        <v>4000</v>
      </c>
      <c r="M1411" s="127" t="n"/>
      <c r="N1411" s="127">
        <f>ROUND(Tabela8_27[[#This Row],[custo_total]]/Tabela8_27[[#This Row],[area_concorrencia]],2)</f>
        <v/>
      </c>
      <c r="O1411" s="127" t="n"/>
      <c r="P1411" s="127" t="n"/>
      <c r="Q1411" s="24" t="inlineStr">
        <is>
          <t>Não</t>
        </is>
      </c>
      <c r="R1411" s="16" t="n">
        <v>-1</v>
      </c>
    </row>
    <row r="1412">
      <c r="A1412" s="152" t="n"/>
      <c r="B1412" s="153" t="inlineStr">
        <is>
          <t>PARQUE ECOLOGICO</t>
        </is>
      </c>
      <c r="C1412" s="152" t="n">
        <v>40</v>
      </c>
      <c r="D1412" s="154" t="n">
        <v>44439</v>
      </c>
      <c r="E1412" s="152" t="n">
        <v>44</v>
      </c>
      <c r="F1412" s="153" t="inlineStr">
        <is>
          <t xml:space="preserve">RM QUEIROZ ENGENHARIA </t>
        </is>
      </c>
      <c r="G1412" s="152" t="n"/>
      <c r="H1412" s="155" t="inlineStr">
        <is>
          <t>ABERTURA DE RUAS</t>
        </is>
      </c>
      <c r="I1412" s="152" t="inlineStr">
        <is>
          <t>VB</t>
        </is>
      </c>
      <c r="J1412" s="156">
        <f>ROUND(Tabela8_27[[#This Row],[custo_total]]/Tabela8_27[[#This Row],[custo_unitario]],2)</f>
        <v/>
      </c>
      <c r="K1412" s="157" t="n">
        <v>131794.49</v>
      </c>
      <c r="L1412" s="157" t="n">
        <v>131794.49</v>
      </c>
      <c r="M1412" s="156" t="n"/>
      <c r="N1412" s="156">
        <f>ROUND(Tabela8_27[[#This Row],[custo_total]]/Tabela8_27[[#This Row],[area_concorrencia]],2)</f>
        <v/>
      </c>
      <c r="O1412" s="156" t="n"/>
      <c r="P1412" s="156" t="n"/>
      <c r="Q1412" s="24" t="inlineStr">
        <is>
          <t>Não</t>
        </is>
      </c>
      <c r="R1412" s="16" t="n">
        <v>-1</v>
      </c>
    </row>
    <row r="1413">
      <c r="A1413" s="152" t="n"/>
      <c r="B1413" s="153" t="inlineStr">
        <is>
          <t>PARQUE ECOLOGICO</t>
        </is>
      </c>
      <c r="C1413" s="152" t="n">
        <v>40</v>
      </c>
      <c r="D1413" s="154" t="n">
        <v>44439</v>
      </c>
      <c r="E1413" s="152" t="n">
        <v>44</v>
      </c>
      <c r="F1413" s="153" t="inlineStr">
        <is>
          <t xml:space="preserve">RM QUEIROZ ENGENHARIA </t>
        </is>
      </c>
      <c r="G1413" s="152" t="n"/>
      <c r="H1413" s="155" t="inlineStr">
        <is>
          <t>Rede de Drenagem Preliminar</t>
        </is>
      </c>
      <c r="I1413" s="152" t="n"/>
      <c r="J1413" s="156">
        <f>ROUND(Tabela8_27[[#This Row],[custo_total]]/Tabela8_27[[#This Row],[custo_unitario]],2)</f>
        <v/>
      </c>
      <c r="K1413" s="157" t="n"/>
      <c r="L1413" s="157" t="n"/>
      <c r="M1413" s="156" t="n"/>
      <c r="N1413" s="156">
        <f>ROUND(Tabela8_27[[#This Row],[custo_total]]/Tabela8_27[[#This Row],[area_concorrencia]],2)</f>
        <v/>
      </c>
      <c r="O1413" s="156" t="n"/>
      <c r="P1413" s="156" t="n"/>
      <c r="Q1413" s="24" t="inlineStr">
        <is>
          <t>Não</t>
        </is>
      </c>
      <c r="R1413" s="16" t="n">
        <v>-1</v>
      </c>
    </row>
    <row r="1414" ht="30" customHeight="1">
      <c r="A1414" s="152" t="n"/>
      <c r="B1414" s="153" t="inlineStr">
        <is>
          <t>PARQUE ECOLOGICO</t>
        </is>
      </c>
      <c r="C1414" s="152" t="n">
        <v>40</v>
      </c>
      <c r="D1414" s="154" t="n">
        <v>44439</v>
      </c>
      <c r="E1414" s="152" t="n">
        <v>44</v>
      </c>
      <c r="F1414" s="153" t="inlineStr">
        <is>
          <t xml:space="preserve">RM QUEIROZ ENGENHARIA </t>
        </is>
      </c>
      <c r="G1414" s="152" t="n"/>
      <c r="H1414" s="155" t="inlineStr">
        <is>
          <t>Fornecimento e assentamento de tubo de concreto Ø 600 mm</t>
        </is>
      </c>
      <c r="I1414" s="152" t="inlineStr">
        <is>
          <t>m</t>
        </is>
      </c>
      <c r="J1414" s="156">
        <f>ROUND(Tabela8_27[[#This Row],[custo_total]]/Tabela8_27[[#This Row],[custo_unitario]],2)</f>
        <v/>
      </c>
      <c r="K1414" s="157" t="n">
        <v>47849.6</v>
      </c>
      <c r="L1414" s="157" t="n">
        <v>47849.6</v>
      </c>
      <c r="M1414" s="156" t="n"/>
      <c r="N1414" s="156">
        <f>ROUND(Tabela8_27[[#This Row],[custo_total]]/Tabela8_27[[#This Row],[area_concorrencia]],2)</f>
        <v/>
      </c>
      <c r="O1414" s="156" t="n"/>
      <c r="P1414" s="156" t="n"/>
      <c r="Q1414" s="24" t="inlineStr">
        <is>
          <t>Não</t>
        </is>
      </c>
      <c r="R1414" s="16" t="n">
        <v>-1</v>
      </c>
    </row>
    <row r="1415">
      <c r="A1415" s="152" t="n"/>
      <c r="B1415" s="153" t="inlineStr">
        <is>
          <t>PARQUE ECOLOGICO</t>
        </is>
      </c>
      <c r="C1415" s="152" t="n">
        <v>40</v>
      </c>
      <c r="D1415" s="154" t="n">
        <v>44439</v>
      </c>
      <c r="E1415" s="152" t="n">
        <v>44</v>
      </c>
      <c r="F1415" s="153" t="inlineStr">
        <is>
          <t xml:space="preserve">RM QUEIROZ ENGENHARIA </t>
        </is>
      </c>
      <c r="G1415" s="152" t="n"/>
      <c r="H1415" s="155" t="inlineStr">
        <is>
          <t>Poço de Visita, 2,00 m x 2,00 m, h = 2,00 m</t>
        </is>
      </c>
      <c r="I1415" s="152" t="inlineStr">
        <is>
          <t>und</t>
        </is>
      </c>
      <c r="J1415" s="156">
        <f>ROUND(Tabela8_27[[#This Row],[custo_total]]/Tabela8_27[[#This Row],[custo_unitario]],2)</f>
        <v/>
      </c>
      <c r="K1415" s="157" t="n">
        <v>3345</v>
      </c>
      <c r="L1415" s="157" t="n">
        <v>13380</v>
      </c>
      <c r="M1415" s="156" t="n"/>
      <c r="N1415" s="156">
        <f>ROUND(Tabela8_27[[#This Row],[custo_total]]/Tabela8_27[[#This Row],[area_concorrencia]],2)</f>
        <v/>
      </c>
      <c r="O1415" s="156" t="n"/>
      <c r="P1415" s="156" t="n"/>
      <c r="Q1415" s="24" t="inlineStr">
        <is>
          <t>Não</t>
        </is>
      </c>
      <c r="R1415" s="16" t="n">
        <v>-1</v>
      </c>
    </row>
    <row r="1416">
      <c r="A1416" s="152" t="n"/>
      <c r="B1416" s="153" t="inlineStr">
        <is>
          <t>PARQUE ECOLOGICO</t>
        </is>
      </c>
      <c r="C1416" s="152" t="n">
        <v>40</v>
      </c>
      <c r="D1416" s="154" t="n">
        <v>44439</v>
      </c>
      <c r="E1416" s="152" t="n">
        <v>44</v>
      </c>
      <c r="F1416" s="153" t="inlineStr">
        <is>
          <t xml:space="preserve">RM QUEIROZ ENGENHARIA </t>
        </is>
      </c>
      <c r="G1416" s="152" t="n"/>
      <c r="H1416" s="155" t="n"/>
      <c r="I1416" s="152" t="n"/>
      <c r="J1416" s="156">
        <f>ROUND(Tabela8_27[[#This Row],[custo_total]]/Tabela8_27[[#This Row],[custo_unitario]],2)</f>
        <v/>
      </c>
      <c r="K1416" s="157" t="n"/>
      <c r="L1416" s="157" t="n"/>
      <c r="M1416" s="156" t="n"/>
      <c r="N1416" s="156">
        <f>ROUND(Tabela8_27[[#This Row],[custo_total]]/Tabela8_27[[#This Row],[area_concorrencia]],2)</f>
        <v/>
      </c>
      <c r="O1416" s="156" t="n"/>
      <c r="P1416" s="156" t="n"/>
      <c r="Q1416" s="24" t="inlineStr">
        <is>
          <t>Não</t>
        </is>
      </c>
      <c r="R1416" s="16" t="n">
        <v>-1</v>
      </c>
    </row>
    <row r="1417">
      <c r="A1417" s="152" t="n"/>
      <c r="B1417" s="153" t="inlineStr">
        <is>
          <t>PARQUE ECOLOGICO</t>
        </is>
      </c>
      <c r="C1417" s="152" t="n">
        <v>40</v>
      </c>
      <c r="D1417" s="154" t="n">
        <v>44439</v>
      </c>
      <c r="E1417" s="152" t="n">
        <v>44</v>
      </c>
      <c r="F1417" s="153" t="inlineStr">
        <is>
          <t xml:space="preserve">RM QUEIROZ ENGENHARIA </t>
        </is>
      </c>
      <c r="G1417" s="152" t="n"/>
      <c r="H1417" s="155" t="inlineStr">
        <is>
          <t>Execução de Radier</t>
        </is>
      </c>
      <c r="I1417" s="152" t="inlineStr">
        <is>
          <t>VB</t>
        </is>
      </c>
      <c r="J1417" s="156">
        <f>ROUND(Tabela8_27[[#This Row],[custo_total]]/Tabela8_27[[#This Row],[custo_unitario]],2)</f>
        <v/>
      </c>
      <c r="K1417" s="157" t="n">
        <v>16953.96</v>
      </c>
      <c r="L1417" s="157" t="n">
        <v>16953.96</v>
      </c>
      <c r="M1417" s="156" t="n"/>
      <c r="N1417" s="156">
        <f>ROUND(Tabela8_27[[#This Row],[custo_total]]/Tabela8_27[[#This Row],[area_concorrencia]],2)</f>
        <v/>
      </c>
      <c r="O1417" s="156" t="n"/>
      <c r="P1417" s="156" t="n"/>
      <c r="Q1417" s="24" t="inlineStr">
        <is>
          <t>Não</t>
        </is>
      </c>
      <c r="R1417" s="16" t="n">
        <v>-1</v>
      </c>
    </row>
    <row r="1418">
      <c r="A1418" s="152" t="n"/>
      <c r="B1418" s="153" t="inlineStr">
        <is>
          <t>PARQUE ECOLOGICO</t>
        </is>
      </c>
      <c r="C1418" s="152" t="n">
        <v>40</v>
      </c>
      <c r="D1418" s="154" t="n">
        <v>44439</v>
      </c>
      <c r="E1418" s="152" t="n">
        <v>44</v>
      </c>
      <c r="F1418" s="153" t="inlineStr">
        <is>
          <t xml:space="preserve">RM QUEIROZ ENGENHARIA </t>
        </is>
      </c>
      <c r="G1418" s="152" t="n"/>
      <c r="H1418" s="155" t="inlineStr">
        <is>
          <t>Infra para stand de vendas</t>
        </is>
      </c>
      <c r="I1418" s="152" t="inlineStr">
        <is>
          <t>VB</t>
        </is>
      </c>
      <c r="J1418" s="156">
        <f>ROUND(Tabela8_27[[#This Row],[custo_total]]/Tabela8_27[[#This Row],[custo_unitario]],2)</f>
        <v/>
      </c>
      <c r="K1418" s="157" t="n">
        <v>41366.75</v>
      </c>
      <c r="L1418" s="157" t="n">
        <v>41366.75</v>
      </c>
      <c r="M1418" s="156" t="n"/>
      <c r="N1418" s="156">
        <f>ROUND(Tabela8_27[[#This Row],[custo_total]]/Tabela8_27[[#This Row],[area_concorrencia]],2)</f>
        <v/>
      </c>
      <c r="O1418" s="156" t="n"/>
      <c r="P1418" s="156" t="n"/>
      <c r="Q1418" s="24" t="inlineStr">
        <is>
          <t>Não</t>
        </is>
      </c>
      <c r="R1418" s="16" t="n">
        <v>-1</v>
      </c>
    </row>
    <row r="1419">
      <c r="A1419" s="146" t="n"/>
      <c r="B1419" s="147" t="inlineStr">
        <is>
          <t>PARQUE ECOLOGICO</t>
        </is>
      </c>
      <c r="C1419" s="146" t="n">
        <v>40</v>
      </c>
      <c r="D1419" s="148" t="n">
        <v>44439</v>
      </c>
      <c r="E1419" s="146" t="n">
        <v>45</v>
      </c>
      <c r="F1419" s="147" t="inlineStr">
        <is>
          <t>NOG ENGENHARIA</t>
        </is>
      </c>
      <c r="G1419" s="146" t="n"/>
      <c r="H1419" s="149" t="inlineStr">
        <is>
          <t>ABERTURA DE RUAS</t>
        </is>
      </c>
      <c r="I1419" s="146" t="inlineStr">
        <is>
          <t>VB</t>
        </is>
      </c>
      <c r="J1419" s="150">
        <f>ROUND(Tabela8_27[[#This Row],[custo_total]]/Tabela8_27[[#This Row],[custo_unitario]],2)</f>
        <v/>
      </c>
      <c r="K1419" s="151" t="n">
        <v>43500</v>
      </c>
      <c r="L1419" s="151" t="n">
        <v>43500</v>
      </c>
      <c r="M1419" s="150" t="n"/>
      <c r="N1419" s="150">
        <f>ROUND(Tabela8_27[[#This Row],[custo_total]]/Tabela8_27[[#This Row],[area_concorrencia]],2)</f>
        <v/>
      </c>
      <c r="O1419" s="150" t="n"/>
      <c r="P1419" s="150" t="n"/>
      <c r="Q1419" s="24" t="inlineStr">
        <is>
          <t>Não</t>
        </is>
      </c>
      <c r="R1419" s="16" t="n">
        <v>-1</v>
      </c>
    </row>
    <row r="1420">
      <c r="A1420" s="146" t="n"/>
      <c r="B1420" s="147" t="inlineStr">
        <is>
          <t>PARQUE ECOLOGICO</t>
        </is>
      </c>
      <c r="C1420" s="146" t="n">
        <v>40</v>
      </c>
      <c r="D1420" s="148" t="n">
        <v>44439</v>
      </c>
      <c r="E1420" s="146" t="n">
        <v>45</v>
      </c>
      <c r="F1420" s="147" t="inlineStr">
        <is>
          <t>NOG ENGENHARIA</t>
        </is>
      </c>
      <c r="G1420" s="146" t="n"/>
      <c r="H1420" s="149" t="inlineStr">
        <is>
          <t>Rede de Drenagem Preliminar</t>
        </is>
      </c>
      <c r="I1420" s="146" t="n"/>
      <c r="J1420" s="150">
        <f>ROUND(Tabela8_27[[#This Row],[custo_total]]/Tabela8_27[[#This Row],[custo_unitario]],2)</f>
        <v/>
      </c>
      <c r="K1420" s="151" t="n"/>
      <c r="L1420" s="151" t="n"/>
      <c r="M1420" s="150" t="n"/>
      <c r="N1420" s="150">
        <f>ROUND(Tabela8_27[[#This Row],[custo_total]]/Tabela8_27[[#This Row],[area_concorrencia]],2)</f>
        <v/>
      </c>
      <c r="O1420" s="150" t="n"/>
      <c r="P1420" s="150" t="n"/>
      <c r="Q1420" s="24" t="inlineStr">
        <is>
          <t>Não</t>
        </is>
      </c>
      <c r="R1420" s="16" t="n">
        <v>-1</v>
      </c>
    </row>
    <row r="1421" ht="30" customHeight="1">
      <c r="A1421" s="146" t="n"/>
      <c r="B1421" s="147" t="inlineStr">
        <is>
          <t>PARQUE ECOLOGICO</t>
        </is>
      </c>
      <c r="C1421" s="146" t="n">
        <v>40</v>
      </c>
      <c r="D1421" s="148" t="n">
        <v>44439</v>
      </c>
      <c r="E1421" s="146" t="n">
        <v>45</v>
      </c>
      <c r="F1421" s="147" t="inlineStr">
        <is>
          <t>NOG ENGENHARIA</t>
        </is>
      </c>
      <c r="G1421" s="146" t="n"/>
      <c r="H1421" s="149" t="inlineStr">
        <is>
          <t>Fornecimento e assentamento de tubo de concreto Ø 600 mm</t>
        </is>
      </c>
      <c r="I1421" s="146" t="inlineStr">
        <is>
          <t>m</t>
        </is>
      </c>
      <c r="J1421" s="150">
        <f>ROUND(Tabela8_27[[#This Row],[custo_total]]/Tabela8_27[[#This Row],[custo_unitario]],2)</f>
        <v/>
      </c>
      <c r="K1421" s="151" t="n">
        <v>93216.75999999999</v>
      </c>
      <c r="L1421" s="151" t="n">
        <v>93216.75999999999</v>
      </c>
      <c r="M1421" s="150" t="n"/>
      <c r="N1421" s="150">
        <f>ROUND(Tabela8_27[[#This Row],[custo_total]]/Tabela8_27[[#This Row],[area_concorrencia]],2)</f>
        <v/>
      </c>
      <c r="O1421" s="150" t="n"/>
      <c r="P1421" s="150" t="n"/>
      <c r="Q1421" s="24" t="inlineStr">
        <is>
          <t>Não</t>
        </is>
      </c>
      <c r="R1421" s="16" t="n">
        <v>-1</v>
      </c>
    </row>
    <row r="1422">
      <c r="A1422" s="146" t="n"/>
      <c r="B1422" s="147" t="inlineStr">
        <is>
          <t>PARQUE ECOLOGICO</t>
        </is>
      </c>
      <c r="C1422" s="146" t="n">
        <v>40</v>
      </c>
      <c r="D1422" s="148" t="n">
        <v>44439</v>
      </c>
      <c r="E1422" s="146" t="n">
        <v>45</v>
      </c>
      <c r="F1422" s="147" t="inlineStr">
        <is>
          <t>NOG ENGENHARIA</t>
        </is>
      </c>
      <c r="G1422" s="146" t="n"/>
      <c r="H1422" s="149" t="inlineStr">
        <is>
          <t>Poço de Visita, 2,00 m x 2,00 m, h = 2,00 m</t>
        </is>
      </c>
      <c r="I1422" s="146" t="inlineStr">
        <is>
          <t>und</t>
        </is>
      </c>
      <c r="J1422" s="150">
        <f>ROUND(Tabela8_27[[#This Row],[custo_total]]/Tabela8_27[[#This Row],[custo_unitario]],2)</f>
        <v/>
      </c>
      <c r="K1422" s="151" t="n">
        <v>23304.19</v>
      </c>
      <c r="L1422" s="151" t="n">
        <v>23304.19</v>
      </c>
      <c r="M1422" s="150" t="n"/>
      <c r="N1422" s="150">
        <f>ROUND(Tabela8_27[[#This Row],[custo_total]]/Tabela8_27[[#This Row],[area_concorrencia]],2)</f>
        <v/>
      </c>
      <c r="O1422" s="150" t="n"/>
      <c r="P1422" s="150" t="n"/>
      <c r="Q1422" s="24" t="inlineStr">
        <is>
          <t>Não</t>
        </is>
      </c>
      <c r="R1422" s="16" t="n">
        <v>-1</v>
      </c>
    </row>
    <row r="1423">
      <c r="A1423" s="146" t="n"/>
      <c r="B1423" s="147" t="inlineStr">
        <is>
          <t>PARQUE ECOLOGICO</t>
        </is>
      </c>
      <c r="C1423" s="146" t="n">
        <v>40</v>
      </c>
      <c r="D1423" s="148" t="n">
        <v>44439</v>
      </c>
      <c r="E1423" s="146" t="n">
        <v>45</v>
      </c>
      <c r="F1423" s="147" t="inlineStr">
        <is>
          <t>NOG ENGENHARIA</t>
        </is>
      </c>
      <c r="G1423" s="146" t="n"/>
      <c r="H1423" s="149" t="n"/>
      <c r="I1423" s="146" t="n"/>
      <c r="J1423" s="150">
        <f>ROUND(Tabela8_27[[#This Row],[custo_total]]/Tabela8_27[[#This Row],[custo_unitario]],2)</f>
        <v/>
      </c>
      <c r="K1423" s="151" t="n"/>
      <c r="L1423" s="151" t="n"/>
      <c r="M1423" s="150" t="n"/>
      <c r="N1423" s="150">
        <f>ROUND(Tabela8_27[[#This Row],[custo_total]]/Tabela8_27[[#This Row],[area_concorrencia]],2)</f>
        <v/>
      </c>
      <c r="O1423" s="150" t="n"/>
      <c r="P1423" s="150" t="n"/>
      <c r="Q1423" s="24" t="inlineStr">
        <is>
          <t>Não</t>
        </is>
      </c>
      <c r="R1423" s="16" t="n">
        <v>-1</v>
      </c>
    </row>
    <row r="1424">
      <c r="A1424" s="146" t="n"/>
      <c r="B1424" s="147" t="inlineStr">
        <is>
          <t>PARQUE ECOLOGICO</t>
        </is>
      </c>
      <c r="C1424" s="146" t="n">
        <v>40</v>
      </c>
      <c r="D1424" s="148" t="n">
        <v>44439</v>
      </c>
      <c r="E1424" s="146" t="n">
        <v>45</v>
      </c>
      <c r="F1424" s="147" t="inlineStr">
        <is>
          <t>NOG ENGENHARIA</t>
        </is>
      </c>
      <c r="G1424" s="146" t="n"/>
      <c r="H1424" s="149" t="inlineStr">
        <is>
          <t>Execução de Radier</t>
        </is>
      </c>
      <c r="I1424" s="146" t="inlineStr">
        <is>
          <t>VB</t>
        </is>
      </c>
      <c r="J1424" s="150">
        <f>ROUND(Tabela8_27[[#This Row],[custo_total]]/Tabela8_27[[#This Row],[custo_unitario]],2)</f>
        <v/>
      </c>
      <c r="K1424" s="151" t="n">
        <v>16953.96</v>
      </c>
      <c r="L1424" s="151" t="n">
        <v>16953.96</v>
      </c>
      <c r="M1424" s="150" t="n"/>
      <c r="N1424" s="150">
        <f>ROUND(Tabela8_27[[#This Row],[custo_total]]/Tabela8_27[[#This Row],[area_concorrencia]],2)</f>
        <v/>
      </c>
      <c r="O1424" s="150" t="n"/>
      <c r="P1424" s="150" t="n"/>
      <c r="Q1424" s="24" t="inlineStr">
        <is>
          <t>Não</t>
        </is>
      </c>
      <c r="R1424" s="16" t="n">
        <v>-1</v>
      </c>
    </row>
    <row r="1425">
      <c r="A1425" s="146" t="n"/>
      <c r="B1425" s="147" t="inlineStr">
        <is>
          <t>PARQUE ECOLOGICO</t>
        </is>
      </c>
      <c r="C1425" s="146" t="n">
        <v>40</v>
      </c>
      <c r="D1425" s="148" t="n">
        <v>44439</v>
      </c>
      <c r="E1425" s="146" t="n">
        <v>45</v>
      </c>
      <c r="F1425" s="147" t="inlineStr">
        <is>
          <t>NOG ENGENHARIA</t>
        </is>
      </c>
      <c r="G1425" s="146" t="n"/>
      <c r="H1425" s="149" t="inlineStr">
        <is>
          <t>Infra para stand de vendas</t>
        </is>
      </c>
      <c r="I1425" s="146" t="inlineStr">
        <is>
          <t>VB</t>
        </is>
      </c>
      <c r="J1425" s="150">
        <f>ROUND(Tabela8_27[[#This Row],[custo_total]]/Tabela8_27[[#This Row],[custo_unitario]],2)</f>
        <v/>
      </c>
      <c r="K1425" s="151" t="n">
        <v>41366.75</v>
      </c>
      <c r="L1425" s="151" t="n">
        <v>41366.75</v>
      </c>
      <c r="M1425" s="150" t="n"/>
      <c r="N1425" s="150">
        <f>ROUND(Tabela8_27[[#This Row],[custo_total]]/Tabela8_27[[#This Row],[area_concorrencia]],2)</f>
        <v/>
      </c>
      <c r="O1425" s="150" t="n"/>
      <c r="P1425" s="150" t="n"/>
      <c r="Q1425" s="24" t="inlineStr">
        <is>
          <t>Não</t>
        </is>
      </c>
      <c r="R1425" s="16" t="n">
        <v>-1</v>
      </c>
    </row>
    <row r="1426">
      <c r="A1426" s="86" t="n"/>
      <c r="B1426" s="87" t="inlineStr">
        <is>
          <t>MONTE CARMELO</t>
        </is>
      </c>
      <c r="C1426" s="86" t="n">
        <v>41</v>
      </c>
      <c r="D1426" s="130" t="n">
        <v>44445</v>
      </c>
      <c r="E1426" s="86" t="n">
        <v>3</v>
      </c>
      <c r="F1426" s="87" t="inlineStr">
        <is>
          <t>LAGUIR ENGENHARIA</t>
        </is>
      </c>
      <c r="G1426" s="86" t="n"/>
      <c r="H1426" s="89" t="inlineStr">
        <is>
          <t>SERVIÇOS PRELIMINARES</t>
        </is>
      </c>
      <c r="I1426" s="86" t="inlineStr">
        <is>
          <t>VB</t>
        </is>
      </c>
      <c r="J1426" s="90">
        <f>ROUND(Tabela8_27[[#This Row],[custo_total]]/Tabela8_27[[#This Row],[custo_unitario]],2)</f>
        <v/>
      </c>
      <c r="K1426" s="131" t="n">
        <v>137830.77</v>
      </c>
      <c r="L1426" s="131" t="n">
        <v>137830.77</v>
      </c>
      <c r="M1426" s="90" t="n"/>
      <c r="N1426" s="90">
        <f>ROUND(Tabela8_27[[#This Row],[custo_total]]/Tabela8_27[[#This Row],[area_concorrencia]],2)</f>
        <v/>
      </c>
      <c r="O1426" s="90" t="n"/>
      <c r="P1426" s="90" t="n"/>
      <c r="Q1426" s="24" t="inlineStr">
        <is>
          <t>Sim</t>
        </is>
      </c>
      <c r="R1426" s="16" t="n">
        <v>-1</v>
      </c>
    </row>
    <row r="1427">
      <c r="A1427" s="132" t="n"/>
      <c r="B1427" s="133" t="inlineStr">
        <is>
          <t>MONTE CARMELO</t>
        </is>
      </c>
      <c r="C1427" s="132" t="n">
        <v>41</v>
      </c>
      <c r="D1427" s="134" t="n">
        <v>44445</v>
      </c>
      <c r="E1427" s="132" t="n">
        <v>89</v>
      </c>
      <c r="F1427" s="133" t="inlineStr">
        <is>
          <t>CENTRIA INFRAESTRUTURA</t>
        </is>
      </c>
      <c r="G1427" s="132" t="n"/>
      <c r="H1427" s="135" t="inlineStr">
        <is>
          <t>SERVIÇOS PRELIMINARES</t>
        </is>
      </c>
      <c r="I1427" s="132" t="inlineStr">
        <is>
          <t>VB</t>
        </is>
      </c>
      <c r="J1427" s="136">
        <f>ROUND(Tabela8_27[[#This Row],[custo_total]]/Tabela8_27[[#This Row],[custo_unitario]],2)</f>
        <v/>
      </c>
      <c r="K1427" s="137" t="n">
        <v>205307.59</v>
      </c>
      <c r="L1427" s="137" t="n">
        <v>205307.59</v>
      </c>
      <c r="M1427" s="136" t="n"/>
      <c r="N1427" s="136">
        <f>ROUND(Tabela8_27[[#This Row],[custo_total]]/Tabela8_27[[#This Row],[area_concorrencia]],2)</f>
        <v/>
      </c>
      <c r="O1427" s="136" t="n"/>
      <c r="P1427" s="136" t="n"/>
      <c r="Q1427" s="24" t="inlineStr">
        <is>
          <t>Não</t>
        </is>
      </c>
      <c r="R1427" s="16" t="n">
        <v>-1</v>
      </c>
    </row>
    <row r="1511"/>
    <row r="1524">
      <c r="O1524" s="5" t="n"/>
      <c r="P1524" s="7" t="n"/>
    </row>
  </sheetData>
  <conditionalFormatting sqref="Q1:Q903 Q913:Q1427">
    <cfRule type="containsText" priority="2" operator="containsText" dxfId="0" text="Não">
      <formula>NOT(ISERROR(SEARCH("Não",Q1)))</formula>
    </cfRule>
    <cfRule type="containsText" priority="3" operator="containsText" dxfId="1" text="Sim">
      <formula>NOT(ISERROR(SEARCH("Sim",Q1)))</formula>
    </cfRule>
  </conditionalFormatting>
  <conditionalFormatting sqref="Q903">
    <cfRule type="containsText" priority="4" operator="containsText" dxfId="0" text="Não">
      <formula>NOT(ISERROR(SEARCH("Não",Q903)))</formula>
    </cfRule>
    <cfRule type="containsText" priority="5" operator="containsText" dxfId="1" text="Sim">
      <formula>NOT(ISERROR(SEARCH("Sim",Q903)))</formula>
    </cfRule>
  </conditionalFormatting>
  <conditionalFormatting sqref="Q904:Q911">
    <cfRule type="containsText" priority="6" operator="containsText" dxfId="0" text="Não">
      <formula>NOT(ISERROR(SEARCH("Não",Q904)))</formula>
    </cfRule>
    <cfRule type="containsText" priority="7" operator="containsText" dxfId="1" text="Sim">
      <formula>NOT(ISERROR(SEARCH("Sim",Q904)))</formula>
    </cfRule>
  </conditionalFormatting>
  <pageMargins left="0.511805555555555" right="0.511805555555555" top="0.7875" bottom="0.7875" header="0.511805555555555" footer="0.511805555555555"/>
  <pageSetup orientation="portrait" paperSize="9" firstPageNumber="0" horizontalDpi="300" verticalDpi="3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69"/>
  <sheetViews>
    <sheetView topLeftCell="A627" zoomScale="70" zoomScaleNormal="70" workbookViewId="0">
      <selection activeCell="B12" sqref="B12"/>
    </sheetView>
  </sheetViews>
  <sheetFormatPr baseColWidth="8" defaultColWidth="9.140625" defaultRowHeight="15"/>
  <cols>
    <col width="25.85546875" customWidth="1" style="1" min="1" max="1"/>
    <col width="24.85546875" customWidth="1" style="1" min="2" max="2"/>
    <col width="21.5703125" customWidth="1" style="1" min="3" max="3"/>
    <col width="23.7109375" customWidth="1" style="1" min="4" max="5"/>
    <col width="16.85546875" customWidth="1" style="1" min="6" max="6"/>
    <col width="101.5703125" customWidth="1" style="1" min="7" max="7"/>
    <col width="17.5703125" customWidth="1" style="1" min="8" max="8"/>
    <col width="22.28515625" customWidth="1" style="1" min="9" max="10"/>
    <col width="22" customWidth="1" style="1" min="11" max="11"/>
    <col width="22" customWidth="1" style="285" min="12" max="12"/>
    <col width="22" customWidth="1" style="7" min="13" max="13"/>
    <col width="19.28515625" customWidth="1" style="1" min="14" max="14"/>
    <col width="9.140625" customWidth="1" style="1" min="15" max="1024"/>
  </cols>
  <sheetData>
    <row r="1">
      <c r="A1" s="1" t="inlineStr">
        <is>
          <t>id_empreendimento</t>
        </is>
      </c>
      <c r="B1" s="1" t="inlineStr">
        <is>
          <t>empreendimento</t>
        </is>
      </c>
      <c r="C1" s="1" t="inlineStr">
        <is>
          <t>id_concorrencia</t>
        </is>
      </c>
      <c r="D1" s="1" t="inlineStr">
        <is>
          <t>id_fornecedor</t>
        </is>
      </c>
      <c r="E1" s="1" t="inlineStr">
        <is>
          <t>nome_do_fornecedor</t>
        </is>
      </c>
      <c r="F1" s="1" t="inlineStr">
        <is>
          <t>cod_seubserv</t>
        </is>
      </c>
      <c r="G1" s="1" t="inlineStr">
        <is>
          <t>descricao_subserv</t>
        </is>
      </c>
      <c r="H1" s="1" t="inlineStr">
        <is>
          <t>unidade</t>
        </is>
      </c>
      <c r="I1" s="1" t="inlineStr">
        <is>
          <t>custo_unitario</t>
        </is>
      </c>
      <c r="J1" s="1" t="inlineStr">
        <is>
          <t>custo_total</t>
        </is>
      </c>
      <c r="K1" s="1" t="inlineStr">
        <is>
          <t>area_concorrencia</t>
        </is>
      </c>
      <c r="L1" s="285" t="inlineStr">
        <is>
          <t>area_total_lotes</t>
        </is>
      </c>
      <c r="M1" s="7" t="inlineStr">
        <is>
          <t>area_total_loteamento</t>
        </is>
      </c>
      <c r="N1" s="1" t="inlineStr">
        <is>
          <t>ganhador</t>
        </is>
      </c>
    </row>
    <row r="2">
      <c r="A2" s="1" t="inlineStr">
        <is>
          <t>BJ104</t>
        </is>
      </c>
      <c r="B2" s="1" t="inlineStr">
        <is>
          <t>PARQUE DA MATA</t>
        </is>
      </c>
      <c r="C2" s="1" t="n">
        <v>17</v>
      </c>
      <c r="D2" s="1" t="n">
        <v>3</v>
      </c>
      <c r="E2" s="1" t="inlineStr">
        <is>
          <t>LAGUIR</t>
        </is>
      </c>
      <c r="F2" s="1" t="inlineStr">
        <is>
          <t>O5C16</t>
        </is>
      </c>
      <c r="G2" s="1" t="inlineStr">
        <is>
          <t>DISPOSITIVOS DE VISITA GAP</t>
        </is>
      </c>
      <c r="H2" s="1" t="inlineStr">
        <is>
          <t>UN</t>
        </is>
      </c>
      <c r="I2" s="16" t="n">
        <v>2747.35</v>
      </c>
      <c r="J2" s="16" t="n">
        <v>112547.31</v>
      </c>
      <c r="L2" s="285" t="e">
        <v>#VALUE!</v>
      </c>
      <c r="M2" s="7" t="e">
        <v>#VALUE!</v>
      </c>
      <c r="N2" s="1" t="inlineStr">
        <is>
          <t>Não</t>
        </is>
      </c>
    </row>
    <row r="3">
      <c r="A3" s="1" t="inlineStr">
        <is>
          <t>BJ104</t>
        </is>
      </c>
      <c r="B3" s="1" t="inlineStr">
        <is>
          <t>PARQUE DA MATA</t>
        </is>
      </c>
      <c r="C3" s="1" t="n">
        <v>17</v>
      </c>
      <c r="D3" s="1" t="n">
        <v>3</v>
      </c>
      <c r="E3" s="1" t="inlineStr">
        <is>
          <t>LAGUIR</t>
        </is>
      </c>
      <c r="F3" s="1" t="inlineStr">
        <is>
          <t>O5C17</t>
        </is>
      </c>
      <c r="G3" s="1" t="inlineStr">
        <is>
          <t>DISSIPADOR</t>
        </is>
      </c>
      <c r="H3" s="1" t="inlineStr">
        <is>
          <t>UN</t>
        </is>
      </c>
      <c r="I3" s="16" t="n">
        <v>17776.95</v>
      </c>
      <c r="J3" s="16" t="n">
        <v>112037.93</v>
      </c>
      <c r="L3" s="285" t="e">
        <v>#VALUE!</v>
      </c>
      <c r="M3" s="7" t="e">
        <v>#VALUE!</v>
      </c>
      <c r="N3" s="1" t="inlineStr">
        <is>
          <t>Não</t>
        </is>
      </c>
    </row>
    <row r="4">
      <c r="A4" s="1" t="inlineStr">
        <is>
          <t>BJ104</t>
        </is>
      </c>
      <c r="B4" s="1" t="inlineStr">
        <is>
          <t>PARQUE DA MATA</t>
        </is>
      </c>
      <c r="C4" s="1" t="n">
        <v>17</v>
      </c>
      <c r="D4" s="1" t="n">
        <v>3</v>
      </c>
      <c r="E4" s="1" t="inlineStr">
        <is>
          <t>LAGUIR</t>
        </is>
      </c>
      <c r="F4" s="1" t="inlineStr">
        <is>
          <t>O5C4</t>
        </is>
      </c>
      <c r="G4" s="1" t="inlineStr">
        <is>
          <t>GALERIAS DE ÁGUAS PLUVIAIS CONCRETO 400MM</t>
        </is>
      </c>
      <c r="H4" s="1" t="inlineStr">
        <is>
          <t>M</t>
        </is>
      </c>
      <c r="I4" s="16" t="n">
        <v>153.07</v>
      </c>
      <c r="J4" s="16" t="n">
        <v>78302.38</v>
      </c>
      <c r="L4" s="285" t="e">
        <v>#VALUE!</v>
      </c>
      <c r="M4" s="7" t="e">
        <v>#VALUE!</v>
      </c>
      <c r="N4" s="1" t="inlineStr">
        <is>
          <t>Não</t>
        </is>
      </c>
    </row>
    <row r="5">
      <c r="A5" s="1" t="inlineStr">
        <is>
          <t>BJ104</t>
        </is>
      </c>
      <c r="B5" s="1" t="inlineStr">
        <is>
          <t>PARQUE DA MATA</t>
        </is>
      </c>
      <c r="C5" s="1" t="n">
        <v>17</v>
      </c>
      <c r="D5" s="1" t="n">
        <v>3</v>
      </c>
      <c r="E5" s="1" t="inlineStr">
        <is>
          <t>LAGUIR</t>
        </is>
      </c>
      <c r="F5" s="1" t="inlineStr">
        <is>
          <t>O5C5</t>
        </is>
      </c>
      <c r="G5" s="1" t="inlineStr">
        <is>
          <t>GALERIAS DE ÁGUAS PLUVIAIS CONCRETO 600MM</t>
        </is>
      </c>
      <c r="H5" s="1" t="inlineStr">
        <is>
          <t>M</t>
        </is>
      </c>
      <c r="I5" s="16" t="n">
        <v>263.53</v>
      </c>
      <c r="J5" s="16" t="n">
        <v>453143.3</v>
      </c>
      <c r="L5" s="285" t="e">
        <v>#VALUE!</v>
      </c>
      <c r="M5" s="7" t="e">
        <v>#VALUE!</v>
      </c>
      <c r="N5" s="1" t="inlineStr">
        <is>
          <t>Não</t>
        </is>
      </c>
    </row>
    <row r="6">
      <c r="A6" s="1" t="inlineStr">
        <is>
          <t>BJ104</t>
        </is>
      </c>
      <c r="B6" s="1" t="inlineStr">
        <is>
          <t>PARQUE DA MATA</t>
        </is>
      </c>
      <c r="C6" s="1" t="n">
        <v>17</v>
      </c>
      <c r="D6" s="1" t="n">
        <v>3</v>
      </c>
      <c r="E6" s="1" t="inlineStr">
        <is>
          <t>LAGUIR</t>
        </is>
      </c>
      <c r="F6" s="1" t="inlineStr">
        <is>
          <t>O5C6</t>
        </is>
      </c>
      <c r="G6" s="1" t="inlineStr">
        <is>
          <t>GALERIAS DE ÁGUAS PLUVIAIS CONCRETO 800MM</t>
        </is>
      </c>
      <c r="H6" s="1" t="inlineStr">
        <is>
          <t>M</t>
        </is>
      </c>
      <c r="I6" s="16" t="n">
        <v>406.96</v>
      </c>
      <c r="J6" s="16" t="n">
        <v>187660.54</v>
      </c>
      <c r="L6" s="285" t="e">
        <v>#VALUE!</v>
      </c>
      <c r="M6" s="7" t="e">
        <v>#VALUE!</v>
      </c>
      <c r="N6" s="1" t="inlineStr">
        <is>
          <t>Não</t>
        </is>
      </c>
    </row>
    <row r="7">
      <c r="A7" s="1" t="inlineStr">
        <is>
          <t>BJ104</t>
        </is>
      </c>
      <c r="B7" s="1" t="inlineStr">
        <is>
          <t>PARQUE DA MATA</t>
        </is>
      </c>
      <c r="C7" s="1" t="n">
        <v>17</v>
      </c>
      <c r="D7" s="1" t="n">
        <v>3</v>
      </c>
      <c r="E7" s="1" t="inlineStr">
        <is>
          <t>LAGUIR</t>
        </is>
      </c>
      <c r="F7" s="1" t="inlineStr">
        <is>
          <t>O6C2</t>
        </is>
      </c>
      <c r="G7" s="1" t="inlineStr">
        <is>
          <t>DISPOSITIVOS DE VISITA RAA</t>
        </is>
      </c>
      <c r="H7" s="1" t="inlineStr">
        <is>
          <t>UN</t>
        </is>
      </c>
      <c r="I7" s="16" t="n">
        <v>2311.86</v>
      </c>
      <c r="J7" s="16" t="n">
        <v>21855.49</v>
      </c>
      <c r="L7" s="285" t="e">
        <v>#VALUE!</v>
      </c>
      <c r="M7" s="7" t="e">
        <v>#VALUE!</v>
      </c>
      <c r="N7" s="1" t="inlineStr">
        <is>
          <t>Não</t>
        </is>
      </c>
    </row>
    <row r="8">
      <c r="A8" s="1" t="inlineStr">
        <is>
          <t>BJ104</t>
        </is>
      </c>
      <c r="B8" s="1" t="inlineStr">
        <is>
          <t>PARQUE DA MATA</t>
        </is>
      </c>
      <c r="C8" s="1" t="n">
        <v>17</v>
      </c>
      <c r="D8" s="1" t="n">
        <v>3</v>
      </c>
      <c r="E8" s="1" t="inlineStr">
        <is>
          <t>LAGUIR</t>
        </is>
      </c>
      <c r="F8" s="1" t="inlineStr">
        <is>
          <t>O6C4</t>
        </is>
      </c>
      <c r="G8" s="1" t="inlineStr">
        <is>
          <t>ASSENTAMENTO TUBO PVC PBA 50 CLASSE 12</t>
        </is>
      </c>
      <c r="H8" s="1" t="inlineStr">
        <is>
          <t>M</t>
        </is>
      </c>
      <c r="I8" s="16" t="n">
        <v>39.44</v>
      </c>
      <c r="J8" s="16" t="n">
        <v>307188.55</v>
      </c>
      <c r="L8" s="285" t="e">
        <v>#VALUE!</v>
      </c>
      <c r="M8" s="7" t="e">
        <v>#VALUE!</v>
      </c>
      <c r="N8" s="1" t="inlineStr">
        <is>
          <t>Não</t>
        </is>
      </c>
    </row>
    <row r="9">
      <c r="A9" s="1" t="inlineStr">
        <is>
          <t>BJ104</t>
        </is>
      </c>
      <c r="B9" s="1" t="inlineStr">
        <is>
          <t>PARQUE DA MATA</t>
        </is>
      </c>
      <c r="C9" s="1" t="n">
        <v>17</v>
      </c>
      <c r="D9" s="1" t="n">
        <v>3</v>
      </c>
      <c r="E9" s="1" t="inlineStr">
        <is>
          <t>LAGUIR</t>
        </is>
      </c>
      <c r="F9" s="1" t="inlineStr">
        <is>
          <t>O6C6</t>
        </is>
      </c>
      <c r="G9" s="1" t="inlineStr">
        <is>
          <t>ASSENTAMENTO TUBO PVC PBA 75 CLASSE 12</t>
        </is>
      </c>
      <c r="H9" s="1" t="inlineStr">
        <is>
          <t>M</t>
        </is>
      </c>
      <c r="I9" s="16" t="n">
        <v>55.28</v>
      </c>
      <c r="J9" s="16" t="n">
        <v>11523.28</v>
      </c>
      <c r="L9" s="285" t="e">
        <v>#VALUE!</v>
      </c>
      <c r="M9" s="7" t="e">
        <v>#VALUE!</v>
      </c>
      <c r="N9" s="1" t="inlineStr">
        <is>
          <t>Não</t>
        </is>
      </c>
    </row>
    <row r="10">
      <c r="A10" s="1" t="inlineStr">
        <is>
          <t>BJ104</t>
        </is>
      </c>
      <c r="B10" s="1" t="inlineStr">
        <is>
          <t>PARQUE DA MATA</t>
        </is>
      </c>
      <c r="C10" s="1" t="n">
        <v>17</v>
      </c>
      <c r="D10" s="1" t="n">
        <v>3</v>
      </c>
      <c r="E10" s="1" t="inlineStr">
        <is>
          <t>LAGUIR</t>
        </is>
      </c>
      <c r="F10" s="1" t="inlineStr">
        <is>
          <t>O6C8</t>
        </is>
      </c>
      <c r="G10" s="1" t="inlineStr">
        <is>
          <t>ASSENTAMENTO TUBO PVC PBA 100 CLASSE 12</t>
        </is>
      </c>
      <c r="H10" s="1" t="inlineStr">
        <is>
          <t>M</t>
        </is>
      </c>
      <c r="I10" s="16" t="n">
        <v>79.34999999999999</v>
      </c>
      <c r="J10" s="16" t="n">
        <v>37457.32</v>
      </c>
      <c r="L10" s="285" t="e">
        <v>#VALUE!</v>
      </c>
      <c r="M10" s="7" t="e">
        <v>#VALUE!</v>
      </c>
      <c r="N10" s="1" t="inlineStr">
        <is>
          <t>Não</t>
        </is>
      </c>
    </row>
    <row r="11">
      <c r="A11" s="1" t="inlineStr">
        <is>
          <t>BJ104</t>
        </is>
      </c>
      <c r="B11" s="1" t="inlineStr">
        <is>
          <t>PARQUE DA MATA</t>
        </is>
      </c>
      <c r="C11" s="1" t="n">
        <v>17</v>
      </c>
      <c r="D11" s="1" t="n">
        <v>11</v>
      </c>
      <c r="E11" s="1" t="inlineStr">
        <is>
          <t>ARQUIENGE</t>
        </is>
      </c>
      <c r="F11" s="1" t="inlineStr">
        <is>
          <t>O5C16</t>
        </is>
      </c>
      <c r="G11" s="1" t="inlineStr">
        <is>
          <t>DISPOSITIVOS DE VISITA GAP</t>
        </is>
      </c>
      <c r="H11" s="1" t="inlineStr">
        <is>
          <t>UN</t>
        </is>
      </c>
      <c r="I11" s="16" t="n">
        <v>2407.66</v>
      </c>
      <c r="J11" s="16" t="n">
        <v>93898.74000000001</v>
      </c>
      <c r="L11" s="285" t="e">
        <v>#VALUE!</v>
      </c>
      <c r="M11" s="7" t="e">
        <v>#VALUE!</v>
      </c>
      <c r="N11" s="1" t="inlineStr">
        <is>
          <t>Sim</t>
        </is>
      </c>
    </row>
    <row r="12">
      <c r="A12" s="1" t="inlineStr">
        <is>
          <t>BJ104</t>
        </is>
      </c>
      <c r="B12" s="1" t="inlineStr">
        <is>
          <t>PARQUE DA MATA</t>
        </is>
      </c>
      <c r="C12" s="1" t="n">
        <v>17</v>
      </c>
      <c r="D12" s="1" t="n">
        <v>11</v>
      </c>
      <c r="E12" s="1" t="inlineStr">
        <is>
          <t>ARQUIENGE</t>
        </is>
      </c>
      <c r="F12" s="1" t="inlineStr">
        <is>
          <t>O5C17</t>
        </is>
      </c>
      <c r="G12" s="1" t="inlineStr">
        <is>
          <t>DISSIPADOR</t>
        </is>
      </c>
      <c r="H12" s="1" t="inlineStr">
        <is>
          <t>UN</t>
        </is>
      </c>
      <c r="I12" s="16" t="n">
        <v>18131.07</v>
      </c>
      <c r="J12" s="16" t="n">
        <v>108786.41</v>
      </c>
      <c r="L12" s="285" t="e">
        <v>#VALUE!</v>
      </c>
      <c r="M12" s="7" t="e">
        <v>#VALUE!</v>
      </c>
      <c r="N12" s="1" t="inlineStr">
        <is>
          <t>Sim</t>
        </is>
      </c>
    </row>
    <row r="13">
      <c r="A13" s="1" t="inlineStr">
        <is>
          <t>BJ104</t>
        </is>
      </c>
      <c r="B13" s="1" t="inlineStr">
        <is>
          <t>PARQUE DA MATA</t>
        </is>
      </c>
      <c r="C13" s="1" t="n">
        <v>17</v>
      </c>
      <c r="D13" s="1" t="n">
        <v>11</v>
      </c>
      <c r="E13" s="1" t="inlineStr">
        <is>
          <t>ARQUIENGE</t>
        </is>
      </c>
      <c r="F13" s="1" t="inlineStr">
        <is>
          <t>O5C4</t>
        </is>
      </c>
      <c r="G13" s="1" t="inlineStr">
        <is>
          <t>GALERIAS DE ÁGUAS PLUVIAIS CONCRETO 400MM</t>
        </is>
      </c>
      <c r="H13" s="1" t="inlineStr">
        <is>
          <t>M</t>
        </is>
      </c>
      <c r="I13" s="16" t="n">
        <v>148.89</v>
      </c>
      <c r="J13" s="16" t="n">
        <v>72507.81</v>
      </c>
      <c r="L13" s="285" t="e">
        <v>#VALUE!</v>
      </c>
      <c r="M13" s="7" t="e">
        <v>#VALUE!</v>
      </c>
      <c r="N13" s="1" t="inlineStr">
        <is>
          <t>Sim</t>
        </is>
      </c>
    </row>
    <row r="14">
      <c r="A14" s="1" t="inlineStr">
        <is>
          <t>BJ104</t>
        </is>
      </c>
      <c r="B14" s="1" t="inlineStr">
        <is>
          <t>PARQUE DA MATA</t>
        </is>
      </c>
      <c r="C14" s="1" t="n">
        <v>17</v>
      </c>
      <c r="D14" s="1" t="n">
        <v>11</v>
      </c>
      <c r="E14" s="1" t="inlineStr">
        <is>
          <t>ARQUIENGE</t>
        </is>
      </c>
      <c r="F14" s="1" t="inlineStr">
        <is>
          <t>O5C5</t>
        </is>
      </c>
      <c r="G14" s="1" t="inlineStr">
        <is>
          <t>GALERIAS DE ÁGUAS PLUVIAIS CONCRETO 600MM</t>
        </is>
      </c>
      <c r="H14" s="1" t="inlineStr">
        <is>
          <t>M</t>
        </is>
      </c>
      <c r="I14" s="16" t="n">
        <v>274.59</v>
      </c>
      <c r="J14" s="16" t="n">
        <v>449497.72</v>
      </c>
      <c r="L14" s="285" t="e">
        <v>#VALUE!</v>
      </c>
      <c r="M14" s="7" t="e">
        <v>#VALUE!</v>
      </c>
      <c r="N14" s="1" t="inlineStr">
        <is>
          <t>Sim</t>
        </is>
      </c>
    </row>
    <row r="15">
      <c r="A15" s="1" t="inlineStr">
        <is>
          <t>BJ104</t>
        </is>
      </c>
      <c r="B15" s="1" t="inlineStr">
        <is>
          <t>PARQUE DA MATA</t>
        </is>
      </c>
      <c r="C15" s="1" t="n">
        <v>17</v>
      </c>
      <c r="D15" s="1" t="n">
        <v>11</v>
      </c>
      <c r="E15" s="1" t="inlineStr">
        <is>
          <t>ARQUIENGE</t>
        </is>
      </c>
      <c r="F15" s="1" t="inlineStr">
        <is>
          <t>O5C6</t>
        </is>
      </c>
      <c r="G15" s="1" t="inlineStr">
        <is>
          <t>GALERIAS DE ÁGUAS PLUVIAIS CONCRETO 800MM</t>
        </is>
      </c>
      <c r="H15" s="1" t="inlineStr">
        <is>
          <t>M</t>
        </is>
      </c>
      <c r="I15" s="16" t="n">
        <v>397.73</v>
      </c>
      <c r="J15" s="16" t="n">
        <v>174601.78</v>
      </c>
      <c r="L15" s="285" t="e">
        <v>#VALUE!</v>
      </c>
      <c r="M15" s="7" t="e">
        <v>#VALUE!</v>
      </c>
      <c r="N15" s="1" t="inlineStr">
        <is>
          <t>Sim</t>
        </is>
      </c>
    </row>
    <row r="16">
      <c r="A16" s="1" t="inlineStr">
        <is>
          <t>BJ104</t>
        </is>
      </c>
      <c r="B16" s="1" t="inlineStr">
        <is>
          <t>PARQUE DA MATA</t>
        </is>
      </c>
      <c r="C16" s="1" t="n">
        <v>17</v>
      </c>
      <c r="D16" s="1" t="n">
        <v>11</v>
      </c>
      <c r="E16" s="1" t="inlineStr">
        <is>
          <t>ARQUIENGE</t>
        </is>
      </c>
      <c r="F16" s="1" t="inlineStr">
        <is>
          <t>O6C2</t>
        </is>
      </c>
      <c r="G16" s="1" t="inlineStr">
        <is>
          <t>DISPOSITIVOS DE VISITA RAA</t>
        </is>
      </c>
      <c r="H16" s="1" t="inlineStr">
        <is>
          <t>UN</t>
        </is>
      </c>
      <c r="I16" s="16" t="n">
        <v>3925.41</v>
      </c>
      <c r="J16" s="16" t="n">
        <v>35328.73</v>
      </c>
      <c r="L16" s="285" t="e">
        <v>#VALUE!</v>
      </c>
      <c r="M16" s="7" t="e">
        <v>#VALUE!</v>
      </c>
      <c r="N16" s="1" t="inlineStr">
        <is>
          <t>Sim</t>
        </is>
      </c>
    </row>
    <row r="17">
      <c r="A17" s="1" t="inlineStr">
        <is>
          <t>BJ104</t>
        </is>
      </c>
      <c r="B17" s="1" t="inlineStr">
        <is>
          <t>PARQUE DA MATA</t>
        </is>
      </c>
      <c r="C17" s="1" t="n">
        <v>17</v>
      </c>
      <c r="D17" s="1" t="n">
        <v>11</v>
      </c>
      <c r="E17" s="1" t="inlineStr">
        <is>
          <t>ARQUIENGE</t>
        </is>
      </c>
      <c r="F17" s="1" t="inlineStr">
        <is>
          <t>O6C4</t>
        </is>
      </c>
      <c r="G17" s="1" t="inlineStr">
        <is>
          <t>ASSENTAMENTO TUBO PVC PBA 50 CLASSE 12</t>
        </is>
      </c>
      <c r="H17" s="1" t="inlineStr">
        <is>
          <t>M</t>
        </is>
      </c>
      <c r="I17" s="16" t="n">
        <v>31.85</v>
      </c>
      <c r="J17" s="16" t="n">
        <v>236161.89</v>
      </c>
      <c r="L17" s="285" t="e">
        <v>#VALUE!</v>
      </c>
      <c r="M17" s="7" t="e">
        <v>#VALUE!</v>
      </c>
      <c r="N17" s="1" t="inlineStr">
        <is>
          <t>Sim</t>
        </is>
      </c>
    </row>
    <row r="18">
      <c r="A18" s="1" t="inlineStr">
        <is>
          <t>BJ104</t>
        </is>
      </c>
      <c r="B18" s="1" t="inlineStr">
        <is>
          <t>PARQUE DA MATA</t>
        </is>
      </c>
      <c r="C18" s="1" t="n">
        <v>17</v>
      </c>
      <c r="D18" s="1" t="n">
        <v>11</v>
      </c>
      <c r="E18" s="1" t="inlineStr">
        <is>
          <t>ARQUIENGE</t>
        </is>
      </c>
      <c r="F18" s="1" t="inlineStr">
        <is>
          <t>O6C6</t>
        </is>
      </c>
      <c r="G18" s="1" t="inlineStr">
        <is>
          <t>ASSENTAMENTO TUBO PVC PBA 75 CLASSE 12</t>
        </is>
      </c>
      <c r="H18" s="1" t="inlineStr">
        <is>
          <t>M</t>
        </is>
      </c>
      <c r="I18" s="16" t="n">
        <v>50.55</v>
      </c>
      <c r="J18" s="16" t="n">
        <v>10030.72</v>
      </c>
      <c r="L18" s="285" t="e">
        <v>#VALUE!</v>
      </c>
      <c r="M18" s="7" t="e">
        <v>#VALUE!</v>
      </c>
      <c r="N18" s="1" t="inlineStr">
        <is>
          <t>Sim</t>
        </is>
      </c>
    </row>
    <row r="19">
      <c r="A19" s="1" t="inlineStr">
        <is>
          <t>BJ104</t>
        </is>
      </c>
      <c r="B19" s="1" t="inlineStr">
        <is>
          <t>PARQUE DA MATA</t>
        </is>
      </c>
      <c r="C19" s="1" t="n">
        <v>17</v>
      </c>
      <c r="D19" s="1" t="n">
        <v>11</v>
      </c>
      <c r="E19" s="1" t="inlineStr">
        <is>
          <t>ARQUIENGE</t>
        </is>
      </c>
      <c r="F19" s="1" t="inlineStr">
        <is>
          <t>O6C8</t>
        </is>
      </c>
      <c r="G19" s="1" t="inlineStr">
        <is>
          <t>ASSENTAMENTO TUBO PVC PBA 100 CLASSE 12</t>
        </is>
      </c>
      <c r="H19" s="1" t="inlineStr">
        <is>
          <t>M</t>
        </is>
      </c>
      <c r="I19" s="16" t="n">
        <v>92.09</v>
      </c>
      <c r="J19" s="16" t="n">
        <v>41385.2</v>
      </c>
      <c r="L19" s="285" t="e">
        <v>#VALUE!</v>
      </c>
      <c r="M19" s="7" t="e">
        <v>#VALUE!</v>
      </c>
      <c r="N19" s="1" t="inlineStr">
        <is>
          <t>Sim</t>
        </is>
      </c>
    </row>
    <row r="20">
      <c r="A20" s="1" t="inlineStr">
        <is>
          <t>BJ104</t>
        </is>
      </c>
      <c r="B20" s="1" t="inlineStr">
        <is>
          <t>PARQUE DA MATA</t>
        </is>
      </c>
      <c r="C20" s="1" t="n">
        <v>17</v>
      </c>
      <c r="D20" s="1" t="n">
        <v>41</v>
      </c>
      <c r="E20" s="1" t="inlineStr">
        <is>
          <t>VEN CONSTRUTORA</t>
        </is>
      </c>
      <c r="F20" s="1" t="inlineStr">
        <is>
          <t>O5C16</t>
        </is>
      </c>
      <c r="G20" s="1" t="inlineStr">
        <is>
          <t>DISPOSITIVOS DE VISITA GAP</t>
        </is>
      </c>
      <c r="H20" s="1" t="inlineStr">
        <is>
          <t>UN</t>
        </is>
      </c>
      <c r="I20" s="16" t="n">
        <v>3641.75</v>
      </c>
      <c r="J20" s="16" t="n">
        <v>157792.08</v>
      </c>
      <c r="L20" s="285" t="e">
        <v>#VALUE!</v>
      </c>
      <c r="M20" s="7" t="e">
        <v>#VALUE!</v>
      </c>
      <c r="N20" s="1" t="inlineStr">
        <is>
          <t>Não</t>
        </is>
      </c>
    </row>
    <row r="21">
      <c r="A21" s="1" t="inlineStr">
        <is>
          <t>BJ104</t>
        </is>
      </c>
      <c r="B21" s="1" t="inlineStr">
        <is>
          <t>PARQUE DA MATA</t>
        </is>
      </c>
      <c r="C21" s="1" t="n">
        <v>17</v>
      </c>
      <c r="D21" s="1" t="n">
        <v>41</v>
      </c>
      <c r="E21" s="1" t="inlineStr">
        <is>
          <t>VEN CONSTRUTORA</t>
        </is>
      </c>
      <c r="F21" s="1" t="inlineStr">
        <is>
          <t>O5C17</t>
        </is>
      </c>
      <c r="G21" s="1" t="inlineStr">
        <is>
          <t>DISSIPADOR</t>
        </is>
      </c>
      <c r="H21" s="1" t="inlineStr">
        <is>
          <t>UN</t>
        </is>
      </c>
      <c r="I21" s="16" t="n">
        <v>10202.55</v>
      </c>
      <c r="J21" s="16" t="n">
        <v>67377.60000000001</v>
      </c>
      <c r="L21" s="285" t="e">
        <v>#VALUE!</v>
      </c>
      <c r="M21" s="7" t="e">
        <v>#VALUE!</v>
      </c>
      <c r="N21" s="1" t="inlineStr">
        <is>
          <t>Não</t>
        </is>
      </c>
    </row>
    <row r="22">
      <c r="A22" s="1" t="inlineStr">
        <is>
          <t>BJ104</t>
        </is>
      </c>
      <c r="B22" s="1" t="inlineStr">
        <is>
          <t>PARQUE DA MATA</t>
        </is>
      </c>
      <c r="C22" s="1" t="n">
        <v>17</v>
      </c>
      <c r="D22" s="1" t="n">
        <v>41</v>
      </c>
      <c r="E22" s="1" t="inlineStr">
        <is>
          <t>VEN CONSTRUTORA</t>
        </is>
      </c>
      <c r="F22" s="1" t="inlineStr">
        <is>
          <t>O5C4</t>
        </is>
      </c>
      <c r="G22" s="1" t="inlineStr">
        <is>
          <t>GALERIAS DE ÁGUAS PLUVIAIS CONCRETO 400MM</t>
        </is>
      </c>
      <c r="H22" s="1" t="inlineStr">
        <is>
          <t>M</t>
        </is>
      </c>
      <c r="I22" s="16" t="n">
        <v>152.41</v>
      </c>
      <c r="J22" s="16" t="n">
        <v>84978.57000000001</v>
      </c>
      <c r="L22" s="285" t="e">
        <v>#VALUE!</v>
      </c>
      <c r="M22" s="7" t="e">
        <v>#VALUE!</v>
      </c>
      <c r="N22" s="1" t="inlineStr">
        <is>
          <t>Não</t>
        </is>
      </c>
    </row>
    <row r="23">
      <c r="A23" s="1" t="inlineStr">
        <is>
          <t>BJ104</t>
        </is>
      </c>
      <c r="B23" s="1" t="inlineStr">
        <is>
          <t>PARQUE DA MATA</t>
        </is>
      </c>
      <c r="C23" s="1" t="n">
        <v>17</v>
      </c>
      <c r="D23" s="1" t="n">
        <v>41</v>
      </c>
      <c r="E23" s="1" t="inlineStr">
        <is>
          <t>VEN CONSTRUTORA</t>
        </is>
      </c>
      <c r="F23" s="1" t="inlineStr">
        <is>
          <t>O5C5</t>
        </is>
      </c>
      <c r="G23" s="1" t="inlineStr">
        <is>
          <t>GALERIAS DE ÁGUAS PLUVIAIS CONCRETO 600MM</t>
        </is>
      </c>
      <c r="H23" s="1" t="inlineStr">
        <is>
          <t>M</t>
        </is>
      </c>
      <c r="I23" s="16" t="n">
        <v>322.25</v>
      </c>
      <c r="J23" s="16" t="n">
        <v>579167.86</v>
      </c>
      <c r="L23" s="285" t="e">
        <v>#VALUE!</v>
      </c>
      <c r="M23" s="7" t="e">
        <v>#VALUE!</v>
      </c>
      <c r="N23" s="1" t="inlineStr">
        <is>
          <t>Não</t>
        </is>
      </c>
    </row>
    <row r="24">
      <c r="A24" s="1" t="inlineStr">
        <is>
          <t>BJ104</t>
        </is>
      </c>
      <c r="B24" s="1" t="inlineStr">
        <is>
          <t>PARQUE DA MATA</t>
        </is>
      </c>
      <c r="C24" s="1" t="n">
        <v>17</v>
      </c>
      <c r="D24" s="1" t="n">
        <v>41</v>
      </c>
      <c r="E24" s="1" t="inlineStr">
        <is>
          <t>VEN CONSTRUTORA</t>
        </is>
      </c>
      <c r="F24" s="1" t="inlineStr">
        <is>
          <t>O5C6</t>
        </is>
      </c>
      <c r="G24" s="1" t="inlineStr">
        <is>
          <t>GALERIAS DE ÁGUAS PLUVIAIS CONCRETO 800MM</t>
        </is>
      </c>
      <c r="H24" s="1" t="inlineStr">
        <is>
          <t>M</t>
        </is>
      </c>
      <c r="I24" s="16" t="n">
        <v>497.63</v>
      </c>
      <c r="J24" s="16" t="n">
        <v>240801.7</v>
      </c>
      <c r="L24" s="285" t="e">
        <v>#VALUE!</v>
      </c>
      <c r="M24" s="7" t="e">
        <v>#VALUE!</v>
      </c>
      <c r="N24" s="1" t="inlineStr">
        <is>
          <t>Não</t>
        </is>
      </c>
    </row>
    <row r="25">
      <c r="A25" s="1" t="inlineStr">
        <is>
          <t>BJ104</t>
        </is>
      </c>
      <c r="B25" s="1" t="inlineStr">
        <is>
          <t>PARQUE DA MATA</t>
        </is>
      </c>
      <c r="C25" s="1" t="n">
        <v>17</v>
      </c>
      <c r="D25" s="1" t="n">
        <v>41</v>
      </c>
      <c r="E25" s="1" t="inlineStr">
        <is>
          <t>VEN CONSTRUTORA</t>
        </is>
      </c>
      <c r="F25" s="1" t="inlineStr">
        <is>
          <t>O6C13</t>
        </is>
      </c>
      <c r="G25" s="1" t="inlineStr">
        <is>
          <t>ASSENTAMENTO TUBO PVC DEFOFO 150 -ÁGUA</t>
        </is>
      </c>
      <c r="H25" s="1" t="inlineStr">
        <is>
          <t>M</t>
        </is>
      </c>
      <c r="I25" s="16" t="n">
        <v>532.53</v>
      </c>
      <c r="J25" s="16" t="n">
        <v>9585.49</v>
      </c>
      <c r="L25" s="285" t="e">
        <v>#VALUE!</v>
      </c>
      <c r="M25" s="7" t="e">
        <v>#VALUE!</v>
      </c>
      <c r="N25" s="1" t="inlineStr">
        <is>
          <t>Não</t>
        </is>
      </c>
    </row>
    <row r="26">
      <c r="A26" s="1" t="inlineStr">
        <is>
          <t>BJ104</t>
        </is>
      </c>
      <c r="B26" s="1" t="inlineStr">
        <is>
          <t>PARQUE DA MATA</t>
        </is>
      </c>
      <c r="C26" s="1" t="n">
        <v>17</v>
      </c>
      <c r="D26" s="1" t="n">
        <v>41</v>
      </c>
      <c r="E26" s="1" t="inlineStr">
        <is>
          <t>VEN CONSTRUTORA</t>
        </is>
      </c>
      <c r="F26" s="1" t="inlineStr">
        <is>
          <t>O6C2</t>
        </is>
      </c>
      <c r="G26" s="1" t="inlineStr">
        <is>
          <t>DISPOSITIVOS DE VISITA RAA</t>
        </is>
      </c>
      <c r="H26" s="1" t="inlineStr">
        <is>
          <t>UN</t>
        </is>
      </c>
      <c r="I26" s="16" t="n">
        <v>5355.19</v>
      </c>
      <c r="J26" s="16" t="n">
        <v>51431.22</v>
      </c>
      <c r="L26" s="285" t="e">
        <v>#VALUE!</v>
      </c>
      <c r="M26" s="7" t="e">
        <v>#VALUE!</v>
      </c>
      <c r="N26" s="1" t="inlineStr">
        <is>
          <t>Não</t>
        </is>
      </c>
    </row>
    <row r="27">
      <c r="A27" s="1" t="inlineStr">
        <is>
          <t>BJ104</t>
        </is>
      </c>
      <c r="B27" s="1" t="inlineStr">
        <is>
          <t>PARQUE DA MATA</t>
        </is>
      </c>
      <c r="C27" s="1" t="n">
        <v>17</v>
      </c>
      <c r="D27" s="1" t="n">
        <v>41</v>
      </c>
      <c r="E27" s="1" t="inlineStr">
        <is>
          <t>VEN CONSTRUTORA</t>
        </is>
      </c>
      <c r="F27" s="1" t="inlineStr">
        <is>
          <t>O6C4</t>
        </is>
      </c>
      <c r="G27" s="1" t="inlineStr">
        <is>
          <t>ASSENTAMENTO TUBO PVC PBA 50 CLASSE 12</t>
        </is>
      </c>
      <c r="H27" s="1" t="inlineStr">
        <is>
          <t>M</t>
        </is>
      </c>
      <c r="I27" s="16" t="n">
        <v>50.88</v>
      </c>
      <c r="J27" s="16" t="n">
        <v>420668.61</v>
      </c>
      <c r="L27" s="285" t="e">
        <v>#VALUE!</v>
      </c>
      <c r="M27" s="7" t="e">
        <v>#VALUE!</v>
      </c>
      <c r="N27" s="1" t="inlineStr">
        <is>
          <t>Não</t>
        </is>
      </c>
    </row>
    <row r="28">
      <c r="A28" s="1" t="inlineStr">
        <is>
          <t>BJ104</t>
        </is>
      </c>
      <c r="B28" s="1" t="inlineStr">
        <is>
          <t>PARQUE DA MATA</t>
        </is>
      </c>
      <c r="C28" s="1" t="n">
        <v>17</v>
      </c>
      <c r="D28" s="1" t="n">
        <v>41</v>
      </c>
      <c r="E28" s="1" t="inlineStr">
        <is>
          <t>VEN CONSTRUTORA</t>
        </is>
      </c>
      <c r="F28" s="1" t="inlineStr">
        <is>
          <t>O6C6</t>
        </is>
      </c>
      <c r="G28" s="1" t="inlineStr">
        <is>
          <t>ASSENTAMENTO TUBO PVC PBA 75 CLASSE 12</t>
        </is>
      </c>
      <c r="H28" s="1" t="inlineStr">
        <is>
          <t>M</t>
        </is>
      </c>
      <c r="I28" s="16" t="n">
        <v>78.58</v>
      </c>
      <c r="J28" s="16" t="n">
        <v>17397.76</v>
      </c>
      <c r="L28" s="285" t="e">
        <v>#VALUE!</v>
      </c>
      <c r="M28" s="7" t="e">
        <v>#VALUE!</v>
      </c>
      <c r="N28" s="1" t="inlineStr">
        <is>
          <t>Não</t>
        </is>
      </c>
    </row>
    <row r="29">
      <c r="A29" s="1" t="inlineStr">
        <is>
          <t>BJ104</t>
        </is>
      </c>
      <c r="B29" s="1" t="inlineStr">
        <is>
          <t>PARQUE DA MATA</t>
        </is>
      </c>
      <c r="C29" s="1" t="n">
        <v>17</v>
      </c>
      <c r="D29" s="1" t="n">
        <v>41</v>
      </c>
      <c r="E29" s="1" t="inlineStr">
        <is>
          <t>VEN CONSTRUTORA</t>
        </is>
      </c>
      <c r="F29" s="1" t="inlineStr">
        <is>
          <t>O6C8</t>
        </is>
      </c>
      <c r="G29" s="1" t="inlineStr">
        <is>
          <t>ASSENTAMENTO TUBO PVC PBA 100 CLASSE 12</t>
        </is>
      </c>
      <c r="H29" s="1" t="inlineStr">
        <is>
          <t>M</t>
        </is>
      </c>
      <c r="I29" s="16" t="n">
        <v>112.35</v>
      </c>
      <c r="J29" s="16" t="n">
        <v>54425.9</v>
      </c>
      <c r="L29" s="285" t="e">
        <v>#VALUE!</v>
      </c>
      <c r="M29" s="7" t="e">
        <v>#VALUE!</v>
      </c>
      <c r="N29" s="1" t="inlineStr">
        <is>
          <t>Não</t>
        </is>
      </c>
    </row>
    <row r="30">
      <c r="A30" s="1" t="inlineStr">
        <is>
          <t>EJE04</t>
        </is>
      </c>
      <c r="B30" s="1" t="inlineStr">
        <is>
          <t>JARDIM EUROPA</t>
        </is>
      </c>
      <c r="C30" s="1" t="n">
        <v>16</v>
      </c>
      <c r="D30" s="1" t="n">
        <v>2</v>
      </c>
      <c r="E30" s="1" t="inlineStr">
        <is>
          <t>DEDICATO</t>
        </is>
      </c>
      <c r="F30" s="1" t="inlineStr">
        <is>
          <t>O19C2</t>
        </is>
      </c>
      <c r="G30" s="1" t="inlineStr">
        <is>
          <t>ASSENTAMENTO TUBO PVC DEFOFO 150  - ADUTORA</t>
        </is>
      </c>
      <c r="H30" s="1" t="inlineStr">
        <is>
          <t>M</t>
        </is>
      </c>
      <c r="I30" s="16" t="n">
        <v>413.1</v>
      </c>
      <c r="J30" s="16" t="n">
        <v>881969.54</v>
      </c>
      <c r="L30" s="285" t="e">
        <v>#VALUE!</v>
      </c>
      <c r="M30" s="7" t="e">
        <v>#VALUE!</v>
      </c>
      <c r="N30" s="1" t="inlineStr">
        <is>
          <t>Não</t>
        </is>
      </c>
    </row>
    <row r="31">
      <c r="A31" s="1" t="inlineStr">
        <is>
          <t>EJE04</t>
        </is>
      </c>
      <c r="B31" s="1" t="inlineStr">
        <is>
          <t>JARDIM EUROPA</t>
        </is>
      </c>
      <c r="C31" s="1" t="n">
        <v>16</v>
      </c>
      <c r="D31" s="1" t="n">
        <v>2</v>
      </c>
      <c r="E31" s="1" t="inlineStr">
        <is>
          <t>DEDICATO</t>
        </is>
      </c>
      <c r="F31" s="1" t="inlineStr">
        <is>
          <t>O19C6</t>
        </is>
      </c>
      <c r="G31" s="1" t="inlineStr">
        <is>
          <t>DISPOSITIVOS DE VISITA - ADUTORA</t>
        </is>
      </c>
      <c r="H31" s="1" t="inlineStr">
        <is>
          <t>UN</t>
        </is>
      </c>
      <c r="I31" s="16" t="n">
        <v>12866.37</v>
      </c>
      <c r="J31" s="16" t="n">
        <v>77198.22</v>
      </c>
      <c r="L31" s="285" t="e">
        <v>#VALUE!</v>
      </c>
      <c r="M31" s="7" t="e">
        <v>#VALUE!</v>
      </c>
      <c r="N31" s="1" t="inlineStr">
        <is>
          <t>Não</t>
        </is>
      </c>
    </row>
    <row r="32">
      <c r="A32" s="1" t="inlineStr">
        <is>
          <t>EJE04</t>
        </is>
      </c>
      <c r="B32" s="1" t="inlineStr">
        <is>
          <t>JARDIM EUROPA</t>
        </is>
      </c>
      <c r="C32" s="1" t="n">
        <v>16</v>
      </c>
      <c r="D32" s="1" t="n">
        <v>2</v>
      </c>
      <c r="E32" s="1" t="inlineStr">
        <is>
          <t>DEDICATO</t>
        </is>
      </c>
      <c r="F32" s="1" t="inlineStr">
        <is>
          <t>O6C13</t>
        </is>
      </c>
      <c r="G32" s="1" t="inlineStr">
        <is>
          <t>ASSENTAMENTO TUBO PVC DEFOFO 150 -ÁGUA</t>
        </is>
      </c>
      <c r="H32" s="1" t="inlineStr">
        <is>
          <t>M</t>
        </is>
      </c>
      <c r="I32" s="16" t="n">
        <v>108.97</v>
      </c>
      <c r="J32" s="16" t="n">
        <v>84673.02</v>
      </c>
      <c r="L32" s="285" t="e">
        <v>#VALUE!</v>
      </c>
      <c r="M32" s="7" t="e">
        <v>#VALUE!</v>
      </c>
      <c r="N32" s="1" t="inlineStr">
        <is>
          <t>Não</t>
        </is>
      </c>
    </row>
    <row r="33">
      <c r="A33" s="1" t="inlineStr">
        <is>
          <t>EJE04</t>
        </is>
      </c>
      <c r="B33" s="1" t="inlineStr">
        <is>
          <t>JARDIM EUROPA</t>
        </is>
      </c>
      <c r="C33" s="1" t="n">
        <v>16</v>
      </c>
      <c r="D33" s="1" t="n">
        <v>2</v>
      </c>
      <c r="E33" s="1" t="inlineStr">
        <is>
          <t>DEDICATO</t>
        </is>
      </c>
      <c r="F33" s="1" t="inlineStr">
        <is>
          <t>O6C2</t>
        </is>
      </c>
      <c r="G33" s="1" t="inlineStr">
        <is>
          <t>DISPOSITIVOS DE VISITA RAA</t>
        </is>
      </c>
      <c r="H33" s="1" t="inlineStr">
        <is>
          <t>UN</t>
        </is>
      </c>
      <c r="I33" s="16" t="n">
        <v>3655.31</v>
      </c>
      <c r="J33" s="16" t="n">
        <v>58485.03</v>
      </c>
      <c r="L33" s="285" t="e">
        <v>#VALUE!</v>
      </c>
      <c r="M33" s="7" t="e">
        <v>#VALUE!</v>
      </c>
      <c r="N33" s="1" t="inlineStr">
        <is>
          <t>Não</t>
        </is>
      </c>
    </row>
    <row r="34">
      <c r="A34" s="1" t="inlineStr">
        <is>
          <t>EJE04</t>
        </is>
      </c>
      <c r="B34" s="1" t="inlineStr">
        <is>
          <t>JARDIM EUROPA</t>
        </is>
      </c>
      <c r="C34" s="1" t="n">
        <v>16</v>
      </c>
      <c r="D34" s="1" t="n">
        <v>2</v>
      </c>
      <c r="E34" s="1" t="inlineStr">
        <is>
          <t>DEDICATO</t>
        </is>
      </c>
      <c r="F34" s="1" t="inlineStr">
        <is>
          <t>O6C4</t>
        </is>
      </c>
      <c r="G34" s="1" t="inlineStr">
        <is>
          <t>ASSENTAMENTO TUBO PVC PBA 50 CLASSE 12</t>
        </is>
      </c>
      <c r="H34" s="1" t="inlineStr">
        <is>
          <t>M</t>
        </is>
      </c>
      <c r="I34" s="16" t="n">
        <v>23.87</v>
      </c>
      <c r="J34" s="16" t="n">
        <v>686612.04</v>
      </c>
      <c r="L34" s="285" t="e">
        <v>#VALUE!</v>
      </c>
      <c r="M34" s="7" t="e">
        <v>#VALUE!</v>
      </c>
      <c r="N34" s="1" t="inlineStr">
        <is>
          <t>Não</t>
        </is>
      </c>
    </row>
    <row r="35">
      <c r="A35" s="1" t="inlineStr">
        <is>
          <t>EJE04</t>
        </is>
      </c>
      <c r="B35" s="1" t="inlineStr">
        <is>
          <t>JARDIM EUROPA</t>
        </is>
      </c>
      <c r="C35" s="1" t="n">
        <v>16</v>
      </c>
      <c r="D35" s="1" t="n">
        <v>2</v>
      </c>
      <c r="E35" s="1" t="inlineStr">
        <is>
          <t>DEDICATO</t>
        </is>
      </c>
      <c r="F35" s="1" t="inlineStr">
        <is>
          <t>O6C6</t>
        </is>
      </c>
      <c r="G35" s="1" t="inlineStr">
        <is>
          <t>ASSENTAMENTO TUBO PVC PBA 75 CLASSE 12</t>
        </is>
      </c>
      <c r="H35" s="1" t="inlineStr">
        <is>
          <t>M</t>
        </is>
      </c>
      <c r="I35" s="16" t="n">
        <v>43.98</v>
      </c>
      <c r="J35" s="16" t="n">
        <v>23222.06</v>
      </c>
      <c r="L35" s="285" t="e">
        <v>#VALUE!</v>
      </c>
      <c r="M35" s="7" t="e">
        <v>#VALUE!</v>
      </c>
      <c r="N35" s="1" t="inlineStr">
        <is>
          <t>Não</t>
        </is>
      </c>
    </row>
    <row r="36">
      <c r="A36" s="1" t="inlineStr">
        <is>
          <t>EJE04</t>
        </is>
      </c>
      <c r="B36" s="1" t="inlineStr">
        <is>
          <t>JARDIM EUROPA</t>
        </is>
      </c>
      <c r="C36" s="1" t="n">
        <v>16</v>
      </c>
      <c r="D36" s="1" t="n">
        <v>2</v>
      </c>
      <c r="E36" s="1" t="inlineStr">
        <is>
          <t>DEDICATO</t>
        </is>
      </c>
      <c r="F36" s="1" t="inlineStr">
        <is>
          <t>O6C8</t>
        </is>
      </c>
      <c r="G36" s="1" t="inlineStr">
        <is>
          <t>ASSENTAMENTO TUBO PVC PBA 100 CLASSE 12</t>
        </is>
      </c>
      <c r="H36" s="1" t="inlineStr">
        <is>
          <t>M</t>
        </is>
      </c>
      <c r="I36" s="16" t="n">
        <v>78.62</v>
      </c>
      <c r="J36" s="16" t="n">
        <v>115958.8</v>
      </c>
      <c r="L36" s="285" t="e">
        <v>#VALUE!</v>
      </c>
      <c r="M36" s="7" t="e">
        <v>#VALUE!</v>
      </c>
      <c r="N36" s="1" t="inlineStr">
        <is>
          <t>Não</t>
        </is>
      </c>
    </row>
    <row r="37">
      <c r="A37" s="1" t="inlineStr">
        <is>
          <t>EJE04</t>
        </is>
      </c>
      <c r="B37" s="1" t="inlineStr">
        <is>
          <t>JARDIM EUROPA</t>
        </is>
      </c>
      <c r="C37" s="1" t="n">
        <v>16</v>
      </c>
      <c r="D37" s="1" t="n">
        <v>3</v>
      </c>
      <c r="E37" s="1" t="inlineStr">
        <is>
          <t>LAGUIR</t>
        </is>
      </c>
      <c r="F37" s="1" t="inlineStr">
        <is>
          <t>O19C2</t>
        </is>
      </c>
      <c r="G37" s="1" t="inlineStr">
        <is>
          <t>ASSENTAMENTO TUBO PVC DEFOFO 150  - ADUTORA</t>
        </is>
      </c>
      <c r="H37" s="1" t="inlineStr">
        <is>
          <t>M</t>
        </is>
      </c>
      <c r="I37" s="16" t="n">
        <v>136.1</v>
      </c>
      <c r="J37" s="16" t="n">
        <v>290565.4</v>
      </c>
      <c r="L37" s="285" t="e">
        <v>#VALUE!</v>
      </c>
      <c r="M37" s="7" t="e">
        <v>#VALUE!</v>
      </c>
      <c r="N37" s="1" t="inlineStr">
        <is>
          <t>Sim</t>
        </is>
      </c>
    </row>
    <row r="38">
      <c r="A38" s="1" t="inlineStr">
        <is>
          <t>EJE04</t>
        </is>
      </c>
      <c r="B38" s="1" t="inlineStr">
        <is>
          <t>JARDIM EUROPA</t>
        </is>
      </c>
      <c r="C38" s="1" t="n">
        <v>16</v>
      </c>
      <c r="D38" s="1" t="n">
        <v>3</v>
      </c>
      <c r="E38" s="1" t="inlineStr">
        <is>
          <t>LAGUIR</t>
        </is>
      </c>
      <c r="F38" s="1" t="inlineStr">
        <is>
          <t>O6C13</t>
        </is>
      </c>
      <c r="G38" s="1" t="inlineStr">
        <is>
          <t>ASSENTAMENTO TUBO PVC DEFOFO 150 -ÁGUA</t>
        </is>
      </c>
      <c r="H38" s="1" t="inlineStr">
        <is>
          <t>M</t>
        </is>
      </c>
      <c r="I38" s="16" t="n">
        <v>136.1</v>
      </c>
      <c r="J38" s="16" t="n">
        <v>105746.75</v>
      </c>
      <c r="L38" s="285" t="e">
        <v>#VALUE!</v>
      </c>
      <c r="M38" s="7" t="e">
        <v>#VALUE!</v>
      </c>
      <c r="N38" s="1" t="inlineStr">
        <is>
          <t>Sim</t>
        </is>
      </c>
    </row>
    <row r="39">
      <c r="A39" s="1" t="inlineStr">
        <is>
          <t>EJE04</t>
        </is>
      </c>
      <c r="B39" s="1" t="inlineStr">
        <is>
          <t>JARDIM EUROPA</t>
        </is>
      </c>
      <c r="C39" s="1" t="n">
        <v>16</v>
      </c>
      <c r="D39" s="1" t="n">
        <v>3</v>
      </c>
      <c r="E39" s="1" t="inlineStr">
        <is>
          <t>LAGUIR</t>
        </is>
      </c>
      <c r="F39" s="1" t="inlineStr">
        <is>
          <t>O6C2</t>
        </is>
      </c>
      <c r="G39" s="1" t="inlineStr">
        <is>
          <t>DISPOSITIVOS DE VISITA RAA</t>
        </is>
      </c>
      <c r="H39" s="1" t="inlineStr">
        <is>
          <t>UN</t>
        </is>
      </c>
      <c r="I39" s="16" t="n">
        <v>1195.33</v>
      </c>
      <c r="J39" s="16" t="n">
        <v>18331.68</v>
      </c>
      <c r="L39" s="285" t="e">
        <v>#VALUE!</v>
      </c>
      <c r="M39" s="7" t="e">
        <v>#VALUE!</v>
      </c>
      <c r="N39" s="1" t="inlineStr">
        <is>
          <t>Sim</t>
        </is>
      </c>
    </row>
    <row r="40">
      <c r="A40" s="1" t="inlineStr">
        <is>
          <t>EJE04</t>
        </is>
      </c>
      <c r="B40" s="1" t="inlineStr">
        <is>
          <t>JARDIM EUROPA</t>
        </is>
      </c>
      <c r="C40" s="1" t="n">
        <v>16</v>
      </c>
      <c r="D40" s="1" t="n">
        <v>3</v>
      </c>
      <c r="E40" s="1" t="inlineStr">
        <is>
          <t>LAGUIR</t>
        </is>
      </c>
      <c r="F40" s="1" t="inlineStr">
        <is>
          <t>O6C4</t>
        </is>
      </c>
      <c r="G40" s="1" t="inlineStr">
        <is>
          <t>ASSENTAMENTO TUBO PVC PBA 50 CLASSE 12</t>
        </is>
      </c>
      <c r="H40" s="1" t="inlineStr">
        <is>
          <t>M</t>
        </is>
      </c>
      <c r="I40" s="16" t="n">
        <v>33.65</v>
      </c>
      <c r="J40" s="16" t="n">
        <v>968071.5699999999</v>
      </c>
      <c r="L40" s="285" t="e">
        <v>#VALUE!</v>
      </c>
      <c r="M40" s="7" t="e">
        <v>#VALUE!</v>
      </c>
      <c r="N40" s="1" t="inlineStr">
        <is>
          <t>Sim</t>
        </is>
      </c>
    </row>
    <row r="41">
      <c r="A41" s="1" t="inlineStr">
        <is>
          <t>EJE04</t>
        </is>
      </c>
      <c r="B41" s="1" t="inlineStr">
        <is>
          <t>JARDIM EUROPA</t>
        </is>
      </c>
      <c r="C41" s="1" t="n">
        <v>16</v>
      </c>
      <c r="D41" s="1" t="n">
        <v>3</v>
      </c>
      <c r="E41" s="1" t="inlineStr">
        <is>
          <t>LAGUIR</t>
        </is>
      </c>
      <c r="F41" s="1" t="inlineStr">
        <is>
          <t>O6C6</t>
        </is>
      </c>
      <c r="G41" s="1" t="inlineStr">
        <is>
          <t>ASSENTAMENTO TUBO PVC PBA 75 CLASSE 12</t>
        </is>
      </c>
      <c r="H41" s="1" t="inlineStr">
        <is>
          <t>M</t>
        </is>
      </c>
      <c r="I41" s="16" t="n">
        <v>49.03</v>
      </c>
      <c r="J41" s="16" t="n">
        <v>25887.65</v>
      </c>
      <c r="L41" s="285" t="e">
        <v>#VALUE!</v>
      </c>
      <c r="M41" s="7" t="e">
        <v>#VALUE!</v>
      </c>
      <c r="N41" s="1" t="inlineStr">
        <is>
          <t>Sim</t>
        </is>
      </c>
    </row>
    <row r="42">
      <c r="A42" s="1" t="inlineStr">
        <is>
          <t>EJE04</t>
        </is>
      </c>
      <c r="B42" s="1" t="inlineStr">
        <is>
          <t>JARDIM EUROPA</t>
        </is>
      </c>
      <c r="C42" s="1" t="n">
        <v>16</v>
      </c>
      <c r="D42" s="1" t="n">
        <v>3</v>
      </c>
      <c r="E42" s="1" t="inlineStr">
        <is>
          <t>LAGUIR</t>
        </is>
      </c>
      <c r="F42" s="1" t="inlineStr">
        <is>
          <t>O6C8</t>
        </is>
      </c>
      <c r="G42" s="1" t="inlineStr">
        <is>
          <t>ASSENTAMENTO TUBO PVC PBA 100 CLASSE 12</t>
        </is>
      </c>
      <c r="H42" s="1" t="inlineStr">
        <is>
          <t>M</t>
        </is>
      </c>
      <c r="I42" s="16" t="n">
        <v>72.40000000000001</v>
      </c>
      <c r="J42" s="16" t="n">
        <v>106787.58</v>
      </c>
      <c r="L42" s="285" t="e">
        <v>#VALUE!</v>
      </c>
      <c r="M42" s="7" t="e">
        <v>#VALUE!</v>
      </c>
      <c r="N42" s="1" t="inlineStr">
        <is>
          <t>Sim</t>
        </is>
      </c>
    </row>
    <row r="43">
      <c r="A43" s="1" t="inlineStr">
        <is>
          <t>EJE04</t>
        </is>
      </c>
      <c r="B43" s="1" t="inlineStr">
        <is>
          <t>JARDIM EUROPA</t>
        </is>
      </c>
      <c r="C43" s="1" t="n">
        <v>16</v>
      </c>
      <c r="D43" s="1" t="n">
        <v>5</v>
      </c>
      <c r="E43" s="1" t="inlineStr">
        <is>
          <t>OTIMUS</t>
        </is>
      </c>
      <c r="F43" s="1" t="inlineStr">
        <is>
          <t>O19C2</t>
        </is>
      </c>
      <c r="G43" s="1" t="inlineStr">
        <is>
          <t>ASSENTAMENTO TUBO PVC DEFOFO 150  - ADUTORA</t>
        </is>
      </c>
      <c r="H43" s="1" t="inlineStr">
        <is>
          <t>M</t>
        </is>
      </c>
      <c r="I43" s="16" t="n">
        <v>249.99</v>
      </c>
      <c r="J43" s="16" t="n">
        <v>535469.83</v>
      </c>
      <c r="L43" s="285" t="e">
        <v>#VALUE!</v>
      </c>
      <c r="M43" s="7" t="e">
        <v>#VALUE!</v>
      </c>
      <c r="N43" s="1" t="inlineStr">
        <is>
          <t>Não</t>
        </is>
      </c>
    </row>
    <row r="44">
      <c r="A44" s="1" t="inlineStr">
        <is>
          <t>EJE04</t>
        </is>
      </c>
      <c r="B44" s="1" t="inlineStr">
        <is>
          <t>JARDIM EUROPA</t>
        </is>
      </c>
      <c r="C44" s="1" t="n">
        <v>16</v>
      </c>
      <c r="D44" s="1" t="n">
        <v>5</v>
      </c>
      <c r="E44" s="1" t="inlineStr">
        <is>
          <t>OTIMUS</t>
        </is>
      </c>
      <c r="F44" s="1" t="inlineStr">
        <is>
          <t>O19C6</t>
        </is>
      </c>
      <c r="G44" s="1" t="inlineStr">
        <is>
          <t>DISPOSITIVOS DE VISITA - ADUTORA</t>
        </is>
      </c>
      <c r="H44" s="1" t="inlineStr">
        <is>
          <t>UN</t>
        </is>
      </c>
      <c r="I44" s="16" t="n">
        <v>1593.63</v>
      </c>
      <c r="J44" s="16" t="n">
        <v>4780.89</v>
      </c>
      <c r="L44" s="285" t="e">
        <v>#VALUE!</v>
      </c>
      <c r="M44" s="7" t="e">
        <v>#VALUE!</v>
      </c>
      <c r="N44" s="1" t="inlineStr">
        <is>
          <t>Não</t>
        </is>
      </c>
    </row>
    <row r="45">
      <c r="A45" s="1" t="inlineStr">
        <is>
          <t>EJE04</t>
        </is>
      </c>
      <c r="B45" s="1" t="inlineStr">
        <is>
          <t>JARDIM EUROPA</t>
        </is>
      </c>
      <c r="C45" s="1" t="n">
        <v>16</v>
      </c>
      <c r="D45" s="1" t="n">
        <v>5</v>
      </c>
      <c r="E45" s="1" t="inlineStr">
        <is>
          <t>OTIMUS</t>
        </is>
      </c>
      <c r="F45" s="1" t="inlineStr">
        <is>
          <t>O6C13</t>
        </is>
      </c>
      <c r="G45" s="1" t="inlineStr">
        <is>
          <t>ASSENTAMENTO TUBO PVC DEFOFO 150 -ÁGUA</t>
        </is>
      </c>
      <c r="H45" s="1" t="inlineStr">
        <is>
          <t>M</t>
        </is>
      </c>
      <c r="I45" s="16" t="n">
        <v>242.6</v>
      </c>
      <c r="J45" s="16" t="n">
        <v>188499.35</v>
      </c>
      <c r="L45" s="285" t="e">
        <v>#VALUE!</v>
      </c>
      <c r="M45" s="7" t="e">
        <v>#VALUE!</v>
      </c>
      <c r="N45" s="1" t="inlineStr">
        <is>
          <t>Não</t>
        </is>
      </c>
    </row>
    <row r="46">
      <c r="A46" s="1" t="inlineStr">
        <is>
          <t>EJE04</t>
        </is>
      </c>
      <c r="B46" s="1" t="inlineStr">
        <is>
          <t>JARDIM EUROPA</t>
        </is>
      </c>
      <c r="C46" s="1" t="n">
        <v>16</v>
      </c>
      <c r="D46" s="1" t="n">
        <v>5</v>
      </c>
      <c r="E46" s="1" t="inlineStr">
        <is>
          <t>OTIMUS</t>
        </is>
      </c>
      <c r="F46" s="1" t="inlineStr">
        <is>
          <t>O6C2</t>
        </is>
      </c>
      <c r="G46" s="1" t="inlineStr">
        <is>
          <t>DISPOSITIVOS DE VISITA RAA</t>
        </is>
      </c>
      <c r="H46" s="1" t="inlineStr">
        <is>
          <t>UN</t>
        </is>
      </c>
      <c r="I46" s="16" t="n">
        <v>1593.63</v>
      </c>
      <c r="J46" s="16" t="n">
        <v>23904.43</v>
      </c>
      <c r="L46" s="285" t="e">
        <v>#VALUE!</v>
      </c>
      <c r="M46" s="7" t="e">
        <v>#VALUE!</v>
      </c>
      <c r="N46" s="1" t="inlineStr">
        <is>
          <t>Não</t>
        </is>
      </c>
    </row>
    <row r="47">
      <c r="A47" s="1" t="inlineStr">
        <is>
          <t>EJE04</t>
        </is>
      </c>
      <c r="B47" s="1" t="inlineStr">
        <is>
          <t>JARDIM EUROPA</t>
        </is>
      </c>
      <c r="C47" s="1" t="n">
        <v>16</v>
      </c>
      <c r="D47" s="1" t="n">
        <v>5</v>
      </c>
      <c r="E47" s="1" t="inlineStr">
        <is>
          <t>OTIMUS</t>
        </is>
      </c>
      <c r="F47" s="1" t="inlineStr">
        <is>
          <t>O6C4</t>
        </is>
      </c>
      <c r="G47" s="1" t="inlineStr">
        <is>
          <t>ASSENTAMENTO TUBO PVC PBA 50 CLASSE 12</t>
        </is>
      </c>
      <c r="H47" s="1" t="inlineStr">
        <is>
          <t>M</t>
        </is>
      </c>
      <c r="I47" s="16" t="n">
        <v>44.39</v>
      </c>
      <c r="J47" s="16" t="n">
        <v>1277148.74</v>
      </c>
      <c r="L47" s="285" t="e">
        <v>#VALUE!</v>
      </c>
      <c r="M47" s="7" t="e">
        <v>#VALUE!</v>
      </c>
      <c r="N47" s="1" t="inlineStr">
        <is>
          <t>Não</t>
        </is>
      </c>
    </row>
    <row r="48">
      <c r="A48" s="1" t="inlineStr">
        <is>
          <t>EJE04</t>
        </is>
      </c>
      <c r="B48" s="1" t="inlineStr">
        <is>
          <t>JARDIM EUROPA</t>
        </is>
      </c>
      <c r="C48" s="1" t="n">
        <v>16</v>
      </c>
      <c r="D48" s="1" t="n">
        <v>5</v>
      </c>
      <c r="E48" s="1" t="inlineStr">
        <is>
          <t>OTIMUS</t>
        </is>
      </c>
      <c r="F48" s="1" t="inlineStr">
        <is>
          <t>O6C6</t>
        </is>
      </c>
      <c r="G48" s="1" t="inlineStr">
        <is>
          <t>ASSENTAMENTO TUBO PVC PBA 75 CLASSE 12</t>
        </is>
      </c>
      <c r="H48" s="1" t="inlineStr">
        <is>
          <t>M</t>
        </is>
      </c>
      <c r="I48" s="16" t="n">
        <v>67.92</v>
      </c>
      <c r="J48" s="16" t="n">
        <v>35863.05</v>
      </c>
      <c r="L48" s="285" t="e">
        <v>#VALUE!</v>
      </c>
      <c r="M48" s="7" t="e">
        <v>#VALUE!</v>
      </c>
      <c r="N48" s="1" t="inlineStr">
        <is>
          <t>Não</t>
        </is>
      </c>
    </row>
    <row r="49">
      <c r="A49" s="1" t="inlineStr">
        <is>
          <t>EJE04</t>
        </is>
      </c>
      <c r="B49" s="1" t="inlineStr">
        <is>
          <t>JARDIM EUROPA</t>
        </is>
      </c>
      <c r="C49" s="1" t="n">
        <v>16</v>
      </c>
      <c r="D49" s="1" t="n">
        <v>5</v>
      </c>
      <c r="E49" s="1" t="inlineStr">
        <is>
          <t>OTIMUS</t>
        </is>
      </c>
      <c r="F49" s="1" t="inlineStr">
        <is>
          <t>O6C8</t>
        </is>
      </c>
      <c r="G49" s="1" t="inlineStr">
        <is>
          <t>ASSENTAMENTO TUBO PVC PBA 100 CLASSE 12</t>
        </is>
      </c>
      <c r="H49" s="1" t="inlineStr">
        <is>
          <t>M</t>
        </is>
      </c>
      <c r="I49" s="16" t="n">
        <v>104.31</v>
      </c>
      <c r="J49" s="16" t="n">
        <v>153854.17</v>
      </c>
      <c r="L49" s="285" t="e">
        <v>#VALUE!</v>
      </c>
      <c r="M49" s="7" t="e">
        <v>#VALUE!</v>
      </c>
      <c r="N49" s="1" t="inlineStr">
        <is>
          <t>Não</t>
        </is>
      </c>
    </row>
    <row r="50">
      <c r="A50" s="1" t="inlineStr">
        <is>
          <t>EJE04</t>
        </is>
      </c>
      <c r="B50" s="1" t="inlineStr">
        <is>
          <t>JARDIM EUROPA</t>
        </is>
      </c>
      <c r="C50" s="1" t="n">
        <v>16</v>
      </c>
      <c r="D50" s="1" t="n">
        <v>38</v>
      </c>
      <c r="E50" s="1" t="inlineStr">
        <is>
          <t>CONVEXA</t>
        </is>
      </c>
      <c r="F50" s="1" t="inlineStr">
        <is>
          <t>O19C2</t>
        </is>
      </c>
      <c r="G50" s="1" t="inlineStr">
        <is>
          <t>ASSENTAMENTO TUBO PVC DEFOFO 150  - ADUTORA</t>
        </is>
      </c>
      <c r="H50" s="1" t="inlineStr">
        <is>
          <t>M</t>
        </is>
      </c>
      <c r="I50" s="16" t="n">
        <v>164.04</v>
      </c>
      <c r="J50" s="16" t="n">
        <v>350218.01</v>
      </c>
      <c r="L50" s="285" t="e">
        <v>#VALUE!</v>
      </c>
      <c r="M50" s="7" t="e">
        <v>#VALUE!</v>
      </c>
      <c r="N50" s="1" t="inlineStr">
        <is>
          <t>Não</t>
        </is>
      </c>
    </row>
    <row r="51">
      <c r="A51" s="1" t="inlineStr">
        <is>
          <t>EJE04</t>
        </is>
      </c>
      <c r="B51" s="1" t="inlineStr">
        <is>
          <t>JARDIM EUROPA</t>
        </is>
      </c>
      <c r="C51" s="1" t="n">
        <v>16</v>
      </c>
      <c r="D51" s="1" t="n">
        <v>38</v>
      </c>
      <c r="E51" s="1" t="inlineStr">
        <is>
          <t>CONVEXA</t>
        </is>
      </c>
      <c r="F51" s="1" t="inlineStr">
        <is>
          <t>O19C6</t>
        </is>
      </c>
      <c r="G51" s="1" t="inlineStr">
        <is>
          <t>DISPOSITIVOS DE VISITA - ADUTORA</t>
        </is>
      </c>
      <c r="H51" s="1" t="inlineStr">
        <is>
          <t>UN</t>
        </is>
      </c>
      <c r="I51" s="16" t="n">
        <v>2869.03</v>
      </c>
      <c r="J51" s="16" t="n">
        <v>17214.17</v>
      </c>
      <c r="L51" s="285" t="e">
        <v>#VALUE!</v>
      </c>
      <c r="M51" s="7" t="e">
        <v>#VALUE!</v>
      </c>
      <c r="N51" s="1" t="inlineStr">
        <is>
          <t>Não</t>
        </is>
      </c>
    </row>
    <row r="52">
      <c r="A52" s="1" t="inlineStr">
        <is>
          <t>EJE04</t>
        </is>
      </c>
      <c r="B52" s="1" t="inlineStr">
        <is>
          <t>JARDIM EUROPA</t>
        </is>
      </c>
      <c r="C52" s="1" t="n">
        <v>16</v>
      </c>
      <c r="D52" s="1" t="n">
        <v>38</v>
      </c>
      <c r="E52" s="1" t="inlineStr">
        <is>
          <t>CONVEXA</t>
        </is>
      </c>
      <c r="F52" s="1" t="inlineStr">
        <is>
          <t>O6C13</t>
        </is>
      </c>
      <c r="G52" s="1" t="inlineStr">
        <is>
          <t>ASSENTAMENTO TUBO PVC DEFOFO 150 -ÁGUA</t>
        </is>
      </c>
      <c r="H52" s="1" t="inlineStr">
        <is>
          <t>M</t>
        </is>
      </c>
      <c r="I52" s="16" t="n">
        <v>164.04</v>
      </c>
      <c r="J52" s="16" t="n">
        <v>127456.39</v>
      </c>
      <c r="L52" s="285" t="e">
        <v>#VALUE!</v>
      </c>
      <c r="M52" s="7" t="e">
        <v>#VALUE!</v>
      </c>
      <c r="N52" s="1" t="inlineStr">
        <is>
          <t>Não</t>
        </is>
      </c>
    </row>
    <row r="53">
      <c r="A53" s="1" t="inlineStr">
        <is>
          <t>EJE04</t>
        </is>
      </c>
      <c r="B53" s="1" t="inlineStr">
        <is>
          <t>JARDIM EUROPA</t>
        </is>
      </c>
      <c r="C53" s="1" t="n">
        <v>16</v>
      </c>
      <c r="D53" s="1" t="n">
        <v>38</v>
      </c>
      <c r="E53" s="1" t="inlineStr">
        <is>
          <t>CONVEXA</t>
        </is>
      </c>
      <c r="F53" s="1" t="inlineStr">
        <is>
          <t>O6C2</t>
        </is>
      </c>
      <c r="G53" s="1" t="inlineStr">
        <is>
          <t>DISPOSITIVOS DE VISITA RAA</t>
        </is>
      </c>
      <c r="H53" s="1" t="inlineStr">
        <is>
          <t>UN</t>
        </is>
      </c>
      <c r="I53" s="16" t="n">
        <v>2545.34</v>
      </c>
      <c r="J53" s="16" t="n">
        <v>38180.06</v>
      </c>
      <c r="L53" s="285" t="e">
        <v>#VALUE!</v>
      </c>
      <c r="M53" s="7" t="e">
        <v>#VALUE!</v>
      </c>
      <c r="N53" s="1" t="inlineStr">
        <is>
          <t>Não</t>
        </is>
      </c>
    </row>
    <row r="54">
      <c r="A54" s="1" t="inlineStr">
        <is>
          <t>EJE04</t>
        </is>
      </c>
      <c r="B54" s="1" t="inlineStr">
        <is>
          <t>JARDIM EUROPA</t>
        </is>
      </c>
      <c r="C54" s="1" t="n">
        <v>16</v>
      </c>
      <c r="D54" s="1" t="n">
        <v>38</v>
      </c>
      <c r="E54" s="1" t="inlineStr">
        <is>
          <t>CONVEXA</t>
        </is>
      </c>
      <c r="F54" s="1" t="inlineStr">
        <is>
          <t>O6C4</t>
        </is>
      </c>
      <c r="G54" s="1" t="inlineStr">
        <is>
          <t>ASSENTAMENTO TUBO PVC PBA 50 CLASSE 12</t>
        </is>
      </c>
      <c r="H54" s="1" t="inlineStr">
        <is>
          <t>M</t>
        </is>
      </c>
      <c r="I54" s="16" t="n">
        <v>52.88</v>
      </c>
      <c r="J54" s="16" t="n">
        <v>1521118.37</v>
      </c>
      <c r="L54" s="285" t="e">
        <v>#VALUE!</v>
      </c>
      <c r="M54" s="7" t="e">
        <v>#VALUE!</v>
      </c>
      <c r="N54" s="1" t="inlineStr">
        <is>
          <t>Não</t>
        </is>
      </c>
    </row>
    <row r="55">
      <c r="A55" s="1" t="inlineStr">
        <is>
          <t>EJE04</t>
        </is>
      </c>
      <c r="B55" s="1" t="inlineStr">
        <is>
          <t>JARDIM EUROPA</t>
        </is>
      </c>
      <c r="C55" s="1" t="n">
        <v>16</v>
      </c>
      <c r="D55" s="1" t="n">
        <v>38</v>
      </c>
      <c r="E55" s="1" t="inlineStr">
        <is>
          <t>CONVEXA</t>
        </is>
      </c>
      <c r="F55" s="1" t="inlineStr">
        <is>
          <t>O6C6</t>
        </is>
      </c>
      <c r="G55" s="1" t="inlineStr">
        <is>
          <t>ASSENTAMENTO TUBO PVC PBA 75 CLASSE 12</t>
        </is>
      </c>
      <c r="H55" s="1" t="inlineStr">
        <is>
          <t>M</t>
        </is>
      </c>
      <c r="I55" s="16" t="n">
        <v>75.20999999999999</v>
      </c>
      <c r="J55" s="16" t="n">
        <v>39711.46</v>
      </c>
      <c r="L55" s="285" t="e">
        <v>#VALUE!</v>
      </c>
      <c r="M55" s="7" t="e">
        <v>#VALUE!</v>
      </c>
      <c r="N55" s="1" t="inlineStr">
        <is>
          <t>Não</t>
        </is>
      </c>
    </row>
    <row r="56">
      <c r="A56" s="1" t="inlineStr">
        <is>
          <t>EJE04</t>
        </is>
      </c>
      <c r="B56" s="1" t="inlineStr">
        <is>
          <t>JARDIM EUROPA</t>
        </is>
      </c>
      <c r="C56" s="1" t="n">
        <v>16</v>
      </c>
      <c r="D56" s="1" t="n">
        <v>38</v>
      </c>
      <c r="E56" s="1" t="inlineStr">
        <is>
          <t>CONVEXA</t>
        </is>
      </c>
      <c r="F56" s="1" t="inlineStr">
        <is>
          <t>O6C8</t>
        </is>
      </c>
      <c r="G56" s="1" t="inlineStr">
        <is>
          <t>ASSENTAMENTO TUBO PVC PBA 100 CLASSE 12</t>
        </is>
      </c>
      <c r="H56" s="1" t="inlineStr">
        <is>
          <t>M</t>
        </is>
      </c>
      <c r="I56" s="16" t="n">
        <v>188.17</v>
      </c>
      <c r="J56" s="16" t="n">
        <v>277544.69</v>
      </c>
      <c r="L56" s="285" t="e">
        <v>#VALUE!</v>
      </c>
      <c r="M56" s="7" t="e">
        <v>#VALUE!</v>
      </c>
      <c r="N56" s="1" t="inlineStr">
        <is>
          <t>Não</t>
        </is>
      </c>
    </row>
    <row r="57">
      <c r="A57" s="1" t="inlineStr">
        <is>
          <t>EJE04</t>
        </is>
      </c>
      <c r="B57" s="1" t="inlineStr">
        <is>
          <t>JARDIM EUROPA</t>
        </is>
      </c>
      <c r="C57" s="1" t="n">
        <v>14</v>
      </c>
      <c r="D57" s="1" t="n">
        <v>2</v>
      </c>
      <c r="E57" s="1" t="inlineStr">
        <is>
          <t>DEDICATO</t>
        </is>
      </c>
      <c r="F57" s="1" t="inlineStr">
        <is>
          <t>O3C1</t>
        </is>
      </c>
      <c r="G57" s="1" t="inlineStr">
        <is>
          <t>LIMPEZA DE TERRENO</t>
        </is>
      </c>
      <c r="H57" s="1" t="inlineStr">
        <is>
          <t>M2</t>
        </is>
      </c>
      <c r="I57" s="16" t="n">
        <v>0.2</v>
      </c>
      <c r="J57" s="16" t="n">
        <v>21318.21</v>
      </c>
      <c r="L57" s="285" t="e">
        <v>#VALUE!</v>
      </c>
      <c r="M57" s="7" t="e">
        <v>#VALUE!</v>
      </c>
      <c r="N57" s="1" t="inlineStr">
        <is>
          <t>Não</t>
        </is>
      </c>
    </row>
    <row r="58">
      <c r="A58" s="1" t="inlineStr">
        <is>
          <t>EJE04</t>
        </is>
      </c>
      <c r="B58" s="1" t="inlineStr">
        <is>
          <t>JARDIM EUROPA</t>
        </is>
      </c>
      <c r="C58" s="1" t="n">
        <v>14</v>
      </c>
      <c r="D58" s="1" t="n">
        <v>2</v>
      </c>
      <c r="E58" s="1" t="inlineStr">
        <is>
          <t>DEDICATO</t>
        </is>
      </c>
      <c r="F58" s="1" t="inlineStr">
        <is>
          <t>O3C2</t>
        </is>
      </c>
      <c r="G58" s="1" t="inlineStr">
        <is>
          <t>SERVIÇOS TOPOGRÁFICOS - PRELIMINARES</t>
        </is>
      </c>
      <c r="H58" s="1" t="inlineStr">
        <is>
          <t>LT</t>
        </is>
      </c>
      <c r="I58" s="16" t="n">
        <v>12889.04</v>
      </c>
      <c r="J58" s="16" t="n">
        <v>12889.04</v>
      </c>
      <c r="L58" s="285" t="e">
        <v>#VALUE!</v>
      </c>
      <c r="M58" s="7" t="e">
        <v>#VALUE!</v>
      </c>
      <c r="N58" s="1" t="inlineStr">
        <is>
          <t>Não</t>
        </is>
      </c>
    </row>
    <row r="59">
      <c r="A59" s="1" t="inlineStr">
        <is>
          <t>EJE04</t>
        </is>
      </c>
      <c r="B59" s="1" t="inlineStr">
        <is>
          <t>JARDIM EUROPA</t>
        </is>
      </c>
      <c r="C59" s="1" t="n">
        <v>14</v>
      </c>
      <c r="D59" s="1" t="n">
        <v>2</v>
      </c>
      <c r="E59" s="1" t="inlineStr">
        <is>
          <t>DEDICATO</t>
        </is>
      </c>
      <c r="F59" s="1" t="inlineStr">
        <is>
          <t>O4C1</t>
        </is>
      </c>
      <c r="G59" s="1" t="inlineStr">
        <is>
          <t>CORTE</t>
        </is>
      </c>
      <c r="H59" s="1" t="inlineStr">
        <is>
          <t>M3</t>
        </is>
      </c>
      <c r="I59" s="16" t="n">
        <v>3.66</v>
      </c>
      <c r="J59" s="16" t="n">
        <v>384580.32</v>
      </c>
      <c r="L59" s="285" t="e">
        <v>#VALUE!</v>
      </c>
      <c r="M59" s="7" t="e">
        <v>#VALUE!</v>
      </c>
      <c r="N59" s="1" t="inlineStr">
        <is>
          <t>Não</t>
        </is>
      </c>
    </row>
    <row r="60">
      <c r="A60" s="1" t="inlineStr">
        <is>
          <t>EJE04</t>
        </is>
      </c>
      <c r="B60" s="1" t="inlineStr">
        <is>
          <t>JARDIM EUROPA</t>
        </is>
      </c>
      <c r="C60" s="1" t="n">
        <v>14</v>
      </c>
      <c r="D60" s="1" t="n">
        <v>2</v>
      </c>
      <c r="E60" s="1" t="inlineStr">
        <is>
          <t>DEDICATO</t>
        </is>
      </c>
      <c r="F60" s="1" t="inlineStr">
        <is>
          <t>O4C2</t>
        </is>
      </c>
      <c r="G60" s="1" t="inlineStr">
        <is>
          <t>ATERRO</t>
        </is>
      </c>
      <c r="H60" s="1" t="inlineStr">
        <is>
          <t>M3</t>
        </is>
      </c>
      <c r="I60" s="16" t="n">
        <v>11.98</v>
      </c>
      <c r="J60" s="16" t="n">
        <v>266662.23</v>
      </c>
      <c r="L60" s="285" t="e">
        <v>#VALUE!</v>
      </c>
      <c r="M60" s="7" t="e">
        <v>#VALUE!</v>
      </c>
      <c r="N60" s="1" t="inlineStr">
        <is>
          <t>Não</t>
        </is>
      </c>
    </row>
    <row r="61">
      <c r="A61" s="1" t="inlineStr">
        <is>
          <t>EJE04</t>
        </is>
      </c>
      <c r="B61" s="1" t="inlineStr">
        <is>
          <t>JARDIM EUROPA</t>
        </is>
      </c>
      <c r="C61" s="1" t="n">
        <v>14</v>
      </c>
      <c r="D61" s="1" t="n">
        <v>2</v>
      </c>
      <c r="E61" s="1" t="inlineStr">
        <is>
          <t>DEDICATO</t>
        </is>
      </c>
      <c r="F61" s="1" t="inlineStr">
        <is>
          <t>O5C16</t>
        </is>
      </c>
      <c r="G61" s="1" t="inlineStr">
        <is>
          <t>DISPOSITIVOS DE VISITA GAP</t>
        </is>
      </c>
      <c r="H61" s="1" t="inlineStr">
        <is>
          <t>UN</t>
        </is>
      </c>
      <c r="I61" s="16" t="n">
        <v>1586.26</v>
      </c>
      <c r="J61" s="16" t="n">
        <v>60277.72</v>
      </c>
      <c r="L61" s="285" t="e">
        <v>#VALUE!</v>
      </c>
      <c r="M61" s="7" t="e">
        <v>#VALUE!</v>
      </c>
      <c r="N61" s="1" t="inlineStr">
        <is>
          <t>Não</t>
        </is>
      </c>
    </row>
    <row r="62">
      <c r="A62" s="1" t="inlineStr">
        <is>
          <t>EJE04</t>
        </is>
      </c>
      <c r="B62" s="1" t="inlineStr">
        <is>
          <t>JARDIM EUROPA</t>
        </is>
      </c>
      <c r="C62" s="1" t="n">
        <v>14</v>
      </c>
      <c r="D62" s="1" t="n">
        <v>2</v>
      </c>
      <c r="E62" s="1" t="inlineStr">
        <is>
          <t>DEDICATO</t>
        </is>
      </c>
      <c r="F62" s="1" t="inlineStr">
        <is>
          <t>O5C20</t>
        </is>
      </c>
      <c r="G62" s="1" t="inlineStr">
        <is>
          <t>MEIO-FIO CONJUGADO COM SARJETA</t>
        </is>
      </c>
      <c r="H62" s="1" t="inlineStr">
        <is>
          <t>M</t>
        </is>
      </c>
      <c r="I62" s="16" t="n">
        <v>80.14</v>
      </c>
      <c r="J62" s="16" t="n">
        <v>235830.01</v>
      </c>
      <c r="L62" s="285" t="e">
        <v>#VALUE!</v>
      </c>
      <c r="M62" s="7" t="e">
        <v>#VALUE!</v>
      </c>
      <c r="N62" s="1" t="inlineStr">
        <is>
          <t>Não</t>
        </is>
      </c>
    </row>
    <row r="63">
      <c r="A63" s="1" t="inlineStr">
        <is>
          <t>EJE04</t>
        </is>
      </c>
      <c r="B63" s="1" t="inlineStr">
        <is>
          <t>JARDIM EUROPA</t>
        </is>
      </c>
      <c r="C63" s="1" t="n">
        <v>14</v>
      </c>
      <c r="D63" s="1" t="n">
        <v>2</v>
      </c>
      <c r="E63" s="1" t="inlineStr">
        <is>
          <t>DEDICATO</t>
        </is>
      </c>
      <c r="F63" s="1" t="inlineStr">
        <is>
          <t>O5C3</t>
        </is>
      </c>
      <c r="G63" s="1" t="inlineStr">
        <is>
          <t>BOCA DE LOBO</t>
        </is>
      </c>
      <c r="H63" s="1" t="inlineStr">
        <is>
          <t>UN</t>
        </is>
      </c>
      <c r="I63" s="16" t="n">
        <v>2034.35</v>
      </c>
      <c r="J63" s="16" t="n">
        <v>111889.45</v>
      </c>
      <c r="L63" s="285" t="e">
        <v>#VALUE!</v>
      </c>
      <c r="M63" s="7" t="e">
        <v>#VALUE!</v>
      </c>
      <c r="N63" s="1" t="inlineStr">
        <is>
          <t>Não</t>
        </is>
      </c>
    </row>
    <row r="64">
      <c r="A64" s="1" t="inlineStr">
        <is>
          <t>EJE04</t>
        </is>
      </c>
      <c r="B64" s="1" t="inlineStr">
        <is>
          <t>JARDIM EUROPA</t>
        </is>
      </c>
      <c r="C64" s="1" t="n">
        <v>14</v>
      </c>
      <c r="D64" s="1" t="n">
        <v>2</v>
      </c>
      <c r="E64" s="1" t="inlineStr">
        <is>
          <t>DEDICATO</t>
        </is>
      </c>
      <c r="F64" s="1" t="inlineStr">
        <is>
          <t>O5C4</t>
        </is>
      </c>
      <c r="G64" s="1" t="inlineStr">
        <is>
          <t>GALERIAS DE ÁGUAS PLUVIAIS CONCRETO 400MM</t>
        </is>
      </c>
      <c r="H64" s="1" t="inlineStr">
        <is>
          <t>M</t>
        </is>
      </c>
      <c r="I64" s="16" t="n">
        <v>96.12</v>
      </c>
      <c r="J64" s="16" t="n">
        <v>35755.18</v>
      </c>
      <c r="L64" s="285" t="e">
        <v>#VALUE!</v>
      </c>
      <c r="M64" s="7" t="e">
        <v>#VALUE!</v>
      </c>
      <c r="N64" s="1" t="inlineStr">
        <is>
          <t>Não</t>
        </is>
      </c>
    </row>
    <row r="65">
      <c r="A65" s="1" t="inlineStr">
        <is>
          <t>EJE04</t>
        </is>
      </c>
      <c r="B65" s="1" t="inlineStr">
        <is>
          <t>JARDIM EUROPA</t>
        </is>
      </c>
      <c r="C65" s="1" t="n">
        <v>14</v>
      </c>
      <c r="D65" s="1" t="n">
        <v>2</v>
      </c>
      <c r="E65" s="1" t="inlineStr">
        <is>
          <t>DEDICATO</t>
        </is>
      </c>
      <c r="F65" s="1" t="inlineStr">
        <is>
          <t>O5C5</t>
        </is>
      </c>
      <c r="G65" s="1" t="inlineStr">
        <is>
          <t>GALERIAS DE ÁGUAS PLUVIAIS CONCRETO 600MM</t>
        </is>
      </c>
      <c r="H65" s="1" t="inlineStr">
        <is>
          <t>M</t>
        </is>
      </c>
      <c r="I65" s="16" t="n">
        <v>153.43</v>
      </c>
      <c r="J65" s="16" t="n">
        <v>404423.08</v>
      </c>
      <c r="L65" s="285" t="e">
        <v>#VALUE!</v>
      </c>
      <c r="M65" s="7" t="e">
        <v>#VALUE!</v>
      </c>
      <c r="N65" s="1" t="inlineStr">
        <is>
          <t>Não</t>
        </is>
      </c>
    </row>
    <row r="66">
      <c r="A66" s="1" t="inlineStr">
        <is>
          <t>EJE04</t>
        </is>
      </c>
      <c r="B66" s="1" t="inlineStr">
        <is>
          <t>JARDIM EUROPA</t>
        </is>
      </c>
      <c r="C66" s="1" t="n">
        <v>14</v>
      </c>
      <c r="D66" s="1" t="n">
        <v>2</v>
      </c>
      <c r="E66" s="1" t="inlineStr">
        <is>
          <t>DEDICATO</t>
        </is>
      </c>
      <c r="F66" s="1" t="inlineStr">
        <is>
          <t>O5C6</t>
        </is>
      </c>
      <c r="G66" s="1" t="inlineStr">
        <is>
          <t>GALERIAS DE ÁGUAS PLUVIAIS CONCRETO 800MM</t>
        </is>
      </c>
      <c r="H66" s="1" t="inlineStr">
        <is>
          <t>M</t>
        </is>
      </c>
      <c r="I66" s="16" t="n">
        <v>305.48</v>
      </c>
      <c r="J66" s="16" t="n">
        <v>79393.46000000001</v>
      </c>
      <c r="L66" s="285" t="e">
        <v>#VALUE!</v>
      </c>
      <c r="M66" s="7" t="e">
        <v>#VALUE!</v>
      </c>
      <c r="N66" s="1" t="inlineStr">
        <is>
          <t>Não</t>
        </is>
      </c>
    </row>
    <row r="67">
      <c r="A67" s="1" t="inlineStr">
        <is>
          <t>EJE04</t>
        </is>
      </c>
      <c r="B67" s="1" t="inlineStr">
        <is>
          <t>JARDIM EUROPA</t>
        </is>
      </c>
      <c r="C67" s="1" t="n">
        <v>14</v>
      </c>
      <c r="D67" s="1" t="n">
        <v>2</v>
      </c>
      <c r="E67" s="1" t="inlineStr">
        <is>
          <t>DEDICATO</t>
        </is>
      </c>
      <c r="F67" s="1" t="inlineStr">
        <is>
          <t>O8C1</t>
        </is>
      </c>
      <c r="G67" s="1" t="inlineStr">
        <is>
          <t>TSD (INCLUSO IMPRIMAÇÃO, SUBLEITO, SUB-BASE E BASE) COM CAPA SELANTE - PAVIMENTAÇÃO</t>
        </is>
      </c>
      <c r="H67" s="1" t="inlineStr">
        <is>
          <t>M2</t>
        </is>
      </c>
      <c r="I67" s="16" t="n">
        <v>39.44</v>
      </c>
      <c r="J67" s="16" t="n">
        <v>4287767.43</v>
      </c>
      <c r="L67" s="285" t="e">
        <v>#VALUE!</v>
      </c>
      <c r="M67" s="7" t="e">
        <v>#VALUE!</v>
      </c>
      <c r="N67" s="1" t="inlineStr">
        <is>
          <t>Não</t>
        </is>
      </c>
    </row>
    <row r="68">
      <c r="A68" s="1" t="inlineStr">
        <is>
          <t>EJE04</t>
        </is>
      </c>
      <c r="B68" s="1" t="inlineStr">
        <is>
          <t>JARDIM EUROPA</t>
        </is>
      </c>
      <c r="C68" s="1" t="n">
        <v>14</v>
      </c>
      <c r="D68" s="1" t="n">
        <v>3</v>
      </c>
      <c r="E68" s="1" t="inlineStr">
        <is>
          <t>LAGUIR</t>
        </is>
      </c>
      <c r="F68" s="1" t="inlineStr">
        <is>
          <t>O3C1</t>
        </is>
      </c>
      <c r="G68" s="1" t="inlineStr">
        <is>
          <t>LIMPEZA DE TERRENO</t>
        </is>
      </c>
      <c r="H68" s="1" t="inlineStr">
        <is>
          <t>M2</t>
        </is>
      </c>
      <c r="I68" s="16" t="n">
        <v>0.15</v>
      </c>
      <c r="J68" s="16" t="n">
        <v>109953.49</v>
      </c>
      <c r="L68" s="285" t="e">
        <v>#VALUE!</v>
      </c>
      <c r="M68" s="7" t="e">
        <v>#VALUE!</v>
      </c>
      <c r="N68" s="1" t="inlineStr">
        <is>
          <t>Sim</t>
        </is>
      </c>
    </row>
    <row r="69">
      <c r="A69" s="1" t="inlineStr">
        <is>
          <t>EJE04</t>
        </is>
      </c>
      <c r="B69" s="1" t="inlineStr">
        <is>
          <t>JARDIM EUROPA</t>
        </is>
      </c>
      <c r="C69" s="1" t="n">
        <v>14</v>
      </c>
      <c r="D69" s="1" t="n">
        <v>3</v>
      </c>
      <c r="E69" s="1" t="inlineStr">
        <is>
          <t>LAGUIR</t>
        </is>
      </c>
      <c r="F69" s="1" t="inlineStr">
        <is>
          <t>O3C2</t>
        </is>
      </c>
      <c r="G69" s="1" t="inlineStr">
        <is>
          <t>SERVIÇOS TOPOGRÁFICOS - PRELIMINARES</t>
        </is>
      </c>
      <c r="H69" s="1" t="inlineStr">
        <is>
          <t>LT</t>
        </is>
      </c>
      <c r="I69" s="16" t="n">
        <v>14500</v>
      </c>
      <c r="J69" s="16" t="n">
        <v>14824.84</v>
      </c>
      <c r="L69" s="285" t="e">
        <v>#VALUE!</v>
      </c>
      <c r="M69" s="7" t="e">
        <v>#VALUE!</v>
      </c>
      <c r="N69" s="1" t="inlineStr">
        <is>
          <t>Sim</t>
        </is>
      </c>
    </row>
    <row r="70">
      <c r="A70" s="1" t="inlineStr">
        <is>
          <t>EJE04</t>
        </is>
      </c>
      <c r="B70" s="1" t="inlineStr">
        <is>
          <t>JARDIM EUROPA</t>
        </is>
      </c>
      <c r="C70" s="1" t="n">
        <v>14</v>
      </c>
      <c r="D70" s="1" t="n">
        <v>3</v>
      </c>
      <c r="E70" s="1" t="inlineStr">
        <is>
          <t>LAGUIR</t>
        </is>
      </c>
      <c r="F70" s="1" t="inlineStr">
        <is>
          <t>O4C1</t>
        </is>
      </c>
      <c r="G70" s="1" t="inlineStr">
        <is>
          <t>CORTE</t>
        </is>
      </c>
      <c r="H70" s="1" t="inlineStr">
        <is>
          <t>M3</t>
        </is>
      </c>
      <c r="I70" s="16" t="n">
        <v>7.83</v>
      </c>
      <c r="J70" s="16" t="n">
        <v>383835.51</v>
      </c>
      <c r="L70" s="285" t="e">
        <v>#VALUE!</v>
      </c>
      <c r="M70" s="7" t="e">
        <v>#VALUE!</v>
      </c>
      <c r="N70" s="1" t="inlineStr">
        <is>
          <t>Sim</t>
        </is>
      </c>
    </row>
    <row r="71">
      <c r="A71" s="1" t="inlineStr">
        <is>
          <t>EJE04</t>
        </is>
      </c>
      <c r="B71" s="1" t="inlineStr">
        <is>
          <t>JARDIM EUROPA</t>
        </is>
      </c>
      <c r="C71" s="1" t="n">
        <v>14</v>
      </c>
      <c r="D71" s="1" t="n">
        <v>3</v>
      </c>
      <c r="E71" s="1" t="inlineStr">
        <is>
          <t>LAGUIR</t>
        </is>
      </c>
      <c r="F71" s="1" t="inlineStr">
        <is>
          <t>O4C2</t>
        </is>
      </c>
      <c r="G71" s="1" t="inlineStr">
        <is>
          <t>ATERRO</t>
        </is>
      </c>
      <c r="H71" s="1" t="inlineStr">
        <is>
          <t>M3</t>
        </is>
      </c>
      <c r="I71" s="16" t="n">
        <v>4.35</v>
      </c>
      <c r="J71" s="16" t="n">
        <v>181255.65</v>
      </c>
      <c r="L71" s="285" t="e">
        <v>#VALUE!</v>
      </c>
      <c r="M71" s="7" t="e">
        <v>#VALUE!</v>
      </c>
      <c r="N71" s="1" t="inlineStr">
        <is>
          <t>Sim</t>
        </is>
      </c>
    </row>
    <row r="72">
      <c r="A72" s="1" t="inlineStr">
        <is>
          <t>EJE04</t>
        </is>
      </c>
      <c r="B72" s="1" t="inlineStr">
        <is>
          <t>JARDIM EUROPA</t>
        </is>
      </c>
      <c r="C72" s="1" t="n">
        <v>14</v>
      </c>
      <c r="D72" s="1" t="n">
        <v>3</v>
      </c>
      <c r="E72" s="1" t="inlineStr">
        <is>
          <t>LAGUIR</t>
        </is>
      </c>
      <c r="F72" s="1" t="inlineStr">
        <is>
          <t>O5C16</t>
        </is>
      </c>
      <c r="G72" s="1" t="inlineStr">
        <is>
          <t>DISPOSITIVOS DE VISITA GAP</t>
        </is>
      </c>
      <c r="H72" s="1" t="inlineStr">
        <is>
          <t>UN</t>
        </is>
      </c>
      <c r="I72" s="16" t="n">
        <v>2608.87</v>
      </c>
      <c r="J72" s="16" t="n">
        <v>93355.97</v>
      </c>
      <c r="L72" s="285" t="e">
        <v>#VALUE!</v>
      </c>
      <c r="M72" s="7" t="e">
        <v>#VALUE!</v>
      </c>
      <c r="N72" s="1" t="inlineStr">
        <is>
          <t>Sim</t>
        </is>
      </c>
    </row>
    <row r="73">
      <c r="A73" s="1" t="inlineStr">
        <is>
          <t>EJE04</t>
        </is>
      </c>
      <c r="B73" s="1" t="inlineStr">
        <is>
          <t>JARDIM EUROPA</t>
        </is>
      </c>
      <c r="C73" s="1" t="n">
        <v>14</v>
      </c>
      <c r="D73" s="1" t="n">
        <v>3</v>
      </c>
      <c r="E73" s="1" t="inlineStr">
        <is>
          <t>LAGUIR</t>
        </is>
      </c>
      <c r="F73" s="1" t="inlineStr">
        <is>
          <t>O5C20</t>
        </is>
      </c>
      <c r="G73" s="1" t="inlineStr">
        <is>
          <t>MEIO-FIO CONJUGADO COM SARJETA</t>
        </is>
      </c>
      <c r="H73" s="1" t="inlineStr">
        <is>
          <t>M</t>
        </is>
      </c>
      <c r="I73" s="16" t="n">
        <v>26.95</v>
      </c>
      <c r="J73" s="16" t="n">
        <v>717636.88</v>
      </c>
      <c r="L73" s="285" t="e">
        <v>#VALUE!</v>
      </c>
      <c r="M73" s="7" t="e">
        <v>#VALUE!</v>
      </c>
      <c r="N73" s="1" t="inlineStr">
        <is>
          <t>Sim</t>
        </is>
      </c>
    </row>
    <row r="74">
      <c r="A74" s="1" t="inlineStr">
        <is>
          <t>EJE04</t>
        </is>
      </c>
      <c r="B74" s="1" t="inlineStr">
        <is>
          <t>JARDIM EUROPA</t>
        </is>
      </c>
      <c r="C74" s="1" t="n">
        <v>14</v>
      </c>
      <c r="D74" s="1" t="n">
        <v>3</v>
      </c>
      <c r="E74" s="1" t="inlineStr">
        <is>
          <t>LAGUIR</t>
        </is>
      </c>
      <c r="F74" s="1" t="inlineStr">
        <is>
          <t>O5C3</t>
        </is>
      </c>
      <c r="G74" s="1" t="inlineStr">
        <is>
          <t>BOCA DE LOBO</t>
        </is>
      </c>
      <c r="H74" s="1" t="inlineStr">
        <is>
          <t>UN</t>
        </is>
      </c>
      <c r="I74" s="16" t="n">
        <v>1263.27</v>
      </c>
      <c r="J74" s="16" t="n">
        <v>76202.45</v>
      </c>
      <c r="L74" s="285" t="e">
        <v>#VALUE!</v>
      </c>
      <c r="M74" s="7" t="e">
        <v>#VALUE!</v>
      </c>
      <c r="N74" s="1" t="inlineStr">
        <is>
          <t>Sim</t>
        </is>
      </c>
    </row>
    <row r="75">
      <c r="A75" s="1" t="inlineStr">
        <is>
          <t>EJE04</t>
        </is>
      </c>
      <c r="B75" s="1" t="inlineStr">
        <is>
          <t>JARDIM EUROPA</t>
        </is>
      </c>
      <c r="C75" s="1" t="n">
        <v>14</v>
      </c>
      <c r="D75" s="1" t="n">
        <v>3</v>
      </c>
      <c r="E75" s="1" t="inlineStr">
        <is>
          <t>LAGUIR</t>
        </is>
      </c>
      <c r="F75" s="1" t="inlineStr">
        <is>
          <t>O5C4</t>
        </is>
      </c>
      <c r="G75" s="1" t="inlineStr">
        <is>
          <t>GALERIAS DE ÁGUAS PLUVIAIS CONCRETO 400MM</t>
        </is>
      </c>
      <c r="H75" s="1" t="inlineStr">
        <is>
          <t>M</t>
        </is>
      </c>
      <c r="I75" s="16" t="n">
        <v>145.35</v>
      </c>
      <c r="J75" s="16" t="n">
        <v>63674.05</v>
      </c>
      <c r="L75" s="285" t="e">
        <v>#VALUE!</v>
      </c>
      <c r="M75" s="7" t="e">
        <v>#VALUE!</v>
      </c>
      <c r="N75" s="1" t="inlineStr">
        <is>
          <t>Sim</t>
        </is>
      </c>
    </row>
    <row r="76">
      <c r="A76" s="1" t="inlineStr">
        <is>
          <t>EJE04</t>
        </is>
      </c>
      <c r="B76" s="1" t="inlineStr">
        <is>
          <t>JARDIM EUROPA</t>
        </is>
      </c>
      <c r="C76" s="1" t="n">
        <v>14</v>
      </c>
      <c r="D76" s="1" t="n">
        <v>3</v>
      </c>
      <c r="E76" s="1" t="inlineStr">
        <is>
          <t>LAGUIR</t>
        </is>
      </c>
      <c r="F76" s="1" t="inlineStr">
        <is>
          <t>O5C5</t>
        </is>
      </c>
      <c r="G76" s="1" t="inlineStr">
        <is>
          <t>GALERIAS DE ÁGUAS PLUVIAIS CONCRETO 600MM</t>
        </is>
      </c>
      <c r="H76" s="1" t="inlineStr">
        <is>
          <t>M</t>
        </is>
      </c>
      <c r="I76" s="16" t="n">
        <v>250.25</v>
      </c>
      <c r="J76" s="16" t="n">
        <v>423697.96</v>
      </c>
      <c r="L76" s="285" t="e">
        <v>#VALUE!</v>
      </c>
      <c r="M76" s="7" t="e">
        <v>#VALUE!</v>
      </c>
      <c r="N76" s="1" t="inlineStr">
        <is>
          <t>Sim</t>
        </is>
      </c>
    </row>
    <row r="77">
      <c r="A77" s="1" t="inlineStr">
        <is>
          <t>EJE04</t>
        </is>
      </c>
      <c r="B77" s="1" t="inlineStr">
        <is>
          <t>JARDIM EUROPA</t>
        </is>
      </c>
      <c r="C77" s="1" t="n">
        <v>14</v>
      </c>
      <c r="D77" s="1" t="n">
        <v>3</v>
      </c>
      <c r="E77" s="1" t="inlineStr">
        <is>
          <t>LAGUIR</t>
        </is>
      </c>
      <c r="F77" s="1" t="inlineStr">
        <is>
          <t>O5C6</t>
        </is>
      </c>
      <c r="G77" s="1" t="inlineStr">
        <is>
          <t>GALERIAS DE ÁGUAS PLUVIAIS CONCRETO 800MM</t>
        </is>
      </c>
      <c r="H77" s="1" t="inlineStr">
        <is>
          <t>M</t>
        </is>
      </c>
      <c r="I77" s="16" t="n">
        <v>386.45</v>
      </c>
      <c r="J77" s="16" t="n">
        <v>120902.89</v>
      </c>
      <c r="L77" s="285" t="e">
        <v>#VALUE!</v>
      </c>
      <c r="M77" s="7" t="e">
        <v>#VALUE!</v>
      </c>
      <c r="N77" s="1" t="inlineStr">
        <is>
          <t>Sim</t>
        </is>
      </c>
    </row>
    <row r="78">
      <c r="A78" s="1" t="inlineStr">
        <is>
          <t>EJE04</t>
        </is>
      </c>
      <c r="B78" s="1" t="inlineStr">
        <is>
          <t>JARDIM EUROPA</t>
        </is>
      </c>
      <c r="C78" s="1" t="n">
        <v>14</v>
      </c>
      <c r="D78" s="1" t="n">
        <v>3</v>
      </c>
      <c r="E78" s="1" t="inlineStr">
        <is>
          <t>LAGUIR</t>
        </is>
      </c>
      <c r="F78" s="1" t="inlineStr">
        <is>
          <t>O8C1</t>
        </is>
      </c>
      <c r="G78" s="1" t="inlineStr">
        <is>
          <t>TSD (INCLUSO IMPRIMAÇÃO, SUBLEITO, SUB-BASE E BASE) COM CAPA SELANTE - PAVIMENTAÇÃO</t>
        </is>
      </c>
      <c r="H78" s="1" t="inlineStr">
        <is>
          <t>M2</t>
        </is>
      </c>
      <c r="I78" s="16" t="n">
        <v>36.84</v>
      </c>
      <c r="J78" s="16" t="n">
        <v>4255861.66</v>
      </c>
      <c r="L78" s="285" t="e">
        <v>#VALUE!</v>
      </c>
      <c r="M78" s="7" t="e">
        <v>#VALUE!</v>
      </c>
      <c r="N78" s="1" t="inlineStr">
        <is>
          <t>Sim</t>
        </is>
      </c>
    </row>
    <row r="79">
      <c r="A79" s="1" t="inlineStr">
        <is>
          <t>EJE04</t>
        </is>
      </c>
      <c r="B79" s="1" t="inlineStr">
        <is>
          <t>JARDIM EUROPA</t>
        </is>
      </c>
      <c r="C79" s="1" t="n">
        <v>14</v>
      </c>
      <c r="D79" s="1" t="n">
        <v>5</v>
      </c>
      <c r="E79" s="1" t="inlineStr">
        <is>
          <t>OTIMUS</t>
        </is>
      </c>
      <c r="F79" s="1" t="inlineStr">
        <is>
          <t>O3C1</t>
        </is>
      </c>
      <c r="G79" s="1" t="inlineStr">
        <is>
          <t>LIMPEZA DE TERRENO</t>
        </is>
      </c>
      <c r="H79" s="1" t="inlineStr">
        <is>
          <t>M2</t>
        </is>
      </c>
      <c r="I79" s="16" t="n">
        <v>1.24</v>
      </c>
      <c r="J79" s="16" t="n">
        <v>632849.1</v>
      </c>
      <c r="L79" s="285" t="e">
        <v>#VALUE!</v>
      </c>
      <c r="M79" s="7" t="e">
        <v>#VALUE!</v>
      </c>
      <c r="N79" s="1" t="inlineStr">
        <is>
          <t>Não</t>
        </is>
      </c>
    </row>
    <row r="80">
      <c r="A80" s="1" t="inlineStr">
        <is>
          <t>EJE04</t>
        </is>
      </c>
      <c r="B80" s="1" t="inlineStr">
        <is>
          <t>JARDIM EUROPA</t>
        </is>
      </c>
      <c r="C80" s="1" t="n">
        <v>14</v>
      </c>
      <c r="D80" s="1" t="n">
        <v>5</v>
      </c>
      <c r="E80" s="1" t="inlineStr">
        <is>
          <t>OTIMUS</t>
        </is>
      </c>
      <c r="F80" s="1" t="inlineStr">
        <is>
          <t>O3C2</t>
        </is>
      </c>
      <c r="G80" s="1" t="inlineStr">
        <is>
          <t>SERVIÇOS TOPOGRÁFICOS - PRELIMINARES</t>
        </is>
      </c>
      <c r="H80" s="1" t="inlineStr">
        <is>
          <t>LT</t>
        </is>
      </c>
      <c r="I80" s="16" t="n">
        <v>194319.86</v>
      </c>
      <c r="J80" s="16" t="n">
        <v>194319.86</v>
      </c>
      <c r="L80" s="285" t="e">
        <v>#VALUE!</v>
      </c>
      <c r="M80" s="7" t="e">
        <v>#VALUE!</v>
      </c>
      <c r="N80" s="1" t="inlineStr">
        <is>
          <t>Não</t>
        </is>
      </c>
    </row>
    <row r="81">
      <c r="A81" s="1" t="inlineStr">
        <is>
          <t>EJE04</t>
        </is>
      </c>
      <c r="B81" s="1" t="inlineStr">
        <is>
          <t>JARDIM EUROPA</t>
        </is>
      </c>
      <c r="C81" s="1" t="n">
        <v>14</v>
      </c>
      <c r="D81" s="1" t="n">
        <v>5</v>
      </c>
      <c r="E81" s="1" t="inlineStr">
        <is>
          <t>OTIMUS</t>
        </is>
      </c>
      <c r="F81" s="1" t="inlineStr">
        <is>
          <t>O4C1</t>
        </is>
      </c>
      <c r="G81" s="1" t="inlineStr">
        <is>
          <t>CORTE</t>
        </is>
      </c>
      <c r="H81" s="1" t="inlineStr">
        <is>
          <t>M3</t>
        </is>
      </c>
      <c r="I81" s="16" t="n">
        <v>7.93</v>
      </c>
      <c r="J81" s="16" t="n">
        <v>158586.6</v>
      </c>
      <c r="L81" s="285" t="e">
        <v>#VALUE!</v>
      </c>
      <c r="M81" s="7" t="e">
        <v>#VALUE!</v>
      </c>
      <c r="N81" s="1" t="inlineStr">
        <is>
          <t>Não</t>
        </is>
      </c>
    </row>
    <row r="82">
      <c r="A82" s="1" t="inlineStr">
        <is>
          <t>EJE04</t>
        </is>
      </c>
      <c r="B82" s="1" t="inlineStr">
        <is>
          <t>JARDIM EUROPA</t>
        </is>
      </c>
      <c r="C82" s="1" t="n">
        <v>14</v>
      </c>
      <c r="D82" s="1" t="n">
        <v>5</v>
      </c>
      <c r="E82" s="1" t="inlineStr">
        <is>
          <t>OTIMUS</t>
        </is>
      </c>
      <c r="F82" s="1" t="inlineStr">
        <is>
          <t>O4C2</t>
        </is>
      </c>
      <c r="G82" s="1" t="inlineStr">
        <is>
          <t>ATERRO</t>
        </is>
      </c>
      <c r="H82" s="1" t="inlineStr">
        <is>
          <t>M3</t>
        </is>
      </c>
      <c r="I82" s="16" t="n">
        <v>4.21</v>
      </c>
      <c r="J82" s="16" t="n">
        <v>84205.27</v>
      </c>
      <c r="L82" s="285" t="e">
        <v>#VALUE!</v>
      </c>
      <c r="M82" s="7" t="e">
        <v>#VALUE!</v>
      </c>
      <c r="N82" s="1" t="inlineStr">
        <is>
          <t>Não</t>
        </is>
      </c>
    </row>
    <row r="83">
      <c r="A83" s="1" t="inlineStr">
        <is>
          <t>EJE04</t>
        </is>
      </c>
      <c r="B83" s="1" t="inlineStr">
        <is>
          <t>JARDIM EUROPA</t>
        </is>
      </c>
      <c r="C83" s="1" t="n">
        <v>14</v>
      </c>
      <c r="D83" s="1" t="n">
        <v>5</v>
      </c>
      <c r="E83" s="1" t="inlineStr">
        <is>
          <t>OTIMUS</t>
        </is>
      </c>
      <c r="F83" s="1" t="inlineStr">
        <is>
          <t>O5C16</t>
        </is>
      </c>
      <c r="G83" s="1" t="inlineStr">
        <is>
          <t>DISPOSITIVOS DE VISITA GAP</t>
        </is>
      </c>
      <c r="H83" s="1" t="inlineStr">
        <is>
          <t>UN</t>
        </is>
      </c>
      <c r="I83" s="16" t="n">
        <v>3239.95</v>
      </c>
      <c r="J83" s="16" t="n">
        <v>113398.24</v>
      </c>
      <c r="L83" s="285" t="e">
        <v>#VALUE!</v>
      </c>
      <c r="M83" s="7" t="e">
        <v>#VALUE!</v>
      </c>
      <c r="N83" s="1" t="inlineStr">
        <is>
          <t>Não</t>
        </is>
      </c>
    </row>
    <row r="84">
      <c r="A84" s="1" t="inlineStr">
        <is>
          <t>EJE04</t>
        </is>
      </c>
      <c r="B84" s="1" t="inlineStr">
        <is>
          <t>JARDIM EUROPA</t>
        </is>
      </c>
      <c r="C84" s="1" t="n">
        <v>14</v>
      </c>
      <c r="D84" s="1" t="n">
        <v>5</v>
      </c>
      <c r="E84" s="1" t="inlineStr">
        <is>
          <t>OTIMUS</t>
        </is>
      </c>
      <c r="F84" s="1" t="inlineStr">
        <is>
          <t>O5C20</t>
        </is>
      </c>
      <c r="G84" s="1" t="inlineStr">
        <is>
          <t>MEIO-FIO CONJUGADO COM SARJETA</t>
        </is>
      </c>
      <c r="H84" s="1" t="inlineStr">
        <is>
          <t>M</t>
        </is>
      </c>
      <c r="I84" s="16" t="n">
        <v>55.01</v>
      </c>
      <c r="J84" s="16" t="n">
        <v>1153313.01</v>
      </c>
      <c r="L84" s="285" t="e">
        <v>#VALUE!</v>
      </c>
      <c r="M84" s="7" t="e">
        <v>#VALUE!</v>
      </c>
      <c r="N84" s="1" t="inlineStr">
        <is>
          <t>Não</t>
        </is>
      </c>
    </row>
    <row r="85">
      <c r="A85" s="1" t="inlineStr">
        <is>
          <t>EJE04</t>
        </is>
      </c>
      <c r="B85" s="1" t="inlineStr">
        <is>
          <t>JARDIM EUROPA</t>
        </is>
      </c>
      <c r="C85" s="1" t="n">
        <v>14</v>
      </c>
      <c r="D85" s="1" t="n">
        <v>5</v>
      </c>
      <c r="E85" s="1" t="inlineStr">
        <is>
          <t>OTIMUS</t>
        </is>
      </c>
      <c r="F85" s="1" t="inlineStr">
        <is>
          <t>O5C3</t>
        </is>
      </c>
      <c r="G85" s="1" t="inlineStr">
        <is>
          <t>BOCA DE LOBO</t>
        </is>
      </c>
      <c r="H85" s="1" t="inlineStr">
        <is>
          <t>UN</t>
        </is>
      </c>
      <c r="I85" s="16" t="n">
        <v>939.21</v>
      </c>
      <c r="J85" s="16" t="n">
        <v>43203.78</v>
      </c>
      <c r="L85" s="285" t="e">
        <v>#VALUE!</v>
      </c>
      <c r="M85" s="7" t="e">
        <v>#VALUE!</v>
      </c>
      <c r="N85" s="1" t="inlineStr">
        <is>
          <t>Não</t>
        </is>
      </c>
    </row>
    <row r="86">
      <c r="A86" s="1" t="inlineStr">
        <is>
          <t>EJE04</t>
        </is>
      </c>
      <c r="B86" s="1" t="inlineStr">
        <is>
          <t>JARDIM EUROPA</t>
        </is>
      </c>
      <c r="C86" s="1" t="n">
        <v>14</v>
      </c>
      <c r="D86" s="1" t="n">
        <v>5</v>
      </c>
      <c r="E86" s="1" t="inlineStr">
        <is>
          <t>OTIMUS</t>
        </is>
      </c>
      <c r="F86" s="1" t="inlineStr">
        <is>
          <t>O5C4</t>
        </is>
      </c>
      <c r="G86" s="1" t="inlineStr">
        <is>
          <t>GALERIAS DE ÁGUAS PLUVIAIS CONCRETO 400MM</t>
        </is>
      </c>
      <c r="H86" s="1" t="inlineStr">
        <is>
          <t>M</t>
        </is>
      </c>
      <c r="I86" s="16" t="n">
        <v>196.7</v>
      </c>
      <c r="J86" s="16" t="n">
        <v>123524.65</v>
      </c>
      <c r="L86" s="285" t="e">
        <v>#VALUE!</v>
      </c>
      <c r="M86" s="7" t="e">
        <v>#VALUE!</v>
      </c>
      <c r="N86" s="1" t="inlineStr">
        <is>
          <t>Não</t>
        </is>
      </c>
    </row>
    <row r="87">
      <c r="A87" s="1" t="inlineStr">
        <is>
          <t>EJE04</t>
        </is>
      </c>
      <c r="B87" s="1" t="inlineStr">
        <is>
          <t>JARDIM EUROPA</t>
        </is>
      </c>
      <c r="C87" s="1" t="n">
        <v>14</v>
      </c>
      <c r="D87" s="1" t="n">
        <v>5</v>
      </c>
      <c r="E87" s="1" t="inlineStr">
        <is>
          <t>OTIMUS</t>
        </is>
      </c>
      <c r="F87" s="1" t="inlineStr">
        <is>
          <t>O5C5</t>
        </is>
      </c>
      <c r="G87" s="1" t="inlineStr">
        <is>
          <t>GALERIAS DE ÁGUAS PLUVIAIS CONCRETO 600MM</t>
        </is>
      </c>
      <c r="H87" s="1" t="inlineStr">
        <is>
          <t>M</t>
        </is>
      </c>
      <c r="I87" s="16" t="n">
        <v>335.69</v>
      </c>
      <c r="J87" s="16" t="n">
        <v>225451.61</v>
      </c>
      <c r="L87" s="285" t="e">
        <v>#VALUE!</v>
      </c>
      <c r="M87" s="7" t="e">
        <v>#VALUE!</v>
      </c>
      <c r="N87" s="1" t="inlineStr">
        <is>
          <t>Não</t>
        </is>
      </c>
    </row>
    <row r="88">
      <c r="A88" s="1" t="inlineStr">
        <is>
          <t>EJE04</t>
        </is>
      </c>
      <c r="B88" s="1" t="inlineStr">
        <is>
          <t>JARDIM EUROPA</t>
        </is>
      </c>
      <c r="C88" s="1" t="n">
        <v>14</v>
      </c>
      <c r="D88" s="1" t="n">
        <v>5</v>
      </c>
      <c r="E88" s="1" t="inlineStr">
        <is>
          <t>OTIMUS</t>
        </is>
      </c>
      <c r="F88" s="1" t="inlineStr">
        <is>
          <t>O5C6</t>
        </is>
      </c>
      <c r="G88" s="1" t="inlineStr">
        <is>
          <t>GALERIAS DE ÁGUAS PLUVIAIS CONCRETO 800MM</t>
        </is>
      </c>
      <c r="H88" s="1" t="inlineStr">
        <is>
          <t>M</t>
        </is>
      </c>
      <c r="I88" s="16" t="n">
        <v>495.29</v>
      </c>
      <c r="J88" s="16" t="n">
        <v>183158.2</v>
      </c>
      <c r="L88" s="285" t="e">
        <v>#VALUE!</v>
      </c>
      <c r="M88" s="7" t="e">
        <v>#VALUE!</v>
      </c>
      <c r="N88" s="1" t="inlineStr">
        <is>
          <t>Não</t>
        </is>
      </c>
    </row>
    <row r="89">
      <c r="A89" s="1" t="inlineStr">
        <is>
          <t>EJE04</t>
        </is>
      </c>
      <c r="B89" s="1" t="inlineStr">
        <is>
          <t>JARDIM EUROPA</t>
        </is>
      </c>
      <c r="C89" s="1" t="n">
        <v>14</v>
      </c>
      <c r="D89" s="1" t="n">
        <v>5</v>
      </c>
      <c r="E89" s="1" t="inlineStr">
        <is>
          <t>OTIMUS</t>
        </is>
      </c>
      <c r="F89" s="1" t="inlineStr">
        <is>
          <t>O8C1</t>
        </is>
      </c>
      <c r="G89" s="1" t="inlineStr">
        <is>
          <t>TSD (INCLUSO IMPRIMAÇÃO, SUBLEITO, SUB-BASE E BASE) COM CAPA SELANTE - PAVIMENTAÇÃO</t>
        </is>
      </c>
      <c r="H89" s="1" t="inlineStr">
        <is>
          <t>M2</t>
        </is>
      </c>
      <c r="I89" s="16" t="n">
        <v>33.43</v>
      </c>
      <c r="J89" s="16" t="n">
        <v>3635917.42</v>
      </c>
      <c r="L89" s="285" t="e">
        <v>#VALUE!</v>
      </c>
      <c r="M89" s="7" t="e">
        <v>#VALUE!</v>
      </c>
      <c r="N89" s="1" t="inlineStr">
        <is>
          <t>Não</t>
        </is>
      </c>
    </row>
    <row r="90">
      <c r="A90" s="1" t="inlineStr">
        <is>
          <t>EJE04</t>
        </is>
      </c>
      <c r="B90" s="1" t="inlineStr">
        <is>
          <t>JARDIM EUROPA</t>
        </is>
      </c>
      <c r="C90" s="1" t="n">
        <v>14</v>
      </c>
      <c r="D90" s="1" t="n">
        <v>38</v>
      </c>
      <c r="E90" s="1" t="inlineStr">
        <is>
          <t>CONVEXA</t>
        </is>
      </c>
      <c r="F90" s="1" t="inlineStr">
        <is>
          <t>O3C1</t>
        </is>
      </c>
      <c r="G90" s="1" t="inlineStr">
        <is>
          <t>LIMPEZA DE TERRENO</t>
        </is>
      </c>
      <c r="H90" s="1" t="inlineStr">
        <is>
          <t>M2</t>
        </is>
      </c>
      <c r="I90" s="16" t="n">
        <v>0.6</v>
      </c>
      <c r="J90" s="16" t="n">
        <v>84652.5</v>
      </c>
      <c r="L90" s="285" t="e">
        <v>#VALUE!</v>
      </c>
      <c r="M90" s="7" t="e">
        <v>#VALUE!</v>
      </c>
      <c r="N90" s="1" t="inlineStr">
        <is>
          <t>Não</t>
        </is>
      </c>
    </row>
    <row r="91">
      <c r="A91" s="1" t="inlineStr">
        <is>
          <t>EJE04</t>
        </is>
      </c>
      <c r="B91" s="1" t="inlineStr">
        <is>
          <t>JARDIM EUROPA</t>
        </is>
      </c>
      <c r="C91" s="1" t="n">
        <v>14</v>
      </c>
      <c r="D91" s="1" t="n">
        <v>38</v>
      </c>
      <c r="E91" s="1" t="inlineStr">
        <is>
          <t>CONVEXA</t>
        </is>
      </c>
      <c r="F91" s="1" t="inlineStr">
        <is>
          <t>O4C1</t>
        </is>
      </c>
      <c r="G91" s="1" t="inlineStr">
        <is>
          <t>CORTE</t>
        </is>
      </c>
      <c r="H91" s="1" t="inlineStr">
        <is>
          <t>M3</t>
        </is>
      </c>
      <c r="I91" s="16" t="n">
        <v>27.34</v>
      </c>
      <c r="J91" s="16" t="n">
        <v>793659.21</v>
      </c>
      <c r="L91" s="285" t="e">
        <v>#VALUE!</v>
      </c>
      <c r="M91" s="7" t="e">
        <v>#VALUE!</v>
      </c>
      <c r="N91" s="1" t="inlineStr">
        <is>
          <t>Não</t>
        </is>
      </c>
    </row>
    <row r="92">
      <c r="A92" s="1" t="inlineStr">
        <is>
          <t>EJE04</t>
        </is>
      </c>
      <c r="B92" s="1" t="inlineStr">
        <is>
          <t>JARDIM EUROPA</t>
        </is>
      </c>
      <c r="C92" s="1" t="n">
        <v>14</v>
      </c>
      <c r="D92" s="1" t="n">
        <v>38</v>
      </c>
      <c r="E92" s="1" t="inlineStr">
        <is>
          <t>CONVEXA</t>
        </is>
      </c>
      <c r="F92" s="1" t="inlineStr">
        <is>
          <t>O4C2</t>
        </is>
      </c>
      <c r="G92" s="1" t="inlineStr">
        <is>
          <t>ATERRO</t>
        </is>
      </c>
      <c r="H92" s="1" t="inlineStr">
        <is>
          <t>M3</t>
        </is>
      </c>
      <c r="I92" s="16" t="n">
        <v>12.04</v>
      </c>
      <c r="J92" s="16" t="n">
        <v>268728.39</v>
      </c>
      <c r="L92" s="285" t="e">
        <v>#VALUE!</v>
      </c>
      <c r="M92" s="7" t="e">
        <v>#VALUE!</v>
      </c>
      <c r="N92" s="1" t="inlineStr">
        <is>
          <t>Não</t>
        </is>
      </c>
    </row>
    <row r="93">
      <c r="A93" s="1" t="inlineStr">
        <is>
          <t>EJE04</t>
        </is>
      </c>
      <c r="B93" s="1" t="inlineStr">
        <is>
          <t>JARDIM EUROPA</t>
        </is>
      </c>
      <c r="C93" s="1" t="n">
        <v>14</v>
      </c>
      <c r="D93" s="1" t="n">
        <v>38</v>
      </c>
      <c r="E93" s="1" t="inlineStr">
        <is>
          <t>CONVEXA</t>
        </is>
      </c>
      <c r="F93" s="1" t="inlineStr">
        <is>
          <t>O5C16</t>
        </is>
      </c>
      <c r="G93" s="1" t="inlineStr">
        <is>
          <t>DISPOSITIVOS DE VISITA GAP</t>
        </is>
      </c>
      <c r="H93" s="1" t="inlineStr">
        <is>
          <t>UN</t>
        </is>
      </c>
      <c r="I93" s="16" t="n">
        <v>9716.379999999999</v>
      </c>
      <c r="J93" s="16" t="n">
        <v>340073.36</v>
      </c>
      <c r="L93" s="285" t="e">
        <v>#VALUE!</v>
      </c>
      <c r="M93" s="7" t="e">
        <v>#VALUE!</v>
      </c>
      <c r="N93" s="1" t="inlineStr">
        <is>
          <t>Não</t>
        </is>
      </c>
    </row>
    <row r="94">
      <c r="A94" s="1" t="inlineStr">
        <is>
          <t>EJE04</t>
        </is>
      </c>
      <c r="B94" s="1" t="inlineStr">
        <is>
          <t>JARDIM EUROPA</t>
        </is>
      </c>
      <c r="C94" s="1" t="n">
        <v>14</v>
      </c>
      <c r="D94" s="1" t="n">
        <v>38</v>
      </c>
      <c r="E94" s="1" t="inlineStr">
        <is>
          <t>CONVEXA</t>
        </is>
      </c>
      <c r="F94" s="1" t="inlineStr">
        <is>
          <t>O5C20</t>
        </is>
      </c>
      <c r="G94" s="1" t="inlineStr">
        <is>
          <t>MEIO-FIO CONJUGADO COM SARJETA</t>
        </is>
      </c>
      <c r="H94" s="1" t="inlineStr">
        <is>
          <t>M</t>
        </is>
      </c>
      <c r="I94" s="16" t="n">
        <v>35.38</v>
      </c>
      <c r="J94" s="16" t="n">
        <v>937604.64</v>
      </c>
      <c r="L94" s="285" t="e">
        <v>#VALUE!</v>
      </c>
      <c r="M94" s="7" t="e">
        <v>#VALUE!</v>
      </c>
      <c r="N94" s="1" t="inlineStr">
        <is>
          <t>Não</t>
        </is>
      </c>
    </row>
    <row r="95">
      <c r="A95" s="1" t="inlineStr">
        <is>
          <t>EJE04</t>
        </is>
      </c>
      <c r="B95" s="1" t="inlineStr">
        <is>
          <t>JARDIM EUROPA</t>
        </is>
      </c>
      <c r="C95" s="1" t="n">
        <v>14</v>
      </c>
      <c r="D95" s="1" t="n">
        <v>38</v>
      </c>
      <c r="E95" s="1" t="inlineStr">
        <is>
          <t>CONVEXA</t>
        </is>
      </c>
      <c r="F95" s="1" t="inlineStr">
        <is>
          <t>O5C3</t>
        </is>
      </c>
      <c r="G95" s="1" t="inlineStr">
        <is>
          <t>BOCA DE LOBO</t>
        </is>
      </c>
      <c r="H95" s="1" t="inlineStr">
        <is>
          <t>UN</t>
        </is>
      </c>
      <c r="I95" s="16" t="n">
        <v>1842.84</v>
      </c>
      <c r="J95" s="16" t="n">
        <v>88456.17999999999</v>
      </c>
      <c r="L95" s="285" t="e">
        <v>#VALUE!</v>
      </c>
      <c r="M95" s="7" t="e">
        <v>#VALUE!</v>
      </c>
      <c r="N95" s="1" t="inlineStr">
        <is>
          <t>Não</t>
        </is>
      </c>
    </row>
    <row r="96">
      <c r="A96" s="1" t="inlineStr">
        <is>
          <t>EJE04</t>
        </is>
      </c>
      <c r="B96" s="1" t="inlineStr">
        <is>
          <t>JARDIM EUROPA</t>
        </is>
      </c>
      <c r="C96" s="1" t="n">
        <v>14</v>
      </c>
      <c r="D96" s="1" t="n">
        <v>38</v>
      </c>
      <c r="E96" s="1" t="inlineStr">
        <is>
          <t>CONVEXA</t>
        </is>
      </c>
      <c r="F96" s="1" t="inlineStr">
        <is>
          <t>O5C4</t>
        </is>
      </c>
      <c r="G96" s="1" t="inlineStr">
        <is>
          <t>GALERIAS DE ÁGUAS PLUVIAIS CONCRETO 400MM</t>
        </is>
      </c>
      <c r="H96" s="1" t="inlineStr">
        <is>
          <t>M</t>
        </is>
      </c>
      <c r="I96" s="16" t="n">
        <v>234.9</v>
      </c>
      <c r="J96" s="16" t="n">
        <v>142112.13</v>
      </c>
      <c r="L96" s="285" t="e">
        <v>#VALUE!</v>
      </c>
      <c r="M96" s="7" t="e">
        <v>#VALUE!</v>
      </c>
      <c r="N96" s="1" t="inlineStr">
        <is>
          <t>Não</t>
        </is>
      </c>
    </row>
    <row r="97">
      <c r="A97" s="1" t="inlineStr">
        <is>
          <t>EJE04</t>
        </is>
      </c>
      <c r="B97" s="1" t="inlineStr">
        <is>
          <t>JARDIM EUROPA</t>
        </is>
      </c>
      <c r="C97" s="1" t="n">
        <v>14</v>
      </c>
      <c r="D97" s="1" t="n">
        <v>38</v>
      </c>
      <c r="E97" s="1" t="inlineStr">
        <is>
          <t>CONVEXA</t>
        </is>
      </c>
      <c r="F97" s="1" t="inlineStr">
        <is>
          <t>O5C5</t>
        </is>
      </c>
      <c r="G97" s="1" t="inlineStr">
        <is>
          <t>GALERIAS DE ÁGUAS PLUVIAIS CONCRETO 600MM</t>
        </is>
      </c>
      <c r="H97" s="1" t="inlineStr">
        <is>
          <t>M</t>
        </is>
      </c>
      <c r="I97" s="16" t="n">
        <v>357.79</v>
      </c>
      <c r="J97" s="16" t="n">
        <v>671933.45</v>
      </c>
      <c r="L97" s="285" t="e">
        <v>#VALUE!</v>
      </c>
      <c r="M97" s="7" t="e">
        <v>#VALUE!</v>
      </c>
      <c r="N97" s="1" t="inlineStr">
        <is>
          <t>Não</t>
        </is>
      </c>
    </row>
    <row r="98">
      <c r="A98" s="1" t="inlineStr">
        <is>
          <t>EJE04</t>
        </is>
      </c>
      <c r="B98" s="1" t="inlineStr">
        <is>
          <t>JARDIM EUROPA</t>
        </is>
      </c>
      <c r="C98" s="1" t="n">
        <v>14</v>
      </c>
      <c r="D98" s="1" t="n">
        <v>38</v>
      </c>
      <c r="E98" s="1" t="inlineStr">
        <is>
          <t>CONVEXA</t>
        </is>
      </c>
      <c r="F98" s="1" t="inlineStr">
        <is>
          <t>O5C6</t>
        </is>
      </c>
      <c r="G98" s="1" t="inlineStr">
        <is>
          <t>GALERIAS DE ÁGUAS PLUVIAIS CONCRETO 800MM</t>
        </is>
      </c>
      <c r="H98" s="1" t="inlineStr">
        <is>
          <t>M</t>
        </is>
      </c>
      <c r="I98" s="16" t="n">
        <v>492.42</v>
      </c>
      <c r="J98" s="16" t="n">
        <v>151171.85</v>
      </c>
      <c r="L98" s="285" t="e">
        <v>#VALUE!</v>
      </c>
      <c r="M98" s="7" t="e">
        <v>#VALUE!</v>
      </c>
      <c r="N98" s="1" t="inlineStr">
        <is>
          <t>Não</t>
        </is>
      </c>
    </row>
    <row r="99">
      <c r="A99" s="1" t="inlineStr">
        <is>
          <t>EJE04</t>
        </is>
      </c>
      <c r="B99" s="1" t="inlineStr">
        <is>
          <t>JARDIM EUROPA</t>
        </is>
      </c>
      <c r="C99" s="1" t="n">
        <v>14</v>
      </c>
      <c r="D99" s="1" t="n">
        <v>38</v>
      </c>
      <c r="E99" s="1" t="inlineStr">
        <is>
          <t>CONVEXA</t>
        </is>
      </c>
      <c r="F99" s="1" t="inlineStr">
        <is>
          <t>O8C1</t>
        </is>
      </c>
      <c r="G99" s="1" t="inlineStr">
        <is>
          <t>TSD (INCLUSO IMPRIMAÇÃO, SUBLEITO, SUB-BASE E BASE) COM CAPA SELANTE - PAVIMENTAÇÃO</t>
        </is>
      </c>
      <c r="H99" s="1" t="inlineStr">
        <is>
          <t>M2</t>
        </is>
      </c>
      <c r="I99" s="16" t="n">
        <v>36.72</v>
      </c>
      <c r="J99" s="16" t="n">
        <v>3962168.51</v>
      </c>
      <c r="L99" s="285" t="e">
        <v>#VALUE!</v>
      </c>
      <c r="M99" s="7" t="e">
        <v>#VALUE!</v>
      </c>
      <c r="N99" s="1" t="inlineStr">
        <is>
          <t>Não</t>
        </is>
      </c>
    </row>
    <row r="100">
      <c r="A100" s="1" t="inlineStr">
        <is>
          <t>EJE04</t>
        </is>
      </c>
      <c r="B100" s="1" t="inlineStr">
        <is>
          <t>JARDIM EUROPA</t>
        </is>
      </c>
      <c r="C100" s="1" t="n">
        <v>13</v>
      </c>
      <c r="D100" s="1" t="n">
        <v>2</v>
      </c>
      <c r="E100" s="1" t="inlineStr">
        <is>
          <t>DEDICATO</t>
        </is>
      </c>
      <c r="F100" s="1" t="inlineStr">
        <is>
          <t>O9C1</t>
        </is>
      </c>
      <c r="G100" s="1" t="inlineStr">
        <is>
          <t>MATERIAIS - REDE ELÉTRICA E ILUM. PÚBLICA</t>
        </is>
      </c>
      <c r="H100" s="1" t="inlineStr">
        <is>
          <t>POSTE</t>
        </is>
      </c>
      <c r="I100" s="16" t="n">
        <v>2221.33</v>
      </c>
      <c r="J100" s="16" t="n">
        <v>664177.67</v>
      </c>
      <c r="L100" s="285" t="e">
        <v>#VALUE!</v>
      </c>
      <c r="M100" s="7" t="e">
        <v>#VALUE!</v>
      </c>
      <c r="N100" s="1" t="inlineStr">
        <is>
          <t>Não</t>
        </is>
      </c>
    </row>
    <row r="101">
      <c r="A101" s="1" t="inlineStr">
        <is>
          <t>EJE04</t>
        </is>
      </c>
      <c r="B101" s="1" t="inlineStr">
        <is>
          <t>JARDIM EUROPA</t>
        </is>
      </c>
      <c r="C101" s="1" t="n">
        <v>13</v>
      </c>
      <c r="D101" s="1" t="n">
        <v>2</v>
      </c>
      <c r="E101" s="1" t="inlineStr">
        <is>
          <t>DEDICATO</t>
        </is>
      </c>
      <c r="F101" s="1" t="inlineStr">
        <is>
          <t>O9C2</t>
        </is>
      </c>
      <c r="G101" s="1" t="inlineStr">
        <is>
          <t>MÃO DE OBRA - REDE ELÉTRICA E ILUM. PÚBLICA</t>
        </is>
      </c>
      <c r="H101" s="1" t="inlineStr">
        <is>
          <t>POSTE</t>
        </is>
      </c>
      <c r="I101" s="16" t="n">
        <v>2587.64</v>
      </c>
      <c r="J101" s="16" t="n">
        <v>773704</v>
      </c>
      <c r="L101" s="285" t="e">
        <v>#VALUE!</v>
      </c>
      <c r="M101" s="7" t="e">
        <v>#VALUE!</v>
      </c>
      <c r="N101" s="1" t="inlineStr">
        <is>
          <t>Não</t>
        </is>
      </c>
    </row>
    <row r="102">
      <c r="A102" s="1" t="inlineStr">
        <is>
          <t>EJE04</t>
        </is>
      </c>
      <c r="B102" s="1" t="inlineStr">
        <is>
          <t>JARDIM EUROPA</t>
        </is>
      </c>
      <c r="C102" s="1" t="n">
        <v>13</v>
      </c>
      <c r="D102" s="1" t="n">
        <v>13</v>
      </c>
      <c r="E102" s="1" t="inlineStr">
        <is>
          <t>CMC</t>
        </is>
      </c>
      <c r="F102" s="1" t="inlineStr">
        <is>
          <t>O9C1</t>
        </is>
      </c>
      <c r="G102" s="1" t="inlineStr">
        <is>
          <t>MATERIAIS - REDE ELÉTRICA E ILUM. PÚBLICA</t>
        </is>
      </c>
      <c r="H102" s="1" t="inlineStr">
        <is>
          <t>POSTE</t>
        </is>
      </c>
      <c r="I102" s="16" t="n">
        <v>5680.25</v>
      </c>
      <c r="J102" s="16" t="n">
        <v>1698395.92</v>
      </c>
      <c r="L102" s="285" t="e">
        <v>#VALUE!</v>
      </c>
      <c r="M102" s="7" t="e">
        <v>#VALUE!</v>
      </c>
      <c r="N102" s="1" t="inlineStr">
        <is>
          <t>Não</t>
        </is>
      </c>
    </row>
    <row r="103">
      <c r="A103" s="1" t="inlineStr">
        <is>
          <t>EJE04</t>
        </is>
      </c>
      <c r="B103" s="1" t="inlineStr">
        <is>
          <t>JARDIM EUROPA</t>
        </is>
      </c>
      <c r="C103" s="1" t="n">
        <v>13</v>
      </c>
      <c r="D103" s="1" t="n">
        <v>13</v>
      </c>
      <c r="E103" s="1" t="inlineStr">
        <is>
          <t>CMC</t>
        </is>
      </c>
      <c r="F103" s="1" t="inlineStr">
        <is>
          <t>O9C2</t>
        </is>
      </c>
      <c r="G103" s="1" t="inlineStr">
        <is>
          <t>MÃO DE OBRA - REDE ELÉTRICA E ILUM. PÚBLICA</t>
        </is>
      </c>
      <c r="H103" s="1" t="inlineStr">
        <is>
          <t>POSTE</t>
        </is>
      </c>
      <c r="I103" s="16" t="n">
        <v>1893.42</v>
      </c>
      <c r="J103" s="16" t="n">
        <v>566131.97</v>
      </c>
      <c r="L103" s="285" t="e">
        <v>#VALUE!</v>
      </c>
      <c r="M103" s="7" t="e">
        <v>#VALUE!</v>
      </c>
      <c r="N103" s="1" t="inlineStr">
        <is>
          <t>Não</t>
        </is>
      </c>
    </row>
    <row r="104">
      <c r="A104" s="1" t="inlineStr">
        <is>
          <t>EJE04</t>
        </is>
      </c>
      <c r="B104" s="1" t="inlineStr">
        <is>
          <t>JARDIM EUROPA</t>
        </is>
      </c>
      <c r="C104" s="1" t="n">
        <v>13</v>
      </c>
      <c r="D104" s="1" t="n">
        <v>15</v>
      </c>
      <c r="E104" s="1" t="inlineStr">
        <is>
          <t>SILVA MELO</t>
        </is>
      </c>
      <c r="F104" s="1" t="inlineStr">
        <is>
          <t>O9C1</t>
        </is>
      </c>
      <c r="G104" s="1" t="inlineStr">
        <is>
          <t>MATERIAIS - REDE ELÉTRICA E ILUM. PÚBLICA</t>
        </is>
      </c>
      <c r="H104" s="1" t="inlineStr">
        <is>
          <t>POSTE</t>
        </is>
      </c>
      <c r="I104" s="16" t="n">
        <v>5138.99</v>
      </c>
      <c r="J104" s="16" t="n">
        <v>1536559.2</v>
      </c>
      <c r="L104" s="285" t="e">
        <v>#VALUE!</v>
      </c>
      <c r="M104" s="7" t="e">
        <v>#VALUE!</v>
      </c>
      <c r="N104" s="1" t="inlineStr">
        <is>
          <t>Sim</t>
        </is>
      </c>
    </row>
    <row r="105">
      <c r="A105" s="1" t="inlineStr">
        <is>
          <t>EJE04</t>
        </is>
      </c>
      <c r="B105" s="1" t="inlineStr">
        <is>
          <t>JARDIM EUROPA</t>
        </is>
      </c>
      <c r="C105" s="1" t="n">
        <v>13</v>
      </c>
      <c r="D105" s="1" t="n">
        <v>15</v>
      </c>
      <c r="E105" s="1" t="inlineStr">
        <is>
          <t>SILVA MELO</t>
        </is>
      </c>
      <c r="F105" s="1" t="inlineStr">
        <is>
          <t>O9C2</t>
        </is>
      </c>
      <c r="G105" s="1" t="inlineStr">
        <is>
          <t>MÃO DE OBRA - REDE ELÉTRICA E ILUM. PÚBLICA</t>
        </is>
      </c>
      <c r="H105" s="1" t="inlineStr">
        <is>
          <t>POSTE</t>
        </is>
      </c>
      <c r="I105" s="16" t="n">
        <v>1284.75</v>
      </c>
      <c r="J105" s="16" t="n">
        <v>384139.8</v>
      </c>
      <c r="L105" s="285" t="e">
        <v>#VALUE!</v>
      </c>
      <c r="M105" s="7" t="e">
        <v>#VALUE!</v>
      </c>
      <c r="N105" s="1" t="inlineStr">
        <is>
          <t>Sim</t>
        </is>
      </c>
    </row>
    <row r="106">
      <c r="A106" s="1" t="inlineStr">
        <is>
          <t>EJE04</t>
        </is>
      </c>
      <c r="B106" s="1" t="inlineStr">
        <is>
          <t>JARDIM EUROPA</t>
        </is>
      </c>
      <c r="C106" s="1" t="n">
        <v>13</v>
      </c>
      <c r="D106" s="1" t="n">
        <v>39</v>
      </c>
      <c r="E106" s="1" t="inlineStr">
        <is>
          <t>BRAZ RABELO</t>
        </is>
      </c>
      <c r="F106" s="1" t="inlineStr">
        <is>
          <t>O9C1</t>
        </is>
      </c>
      <c r="G106" s="1" t="inlineStr">
        <is>
          <t>MATERIAIS - REDE ELÉTRICA E ILUM. PÚBLICA</t>
        </is>
      </c>
      <c r="H106" s="1" t="inlineStr">
        <is>
          <t>POSTE</t>
        </is>
      </c>
      <c r="I106" s="16" t="n">
        <v>5808.16</v>
      </c>
      <c r="J106" s="16" t="n">
        <v>1736639</v>
      </c>
      <c r="L106" s="285" t="e">
        <v>#VALUE!</v>
      </c>
      <c r="M106" s="7" t="e">
        <v>#VALUE!</v>
      </c>
      <c r="N106" s="1" t="inlineStr">
        <is>
          <t>Não</t>
        </is>
      </c>
    </row>
    <row r="107">
      <c r="A107" s="1" t="inlineStr">
        <is>
          <t>EJE04</t>
        </is>
      </c>
      <c r="B107" s="1" t="inlineStr">
        <is>
          <t>JARDIM EUROPA</t>
        </is>
      </c>
      <c r="C107" s="1" t="n">
        <v>13</v>
      </c>
      <c r="D107" s="1" t="n">
        <v>39</v>
      </c>
      <c r="E107" s="1" t="inlineStr">
        <is>
          <t>BRAZ RABELO</t>
        </is>
      </c>
      <c r="F107" s="1" t="inlineStr">
        <is>
          <t>O9C2</t>
        </is>
      </c>
      <c r="G107" s="1" t="inlineStr">
        <is>
          <t>MÃO DE OBRA - REDE ELÉTRICA E ILUM. PÚBLICA</t>
        </is>
      </c>
      <c r="H107" s="1" t="inlineStr">
        <is>
          <t>POSTE</t>
        </is>
      </c>
      <c r="I107" s="16" t="n">
        <v>1211.51</v>
      </c>
      <c r="J107" s="16" t="n">
        <v>362240</v>
      </c>
      <c r="L107" s="285" t="e">
        <v>#VALUE!</v>
      </c>
      <c r="M107" s="7" t="e">
        <v>#VALUE!</v>
      </c>
      <c r="N107" s="1" t="inlineStr">
        <is>
          <t>Não</t>
        </is>
      </c>
    </row>
    <row r="108">
      <c r="A108" s="1" t="inlineStr">
        <is>
          <t>EJE04</t>
        </is>
      </c>
      <c r="B108" s="1" t="inlineStr">
        <is>
          <t>JARDIM EUROPA</t>
        </is>
      </c>
      <c r="C108" s="1" t="n">
        <v>13</v>
      </c>
      <c r="D108" s="1" t="n">
        <v>40</v>
      </c>
      <c r="E108" s="1" t="inlineStr">
        <is>
          <t>GEDAL</t>
        </is>
      </c>
      <c r="F108" s="1" t="inlineStr">
        <is>
          <t>O9C1</t>
        </is>
      </c>
      <c r="G108" s="1" t="inlineStr">
        <is>
          <t>MATERIAIS - REDE ELÉTRICA E ILUM. PÚBLICA</t>
        </is>
      </c>
      <c r="H108" s="1" t="inlineStr">
        <is>
          <t>POSTE</t>
        </is>
      </c>
      <c r="I108" s="16" t="n">
        <v>5978.26</v>
      </c>
      <c r="J108" s="16" t="n">
        <v>1787500</v>
      </c>
      <c r="L108" s="285" t="e">
        <v>#VALUE!</v>
      </c>
      <c r="M108" s="7" t="e">
        <v>#VALUE!</v>
      </c>
      <c r="N108" s="1" t="inlineStr">
        <is>
          <t>Não</t>
        </is>
      </c>
    </row>
    <row r="109">
      <c r="A109" s="1" t="inlineStr">
        <is>
          <t>EJE04</t>
        </is>
      </c>
      <c r="B109" s="1" t="inlineStr">
        <is>
          <t>JARDIM EUROPA</t>
        </is>
      </c>
      <c r="C109" s="1" t="n">
        <v>13</v>
      </c>
      <c r="D109" s="1" t="n">
        <v>40</v>
      </c>
      <c r="E109" s="1" t="inlineStr">
        <is>
          <t>GEDAL</t>
        </is>
      </c>
      <c r="F109" s="1" t="inlineStr">
        <is>
          <t>O9C2</t>
        </is>
      </c>
      <c r="G109" s="1" t="inlineStr">
        <is>
          <t>MÃO DE OBRA - REDE ELÉTRICA E ILUM. PÚBLICA</t>
        </is>
      </c>
      <c r="H109" s="1" t="inlineStr">
        <is>
          <t>POSTE</t>
        </is>
      </c>
      <c r="I109" s="16" t="n">
        <v>1103.68</v>
      </c>
      <c r="J109" s="16" t="n">
        <v>330000</v>
      </c>
      <c r="L109" s="285" t="e">
        <v>#VALUE!</v>
      </c>
      <c r="M109" s="7" t="e">
        <v>#VALUE!</v>
      </c>
      <c r="N109" s="1" t="inlineStr">
        <is>
          <t>Não</t>
        </is>
      </c>
    </row>
    <row r="110">
      <c r="A110" s="1" t="inlineStr">
        <is>
          <t>LFT04</t>
        </is>
      </c>
      <c r="B110" s="1" t="inlineStr">
        <is>
          <t>CIDADE NOVA 2</t>
        </is>
      </c>
      <c r="C110" s="1" t="n">
        <v>12</v>
      </c>
      <c r="D110" s="1" t="n">
        <v>6</v>
      </c>
      <c r="E110" s="1" t="inlineStr">
        <is>
          <t>CTB</t>
        </is>
      </c>
      <c r="F110" s="1" t="inlineStr">
        <is>
          <t>O3C1</t>
        </is>
      </c>
      <c r="G110" s="1" t="inlineStr">
        <is>
          <t>LIMPEZA DE TERRENO</t>
        </is>
      </c>
      <c r="H110" s="1" t="inlineStr">
        <is>
          <t>M2</t>
        </is>
      </c>
      <c r="I110" s="16" t="n">
        <v>2.03</v>
      </c>
      <c r="J110" s="16" t="n">
        <v>267594.41</v>
      </c>
      <c r="L110" s="285" t="e">
        <v>#VALUE!</v>
      </c>
      <c r="M110" s="7" t="e">
        <v>#VALUE!</v>
      </c>
      <c r="N110" s="1" t="inlineStr">
        <is>
          <t>Não</t>
        </is>
      </c>
    </row>
    <row r="111">
      <c r="A111" s="1" t="inlineStr">
        <is>
          <t>LFT04</t>
        </is>
      </c>
      <c r="B111" s="1" t="inlineStr">
        <is>
          <t>CIDADE NOVA 2</t>
        </is>
      </c>
      <c r="C111" s="1" t="n">
        <v>12</v>
      </c>
      <c r="D111" s="1" t="n">
        <v>6</v>
      </c>
      <c r="E111" s="1" t="inlineStr">
        <is>
          <t>CTB</t>
        </is>
      </c>
      <c r="F111" s="1" t="inlineStr">
        <is>
          <t>O3C2</t>
        </is>
      </c>
      <c r="G111" s="1" t="inlineStr">
        <is>
          <t>SERVIÇOS TOPOGRÁFICOS - PRELIMINARES</t>
        </is>
      </c>
      <c r="H111" s="1" t="inlineStr">
        <is>
          <t>LT</t>
        </is>
      </c>
      <c r="I111" s="16" t="n">
        <v>134.3</v>
      </c>
      <c r="J111" s="16" t="n">
        <v>113887.65</v>
      </c>
      <c r="L111" s="285" t="e">
        <v>#VALUE!</v>
      </c>
      <c r="M111" s="7" t="e">
        <v>#VALUE!</v>
      </c>
      <c r="N111" s="1" t="inlineStr">
        <is>
          <t>Não</t>
        </is>
      </c>
    </row>
    <row r="112">
      <c r="A112" s="1" t="inlineStr">
        <is>
          <t>LFT04</t>
        </is>
      </c>
      <c r="B112" s="1" t="inlineStr">
        <is>
          <t>CIDADE NOVA 2</t>
        </is>
      </c>
      <c r="C112" s="1" t="n">
        <v>12</v>
      </c>
      <c r="D112" s="1" t="n">
        <v>6</v>
      </c>
      <c r="E112" s="1" t="inlineStr">
        <is>
          <t>CTB</t>
        </is>
      </c>
      <c r="F112" s="1" t="inlineStr">
        <is>
          <t>O4C1</t>
        </is>
      </c>
      <c r="G112" s="1" t="inlineStr">
        <is>
          <t>CORTE</t>
        </is>
      </c>
      <c r="H112" s="1" t="inlineStr">
        <is>
          <t>M3</t>
        </is>
      </c>
      <c r="I112" s="16" t="n">
        <v>8.9</v>
      </c>
      <c r="J112" s="16" t="n">
        <v>261385.32</v>
      </c>
      <c r="L112" s="285" t="e">
        <v>#VALUE!</v>
      </c>
      <c r="M112" s="7" t="e">
        <v>#VALUE!</v>
      </c>
      <c r="N112" s="1" t="inlineStr">
        <is>
          <t>Não</t>
        </is>
      </c>
    </row>
    <row r="113">
      <c r="A113" s="1" t="inlineStr">
        <is>
          <t>LFT04</t>
        </is>
      </c>
      <c r="B113" s="1" t="inlineStr">
        <is>
          <t>CIDADE NOVA 2</t>
        </is>
      </c>
      <c r="C113" s="1" t="n">
        <v>12</v>
      </c>
      <c r="D113" s="1" t="n">
        <v>6</v>
      </c>
      <c r="E113" s="1" t="inlineStr">
        <is>
          <t>CTB</t>
        </is>
      </c>
      <c r="F113" s="1" t="inlineStr">
        <is>
          <t>O4C2</t>
        </is>
      </c>
      <c r="G113" s="1" t="inlineStr">
        <is>
          <t>ATERRO</t>
        </is>
      </c>
      <c r="H113" s="1" t="inlineStr">
        <is>
          <t>M3</t>
        </is>
      </c>
      <c r="I113" s="16" t="n">
        <v>32.41</v>
      </c>
      <c r="J113" s="16" t="n">
        <v>81960</v>
      </c>
      <c r="L113" s="285" t="e">
        <v>#VALUE!</v>
      </c>
      <c r="M113" s="7" t="e">
        <v>#VALUE!</v>
      </c>
      <c r="N113" s="1" t="inlineStr">
        <is>
          <t>Não</t>
        </is>
      </c>
    </row>
    <row r="114">
      <c r="A114" s="1" t="inlineStr">
        <is>
          <t>LFT04</t>
        </is>
      </c>
      <c r="B114" s="1" t="inlineStr">
        <is>
          <t>CIDADE NOVA 2</t>
        </is>
      </c>
      <c r="C114" s="1" t="n">
        <v>12</v>
      </c>
      <c r="D114" s="1" t="n">
        <v>6</v>
      </c>
      <c r="E114" s="1" t="inlineStr">
        <is>
          <t>CTB</t>
        </is>
      </c>
      <c r="F114" s="1" t="inlineStr">
        <is>
          <t>O5C16</t>
        </is>
      </c>
      <c r="G114" s="1" t="inlineStr">
        <is>
          <t>DISPOSITIVOS DE VISITA GAP</t>
        </is>
      </c>
      <c r="H114" s="1" t="inlineStr">
        <is>
          <t>UN</t>
        </is>
      </c>
      <c r="I114" s="16" t="n">
        <v>5492.84</v>
      </c>
      <c r="J114" s="16" t="n">
        <v>164785.23</v>
      </c>
      <c r="L114" s="285" t="e">
        <v>#VALUE!</v>
      </c>
      <c r="M114" s="7" t="e">
        <v>#VALUE!</v>
      </c>
      <c r="N114" s="1" t="inlineStr">
        <is>
          <t>Não</t>
        </is>
      </c>
    </row>
    <row r="115">
      <c r="A115" s="1" t="inlineStr">
        <is>
          <t>LFT04</t>
        </is>
      </c>
      <c r="B115" s="1" t="inlineStr">
        <is>
          <t>CIDADE NOVA 2</t>
        </is>
      </c>
      <c r="C115" s="1" t="n">
        <v>12</v>
      </c>
      <c r="D115" s="1" t="n">
        <v>6</v>
      </c>
      <c r="E115" s="1" t="inlineStr">
        <is>
          <t>CTB</t>
        </is>
      </c>
      <c r="F115" s="1" t="inlineStr">
        <is>
          <t>O5C17</t>
        </is>
      </c>
      <c r="G115" s="1" t="inlineStr">
        <is>
          <t>DISSIPADOR</t>
        </is>
      </c>
      <c r="H115" s="1" t="inlineStr">
        <is>
          <t>UN</t>
        </is>
      </c>
      <c r="I115" s="16" t="n">
        <v>60655.53</v>
      </c>
      <c r="J115" s="16" t="n">
        <v>60655.53</v>
      </c>
      <c r="L115" s="285" t="e">
        <v>#VALUE!</v>
      </c>
      <c r="M115" s="7" t="e">
        <v>#VALUE!</v>
      </c>
      <c r="N115" s="1" t="inlineStr">
        <is>
          <t>Não</t>
        </is>
      </c>
    </row>
    <row r="116">
      <c r="A116" s="1" t="inlineStr">
        <is>
          <t>LFT04</t>
        </is>
      </c>
      <c r="B116" s="1" t="inlineStr">
        <is>
          <t>CIDADE NOVA 2</t>
        </is>
      </c>
      <c r="C116" s="1" t="n">
        <v>12</v>
      </c>
      <c r="D116" s="1" t="n">
        <v>6</v>
      </c>
      <c r="E116" s="1" t="inlineStr">
        <is>
          <t>CTB</t>
        </is>
      </c>
      <c r="F116" s="1" t="inlineStr">
        <is>
          <t>O5C2</t>
        </is>
      </c>
      <c r="G116" s="1" t="inlineStr">
        <is>
          <t>MEIO-FIO</t>
        </is>
      </c>
      <c r="H116" s="1" t="inlineStr">
        <is>
          <t>M</t>
        </is>
      </c>
      <c r="I116" s="16" t="n">
        <v>30.02</v>
      </c>
      <c r="J116" s="16" t="n">
        <v>20324.77</v>
      </c>
      <c r="L116" s="285" t="e">
        <v>#VALUE!</v>
      </c>
      <c r="M116" s="7" t="e">
        <v>#VALUE!</v>
      </c>
      <c r="N116" s="1" t="inlineStr">
        <is>
          <t>Não</t>
        </is>
      </c>
    </row>
    <row r="117">
      <c r="A117" s="1" t="inlineStr">
        <is>
          <t>LFT04</t>
        </is>
      </c>
      <c r="B117" s="1" t="inlineStr">
        <is>
          <t>CIDADE NOVA 2</t>
        </is>
      </c>
      <c r="C117" s="1" t="n">
        <v>12</v>
      </c>
      <c r="D117" s="1" t="n">
        <v>6</v>
      </c>
      <c r="E117" s="1" t="inlineStr">
        <is>
          <t>CTB</t>
        </is>
      </c>
      <c r="F117" s="1" t="inlineStr">
        <is>
          <t>O5C20</t>
        </is>
      </c>
      <c r="G117" s="1" t="inlineStr">
        <is>
          <t>MEIO-FIO CONJUGADO COM SARJETA</t>
        </is>
      </c>
      <c r="H117" s="1" t="inlineStr">
        <is>
          <t>M</t>
        </is>
      </c>
      <c r="I117" s="16" t="n">
        <v>37.27</v>
      </c>
      <c r="J117" s="16" t="n">
        <v>441450.76</v>
      </c>
      <c r="L117" s="285" t="e">
        <v>#VALUE!</v>
      </c>
      <c r="M117" s="7" t="e">
        <v>#VALUE!</v>
      </c>
      <c r="N117" s="1" t="inlineStr">
        <is>
          <t>Não</t>
        </is>
      </c>
    </row>
    <row r="118">
      <c r="A118" s="1" t="inlineStr">
        <is>
          <t>LFT04</t>
        </is>
      </c>
      <c r="B118" s="1" t="inlineStr">
        <is>
          <t>CIDADE NOVA 2</t>
        </is>
      </c>
      <c r="C118" s="1" t="n">
        <v>12</v>
      </c>
      <c r="D118" s="1" t="n">
        <v>6</v>
      </c>
      <c r="E118" s="1" t="inlineStr">
        <is>
          <t>CTB</t>
        </is>
      </c>
      <c r="F118" s="1" t="inlineStr">
        <is>
          <t>O5C3</t>
        </is>
      </c>
      <c r="G118" s="1" t="inlineStr">
        <is>
          <t>BOCA DE LOBO</t>
        </is>
      </c>
      <c r="H118" s="1" t="inlineStr">
        <is>
          <t>UN</t>
        </is>
      </c>
      <c r="I118" s="16" t="n">
        <v>2460.97</v>
      </c>
      <c r="J118" s="16" t="n">
        <v>221487.04</v>
      </c>
      <c r="L118" s="285" t="e">
        <v>#VALUE!</v>
      </c>
      <c r="M118" s="7" t="e">
        <v>#VALUE!</v>
      </c>
      <c r="N118" s="1" t="inlineStr">
        <is>
          <t>Não</t>
        </is>
      </c>
    </row>
    <row r="119">
      <c r="A119" s="1" t="inlineStr">
        <is>
          <t>LFT04</t>
        </is>
      </c>
      <c r="B119" s="1" t="inlineStr">
        <is>
          <t>CIDADE NOVA 2</t>
        </is>
      </c>
      <c r="C119" s="1" t="n">
        <v>12</v>
      </c>
      <c r="D119" s="1" t="n">
        <v>6</v>
      </c>
      <c r="E119" s="1" t="inlineStr">
        <is>
          <t>CTB</t>
        </is>
      </c>
      <c r="F119" s="1" t="inlineStr">
        <is>
          <t>O5C4</t>
        </is>
      </c>
      <c r="G119" s="1" t="inlineStr">
        <is>
          <t>GALERIAS DE ÁGUAS PLUVIAIS CONCRETO 400MM</t>
        </is>
      </c>
      <c r="H119" s="1" t="inlineStr">
        <is>
          <t>M</t>
        </is>
      </c>
      <c r="I119" s="16" t="n">
        <v>246.88</v>
      </c>
      <c r="J119" s="16" t="n">
        <v>250592.86</v>
      </c>
      <c r="L119" s="285" t="e">
        <v>#VALUE!</v>
      </c>
      <c r="M119" s="7" t="e">
        <v>#VALUE!</v>
      </c>
      <c r="N119" s="1" t="inlineStr">
        <is>
          <t>Não</t>
        </is>
      </c>
    </row>
    <row r="120">
      <c r="A120" s="1" t="inlineStr">
        <is>
          <t>LFT04</t>
        </is>
      </c>
      <c r="B120" s="1" t="inlineStr">
        <is>
          <t>CIDADE NOVA 2</t>
        </is>
      </c>
      <c r="C120" s="1" t="n">
        <v>12</v>
      </c>
      <c r="D120" s="1" t="n">
        <v>6</v>
      </c>
      <c r="E120" s="1" t="inlineStr">
        <is>
          <t>CTB</t>
        </is>
      </c>
      <c r="F120" s="1" t="inlineStr">
        <is>
          <t>O5C5</t>
        </is>
      </c>
      <c r="G120" s="1" t="inlineStr">
        <is>
          <t>GALERIAS DE ÁGUAS PLUVIAIS CONCRETO 600MM</t>
        </is>
      </c>
      <c r="H120" s="1" t="inlineStr">
        <is>
          <t>M</t>
        </is>
      </c>
      <c r="I120" s="16" t="n">
        <v>360.97</v>
      </c>
      <c r="J120" s="16" t="n">
        <v>341631.19</v>
      </c>
      <c r="L120" s="285" t="e">
        <v>#VALUE!</v>
      </c>
      <c r="M120" s="7" t="e">
        <v>#VALUE!</v>
      </c>
      <c r="N120" s="1" t="inlineStr">
        <is>
          <t>Não</t>
        </is>
      </c>
    </row>
    <row r="121">
      <c r="A121" s="1" t="inlineStr">
        <is>
          <t>LFT04</t>
        </is>
      </c>
      <c r="B121" s="1" t="inlineStr">
        <is>
          <t>CIDADE NOVA 2</t>
        </is>
      </c>
      <c r="C121" s="1" t="n">
        <v>12</v>
      </c>
      <c r="D121" s="1" t="n">
        <v>6</v>
      </c>
      <c r="E121" s="1" t="inlineStr">
        <is>
          <t>CTB</t>
        </is>
      </c>
      <c r="F121" s="1" t="inlineStr">
        <is>
          <t>O5C6</t>
        </is>
      </c>
      <c r="G121" s="1" t="inlineStr">
        <is>
          <t>GALERIAS DE ÁGUAS PLUVIAIS CONCRETO 800MM</t>
        </is>
      </c>
      <c r="H121" s="1" t="inlineStr">
        <is>
          <t>M</t>
        </is>
      </c>
      <c r="I121" s="16" t="n">
        <v>549.8200000000001</v>
      </c>
      <c r="J121" s="16" t="n">
        <v>107522.51</v>
      </c>
      <c r="L121" s="285" t="e">
        <v>#VALUE!</v>
      </c>
      <c r="M121" s="7" t="e">
        <v>#VALUE!</v>
      </c>
      <c r="N121" s="1" t="inlineStr">
        <is>
          <t>Não</t>
        </is>
      </c>
    </row>
    <row r="122">
      <c r="A122" s="1" t="inlineStr">
        <is>
          <t>LFT04</t>
        </is>
      </c>
      <c r="B122" s="1" t="inlineStr">
        <is>
          <t>CIDADE NOVA 2</t>
        </is>
      </c>
      <c r="C122" s="1" t="n">
        <v>12</v>
      </c>
      <c r="D122" s="1" t="n">
        <v>6</v>
      </c>
      <c r="E122" s="1" t="inlineStr">
        <is>
          <t>CTB</t>
        </is>
      </c>
      <c r="F122" s="1" t="inlineStr">
        <is>
          <t>O5C7</t>
        </is>
      </c>
      <c r="G122" s="1" t="inlineStr">
        <is>
          <t>GALERIAS DE ÁGUAS PLUVIAIS CONCRETO 1000MM</t>
        </is>
      </c>
      <c r="H122" s="1" t="inlineStr">
        <is>
          <t>M</t>
        </is>
      </c>
      <c r="I122" s="16" t="n">
        <v>844.89</v>
      </c>
      <c r="J122" s="16" t="n">
        <v>160292.73</v>
      </c>
      <c r="L122" s="285" t="e">
        <v>#VALUE!</v>
      </c>
      <c r="M122" s="7" t="e">
        <v>#VALUE!</v>
      </c>
      <c r="N122" s="1" t="inlineStr">
        <is>
          <t>Não</t>
        </is>
      </c>
    </row>
    <row r="123">
      <c r="A123" s="1" t="inlineStr">
        <is>
          <t>LFT04</t>
        </is>
      </c>
      <c r="B123" s="1" t="inlineStr">
        <is>
          <t>CIDADE NOVA 2</t>
        </is>
      </c>
      <c r="C123" s="1" t="n">
        <v>12</v>
      </c>
      <c r="D123" s="1" t="n">
        <v>6</v>
      </c>
      <c r="E123" s="1" t="inlineStr">
        <is>
          <t>CTB</t>
        </is>
      </c>
      <c r="F123" s="1" t="inlineStr">
        <is>
          <t>O5C8</t>
        </is>
      </c>
      <c r="G123" s="1" t="inlineStr">
        <is>
          <t>GALERIAS DE ÁGUAS PLUVIAIS CONCRETO 1200MM</t>
        </is>
      </c>
      <c r="H123" s="1" t="inlineStr">
        <is>
          <t>M</t>
        </is>
      </c>
      <c r="I123" s="16" t="n">
        <v>1217.67</v>
      </c>
      <c r="J123" s="16" t="n">
        <v>141626.74</v>
      </c>
      <c r="L123" s="285" t="e">
        <v>#VALUE!</v>
      </c>
      <c r="M123" s="7" t="e">
        <v>#VALUE!</v>
      </c>
      <c r="N123" s="1" t="inlineStr">
        <is>
          <t>Não</t>
        </is>
      </c>
    </row>
    <row r="124">
      <c r="A124" s="1" t="inlineStr">
        <is>
          <t>LFT04</t>
        </is>
      </c>
      <c r="B124" s="1" t="inlineStr">
        <is>
          <t>CIDADE NOVA 2</t>
        </is>
      </c>
      <c r="C124" s="1" t="n">
        <v>12</v>
      </c>
      <c r="D124" s="1" t="n">
        <v>6</v>
      </c>
      <c r="E124" s="1" t="inlineStr">
        <is>
          <t>CTB</t>
        </is>
      </c>
      <c r="F124" s="1" t="inlineStr">
        <is>
          <t>O5C9</t>
        </is>
      </c>
      <c r="G124" s="1" t="inlineStr">
        <is>
          <t>GALERIAS DE ÁGUAS PLUVIAIS CONCRETO 1500MM</t>
        </is>
      </c>
      <c r="H124" s="1" t="inlineStr">
        <is>
          <t>M</t>
        </is>
      </c>
      <c r="I124" s="16" t="n">
        <v>1342.58</v>
      </c>
      <c r="J124" s="16" t="n">
        <v>672310.39</v>
      </c>
      <c r="L124" s="285" t="e">
        <v>#VALUE!</v>
      </c>
      <c r="M124" s="7" t="e">
        <v>#VALUE!</v>
      </c>
      <c r="N124" s="1" t="inlineStr">
        <is>
          <t>Não</t>
        </is>
      </c>
    </row>
    <row r="125">
      <c r="A125" s="1" t="inlineStr">
        <is>
          <t>LFT04</t>
        </is>
      </c>
      <c r="B125" s="1" t="inlineStr">
        <is>
          <t>CIDADE NOVA 2</t>
        </is>
      </c>
      <c r="C125" s="1" t="n">
        <v>12</v>
      </c>
      <c r="D125" s="1" t="n">
        <v>6</v>
      </c>
      <c r="E125" s="1" t="inlineStr">
        <is>
          <t>CTB</t>
        </is>
      </c>
      <c r="F125" s="1" t="inlineStr">
        <is>
          <t>O6C13</t>
        </is>
      </c>
      <c r="G125" s="1" t="inlineStr">
        <is>
          <t>ASSENTAMENTO TUBO PVC DEFOFO 150 -ÁGUA</t>
        </is>
      </c>
      <c r="H125" s="1" t="inlineStr">
        <is>
          <t>M</t>
        </is>
      </c>
      <c r="I125" s="16" t="n">
        <v>222.74</v>
      </c>
      <c r="J125" s="16" t="n">
        <v>63793.59</v>
      </c>
      <c r="L125" s="285" t="e">
        <v>#VALUE!</v>
      </c>
      <c r="M125" s="7" t="e">
        <v>#VALUE!</v>
      </c>
      <c r="N125" s="1" t="inlineStr">
        <is>
          <t>Não</t>
        </is>
      </c>
    </row>
    <row r="126">
      <c r="A126" s="1" t="inlineStr">
        <is>
          <t>LFT04</t>
        </is>
      </c>
      <c r="B126" s="1" t="inlineStr">
        <is>
          <t>CIDADE NOVA 2</t>
        </is>
      </c>
      <c r="C126" s="1" t="n">
        <v>12</v>
      </c>
      <c r="D126" s="1" t="n">
        <v>6</v>
      </c>
      <c r="E126" s="1" t="inlineStr">
        <is>
          <t>CTB</t>
        </is>
      </c>
      <c r="F126" s="1" t="inlineStr">
        <is>
          <t>O6C14</t>
        </is>
      </c>
      <c r="G126" s="1" t="inlineStr">
        <is>
          <t>ASSENTAMENTO TUBO PVC DEFOFO 200 -ÁGUA</t>
        </is>
      </c>
      <c r="H126" s="1" t="inlineStr">
        <is>
          <t>M</t>
        </is>
      </c>
      <c r="I126" s="16" t="n">
        <v>267.53</v>
      </c>
      <c r="J126" s="16" t="n">
        <v>271035.67</v>
      </c>
      <c r="L126" s="285" t="e">
        <v>#VALUE!</v>
      </c>
      <c r="M126" s="7" t="e">
        <v>#VALUE!</v>
      </c>
      <c r="N126" s="1" t="inlineStr">
        <is>
          <t>Não</t>
        </is>
      </c>
    </row>
    <row r="127">
      <c r="A127" s="1" t="inlineStr">
        <is>
          <t>LFT04</t>
        </is>
      </c>
      <c r="B127" s="1" t="inlineStr">
        <is>
          <t>CIDADE NOVA 2</t>
        </is>
      </c>
      <c r="C127" s="1" t="n">
        <v>12</v>
      </c>
      <c r="D127" s="1" t="n">
        <v>6</v>
      </c>
      <c r="E127" s="1" t="inlineStr">
        <is>
          <t>CTB</t>
        </is>
      </c>
      <c r="F127" s="1" t="inlineStr">
        <is>
          <t>O6C15</t>
        </is>
      </c>
      <c r="G127" s="1" t="inlineStr">
        <is>
          <t>ASSENTAMENTO TUBO PVC DEFOFO 250 -ÁGUA</t>
        </is>
      </c>
      <c r="H127" s="1" t="inlineStr">
        <is>
          <t>M</t>
        </is>
      </c>
      <c r="I127" s="16" t="n">
        <v>510.03</v>
      </c>
      <c r="J127" s="16" t="n">
        <v>7813.59</v>
      </c>
      <c r="L127" s="285" t="e">
        <v>#VALUE!</v>
      </c>
      <c r="M127" s="7" t="e">
        <v>#VALUE!</v>
      </c>
      <c r="N127" s="1" t="inlineStr">
        <is>
          <t>Não</t>
        </is>
      </c>
    </row>
    <row r="128">
      <c r="A128" s="1" t="inlineStr">
        <is>
          <t>LFT04</t>
        </is>
      </c>
      <c r="B128" s="1" t="inlineStr">
        <is>
          <t>CIDADE NOVA 2</t>
        </is>
      </c>
      <c r="C128" s="1" t="n">
        <v>12</v>
      </c>
      <c r="D128" s="1" t="n">
        <v>6</v>
      </c>
      <c r="E128" s="1" t="inlineStr">
        <is>
          <t>CTB</t>
        </is>
      </c>
      <c r="F128" s="1" t="inlineStr">
        <is>
          <t>O6C2</t>
        </is>
      </c>
      <c r="G128" s="1" t="inlineStr">
        <is>
          <t>DISPOSITIVOS DE VISITA RAA</t>
        </is>
      </c>
      <c r="H128" s="1" t="inlineStr">
        <is>
          <t>UN</t>
        </is>
      </c>
      <c r="I128" s="16" t="n">
        <v>2536.59</v>
      </c>
      <c r="J128" s="16" t="n">
        <v>73561.07000000001</v>
      </c>
      <c r="L128" s="285" t="e">
        <v>#VALUE!</v>
      </c>
      <c r="M128" s="7" t="e">
        <v>#VALUE!</v>
      </c>
      <c r="N128" s="1" t="inlineStr">
        <is>
          <t>Não</t>
        </is>
      </c>
    </row>
    <row r="129">
      <c r="A129" s="1" t="inlineStr">
        <is>
          <t>LFT04</t>
        </is>
      </c>
      <c r="B129" s="1" t="inlineStr">
        <is>
          <t>CIDADE NOVA 2</t>
        </is>
      </c>
      <c r="C129" s="1" t="n">
        <v>12</v>
      </c>
      <c r="D129" s="1" t="n">
        <v>6</v>
      </c>
      <c r="E129" s="1" t="inlineStr">
        <is>
          <t>CTB</t>
        </is>
      </c>
      <c r="F129" s="1" t="inlineStr">
        <is>
          <t>O6C4</t>
        </is>
      </c>
      <c r="G129" s="1" t="inlineStr">
        <is>
          <t>ASSENTAMENTO TUBO PVC PBA 50 CLASSE 12</t>
        </is>
      </c>
      <c r="H129" s="1" t="inlineStr">
        <is>
          <t>M</t>
        </is>
      </c>
      <c r="I129" s="16" t="n">
        <v>63.91</v>
      </c>
      <c r="J129" s="16" t="n">
        <v>458816.8</v>
      </c>
      <c r="L129" s="285" t="e">
        <v>#VALUE!</v>
      </c>
      <c r="M129" s="7" t="e">
        <v>#VALUE!</v>
      </c>
      <c r="N129" s="1" t="inlineStr">
        <is>
          <t>Não</t>
        </is>
      </c>
    </row>
    <row r="130">
      <c r="A130" s="1" t="inlineStr">
        <is>
          <t>LFT04</t>
        </is>
      </c>
      <c r="B130" s="1" t="inlineStr">
        <is>
          <t>CIDADE NOVA 2</t>
        </is>
      </c>
      <c r="C130" s="1" t="n">
        <v>12</v>
      </c>
      <c r="D130" s="1" t="n">
        <v>6</v>
      </c>
      <c r="E130" s="1" t="inlineStr">
        <is>
          <t>CTB</t>
        </is>
      </c>
      <c r="F130" s="1" t="inlineStr">
        <is>
          <t>O6C8</t>
        </is>
      </c>
      <c r="G130" s="1" t="inlineStr">
        <is>
          <t>ASSENTAMENTO TUBO PVC PBA 100 CLASSE 12</t>
        </is>
      </c>
      <c r="H130" s="1" t="inlineStr">
        <is>
          <t>M</t>
        </is>
      </c>
      <c r="I130" s="16" t="n">
        <v>154.11</v>
      </c>
      <c r="J130" s="16" t="n">
        <v>92881.66</v>
      </c>
      <c r="L130" s="285" t="e">
        <v>#VALUE!</v>
      </c>
      <c r="M130" s="7" t="e">
        <v>#VALUE!</v>
      </c>
      <c r="N130" s="1" t="inlineStr">
        <is>
          <t>Não</t>
        </is>
      </c>
    </row>
    <row r="131">
      <c r="A131" s="1" t="inlineStr">
        <is>
          <t>LFT04</t>
        </is>
      </c>
      <c r="B131" s="1" t="inlineStr">
        <is>
          <t>CIDADE NOVA 2</t>
        </is>
      </c>
      <c r="C131" s="1" t="n">
        <v>12</v>
      </c>
      <c r="D131" s="1" t="n">
        <v>6</v>
      </c>
      <c r="E131" s="1" t="inlineStr">
        <is>
          <t>CTB</t>
        </is>
      </c>
      <c r="F131" s="1" t="inlineStr">
        <is>
          <t>O7C2</t>
        </is>
      </c>
      <c r="G131" s="1" t="inlineStr">
        <is>
          <t>DISPOSITIVOS DE VISITA RCE</t>
        </is>
      </c>
      <c r="H131" s="1" t="inlineStr">
        <is>
          <t>UN</t>
        </is>
      </c>
      <c r="I131" s="16" t="n">
        <v>1333.52</v>
      </c>
      <c r="J131" s="16" t="n">
        <v>233366.14</v>
      </c>
      <c r="L131" s="285" t="e">
        <v>#VALUE!</v>
      </c>
      <c r="M131" s="7" t="e">
        <v>#VALUE!</v>
      </c>
      <c r="N131" s="1" t="inlineStr">
        <is>
          <t>Não</t>
        </is>
      </c>
    </row>
    <row r="132">
      <c r="A132" s="1" t="inlineStr">
        <is>
          <t>LFT04</t>
        </is>
      </c>
      <c r="B132" s="1" t="inlineStr">
        <is>
          <t>CIDADE NOVA 2</t>
        </is>
      </c>
      <c r="C132" s="1" t="n">
        <v>12</v>
      </c>
      <c r="D132" s="1" t="n">
        <v>6</v>
      </c>
      <c r="E132" s="1" t="inlineStr">
        <is>
          <t>CTB</t>
        </is>
      </c>
      <c r="F132" s="1" t="inlineStr">
        <is>
          <t>O8C1</t>
        </is>
      </c>
      <c r="G132" s="1" t="inlineStr">
        <is>
          <t>TSD (INCLUSO IMPRIMAÇÃO, SUBLEITO, SUB-BASE E BASE) COM CAPA SELANTE - PAVIMENTAÇÃO</t>
        </is>
      </c>
      <c r="H132" s="1" t="inlineStr">
        <is>
          <t>M2</t>
        </is>
      </c>
      <c r="I132" s="16" t="n">
        <v>90.41</v>
      </c>
      <c r="J132" s="16" t="n">
        <v>4485522.83</v>
      </c>
      <c r="L132" s="285" t="e">
        <v>#VALUE!</v>
      </c>
      <c r="M132" s="7" t="e">
        <v>#VALUE!</v>
      </c>
      <c r="N132" s="1" t="inlineStr">
        <is>
          <t>Não</t>
        </is>
      </c>
    </row>
    <row r="133">
      <c r="A133" s="1" t="inlineStr">
        <is>
          <t>LFT04</t>
        </is>
      </c>
      <c r="B133" s="1" t="inlineStr">
        <is>
          <t>CIDADE NOVA 2</t>
        </is>
      </c>
      <c r="C133" s="1" t="n">
        <v>12</v>
      </c>
      <c r="D133" s="1" t="n">
        <v>34</v>
      </c>
      <c r="E133" s="1" t="inlineStr">
        <is>
          <t>ROTA CONSTRUÇÕES</t>
        </is>
      </c>
      <c r="F133" s="1" t="inlineStr">
        <is>
          <t>O3C1</t>
        </is>
      </c>
      <c r="G133" s="1" t="inlineStr">
        <is>
          <t>LIMPEZA DE TERRENO</t>
        </is>
      </c>
      <c r="H133" s="1" t="inlineStr">
        <is>
          <t>M2</t>
        </is>
      </c>
      <c r="I133" s="16" t="n">
        <v>5.98</v>
      </c>
      <c r="J133" s="16" t="n">
        <v>788347.2</v>
      </c>
      <c r="L133" s="285" t="e">
        <v>#VALUE!</v>
      </c>
      <c r="M133" s="7" t="e">
        <v>#VALUE!</v>
      </c>
      <c r="N133" s="1" t="inlineStr">
        <is>
          <t>Não</t>
        </is>
      </c>
    </row>
    <row r="134">
      <c r="A134" s="1" t="inlineStr">
        <is>
          <t>LFT04</t>
        </is>
      </c>
      <c r="B134" s="1" t="inlineStr">
        <is>
          <t>CIDADE NOVA 2</t>
        </is>
      </c>
      <c r="C134" s="1" t="n">
        <v>12</v>
      </c>
      <c r="D134" s="1" t="n">
        <v>34</v>
      </c>
      <c r="E134" s="1" t="inlineStr">
        <is>
          <t>ROTA CONSTRUÇÕES</t>
        </is>
      </c>
      <c r="F134" s="1" t="inlineStr">
        <is>
          <t>O3C2</t>
        </is>
      </c>
      <c r="G134" s="1" t="inlineStr">
        <is>
          <t>SERVIÇOS TOPOGRÁFICOS - PRELIMINARES</t>
        </is>
      </c>
      <c r="H134" s="1" t="inlineStr">
        <is>
          <t>LT</t>
        </is>
      </c>
      <c r="I134" s="16" t="n">
        <v>58.87</v>
      </c>
      <c r="J134" s="16" t="n">
        <v>49920</v>
      </c>
      <c r="L134" s="285" t="e">
        <v>#VALUE!</v>
      </c>
      <c r="M134" s="7" t="e">
        <v>#VALUE!</v>
      </c>
      <c r="N134" s="1" t="inlineStr">
        <is>
          <t>Não</t>
        </is>
      </c>
    </row>
    <row r="135">
      <c r="A135" s="1" t="inlineStr">
        <is>
          <t>LFT04</t>
        </is>
      </c>
      <c r="B135" s="1" t="inlineStr">
        <is>
          <t>CIDADE NOVA 2</t>
        </is>
      </c>
      <c r="C135" s="1" t="n">
        <v>12</v>
      </c>
      <c r="D135" s="1" t="n">
        <v>34</v>
      </c>
      <c r="E135" s="1" t="inlineStr">
        <is>
          <t>ROTA CONSTRUÇÕES</t>
        </is>
      </c>
      <c r="F135" s="1" t="inlineStr">
        <is>
          <t>O4C1</t>
        </is>
      </c>
      <c r="G135" s="1" t="inlineStr">
        <is>
          <t>CORTE</t>
        </is>
      </c>
      <c r="H135" s="1" t="inlineStr">
        <is>
          <t>M3</t>
        </is>
      </c>
      <c r="I135" s="16" t="n">
        <v>10.18</v>
      </c>
      <c r="J135" s="16" t="n">
        <v>298750.78</v>
      </c>
      <c r="L135" s="285" t="e">
        <v>#VALUE!</v>
      </c>
      <c r="M135" s="7" t="e">
        <v>#VALUE!</v>
      </c>
      <c r="N135" s="1" t="inlineStr">
        <is>
          <t>Não</t>
        </is>
      </c>
    </row>
    <row r="136">
      <c r="A136" s="1" t="inlineStr">
        <is>
          <t>LFT04</t>
        </is>
      </c>
      <c r="B136" s="1" t="inlineStr">
        <is>
          <t>CIDADE NOVA 2</t>
        </is>
      </c>
      <c r="C136" s="1" t="n">
        <v>12</v>
      </c>
      <c r="D136" s="1" t="n">
        <v>34</v>
      </c>
      <c r="E136" s="1" t="inlineStr">
        <is>
          <t>ROTA CONSTRUÇÕES</t>
        </is>
      </c>
      <c r="F136" s="1" t="inlineStr">
        <is>
          <t>O4C2</t>
        </is>
      </c>
      <c r="G136" s="1" t="inlineStr">
        <is>
          <t>ATERRO</t>
        </is>
      </c>
      <c r="H136" s="1" t="inlineStr">
        <is>
          <t>M3</t>
        </is>
      </c>
      <c r="I136" s="16" t="n">
        <v>5.96</v>
      </c>
      <c r="J136" s="16" t="n">
        <v>15062.04</v>
      </c>
      <c r="L136" s="285" t="e">
        <v>#VALUE!</v>
      </c>
      <c r="M136" s="7" t="e">
        <v>#VALUE!</v>
      </c>
      <c r="N136" s="1" t="inlineStr">
        <is>
          <t>Não</t>
        </is>
      </c>
    </row>
    <row r="137">
      <c r="A137" s="1" t="inlineStr">
        <is>
          <t>LFT04</t>
        </is>
      </c>
      <c r="B137" s="1" t="inlineStr">
        <is>
          <t>CIDADE NOVA 2</t>
        </is>
      </c>
      <c r="C137" s="1" t="n">
        <v>12</v>
      </c>
      <c r="D137" s="1" t="n">
        <v>34</v>
      </c>
      <c r="E137" s="1" t="inlineStr">
        <is>
          <t>ROTA CONSTRUÇÕES</t>
        </is>
      </c>
      <c r="F137" s="1" t="inlineStr">
        <is>
          <t>O4C3</t>
        </is>
      </c>
      <c r="G137" s="1" t="inlineStr">
        <is>
          <t>SERVIÇOS TOPOGRÁFICOS - TERRAPLANAGEM</t>
        </is>
      </c>
      <c r="H137" s="1" t="inlineStr">
        <is>
          <t>M</t>
        </is>
      </c>
      <c r="I137" s="16" t="n">
        <v>14.14</v>
      </c>
      <c r="J137" s="16" t="n">
        <v>96000</v>
      </c>
      <c r="L137" s="285" t="e">
        <v>#VALUE!</v>
      </c>
      <c r="M137" s="7" t="e">
        <v>#VALUE!</v>
      </c>
      <c r="N137" s="1" t="inlineStr">
        <is>
          <t>Não</t>
        </is>
      </c>
    </row>
    <row r="138">
      <c r="A138" s="1" t="inlineStr">
        <is>
          <t>LFT04</t>
        </is>
      </c>
      <c r="B138" s="1" t="inlineStr">
        <is>
          <t>CIDADE NOVA 2</t>
        </is>
      </c>
      <c r="C138" s="1" t="n">
        <v>12</v>
      </c>
      <c r="D138" s="1" t="n">
        <v>34</v>
      </c>
      <c r="E138" s="1" t="inlineStr">
        <is>
          <t>ROTA CONSTRUÇÕES</t>
        </is>
      </c>
      <c r="F138" s="1" t="inlineStr">
        <is>
          <t>O5C1</t>
        </is>
      </c>
      <c r="G138" s="1" t="inlineStr">
        <is>
          <t>SARJETAS</t>
        </is>
      </c>
      <c r="H138" s="1" t="inlineStr">
        <is>
          <t>M</t>
        </is>
      </c>
      <c r="I138" s="16" t="n">
        <v>22.8</v>
      </c>
      <c r="J138" s="16" t="n">
        <v>276604.6</v>
      </c>
      <c r="L138" s="285" t="e">
        <v>#VALUE!</v>
      </c>
      <c r="M138" s="7" t="e">
        <v>#VALUE!</v>
      </c>
      <c r="N138" s="1" t="inlineStr">
        <is>
          <t>Não</t>
        </is>
      </c>
    </row>
    <row r="139">
      <c r="A139" s="1" t="inlineStr">
        <is>
          <t>LFT04</t>
        </is>
      </c>
      <c r="B139" s="1" t="inlineStr">
        <is>
          <t>CIDADE NOVA 2</t>
        </is>
      </c>
      <c r="C139" s="1" t="n">
        <v>12</v>
      </c>
      <c r="D139" s="1" t="n">
        <v>34</v>
      </c>
      <c r="E139" s="1" t="inlineStr">
        <is>
          <t>ROTA CONSTRUÇÕES</t>
        </is>
      </c>
      <c r="F139" s="1" t="inlineStr">
        <is>
          <t>O5C16</t>
        </is>
      </c>
      <c r="G139" s="1" t="inlineStr">
        <is>
          <t>DISPOSITIVOS DE VISITA GAP</t>
        </is>
      </c>
      <c r="H139" s="1" t="inlineStr">
        <is>
          <t>UN</t>
        </is>
      </c>
      <c r="I139" s="16" t="n">
        <v>11204.67</v>
      </c>
      <c r="J139" s="16" t="n">
        <v>336140.24</v>
      </c>
      <c r="L139" s="285" t="e">
        <v>#VALUE!</v>
      </c>
      <c r="M139" s="7" t="e">
        <v>#VALUE!</v>
      </c>
      <c r="N139" s="1" t="inlineStr">
        <is>
          <t>Não</t>
        </is>
      </c>
    </row>
    <row r="140">
      <c r="A140" s="1" t="inlineStr">
        <is>
          <t>LFT04</t>
        </is>
      </c>
      <c r="B140" s="1" t="inlineStr">
        <is>
          <t>CIDADE NOVA 2</t>
        </is>
      </c>
      <c r="C140" s="1" t="n">
        <v>12</v>
      </c>
      <c r="D140" s="1" t="n">
        <v>34</v>
      </c>
      <c r="E140" s="1" t="inlineStr">
        <is>
          <t>ROTA CONSTRUÇÕES</t>
        </is>
      </c>
      <c r="F140" s="1" t="inlineStr">
        <is>
          <t>O5C17</t>
        </is>
      </c>
      <c r="G140" s="1" t="inlineStr">
        <is>
          <t>DISSIPADOR</t>
        </is>
      </c>
      <c r="H140" s="1" t="inlineStr">
        <is>
          <t>UN</t>
        </is>
      </c>
      <c r="I140" s="16" t="n">
        <v>40364.19</v>
      </c>
      <c r="J140" s="16" t="n">
        <v>40364.19</v>
      </c>
      <c r="L140" s="285" t="e">
        <v>#VALUE!</v>
      </c>
      <c r="M140" s="7" t="e">
        <v>#VALUE!</v>
      </c>
      <c r="N140" s="1" t="inlineStr">
        <is>
          <t>Não</t>
        </is>
      </c>
    </row>
    <row r="141">
      <c r="A141" s="1" t="inlineStr">
        <is>
          <t>LFT04</t>
        </is>
      </c>
      <c r="B141" s="1" t="inlineStr">
        <is>
          <t>CIDADE NOVA 2</t>
        </is>
      </c>
      <c r="C141" s="1" t="n">
        <v>12</v>
      </c>
      <c r="D141" s="1" t="n">
        <v>34</v>
      </c>
      <c r="E141" s="1" t="inlineStr">
        <is>
          <t>ROTA CONSTRUÇÕES</t>
        </is>
      </c>
      <c r="F141" s="1" t="inlineStr">
        <is>
          <t>O5C2</t>
        </is>
      </c>
      <c r="G141" s="1" t="inlineStr">
        <is>
          <t>MEIO-FIO</t>
        </is>
      </c>
      <c r="H141" s="1" t="inlineStr">
        <is>
          <t>M</t>
        </is>
      </c>
      <c r="I141" s="16" t="n">
        <v>22.98</v>
      </c>
      <c r="J141" s="16" t="n">
        <v>15558.69</v>
      </c>
      <c r="L141" s="285" t="e">
        <v>#VALUE!</v>
      </c>
      <c r="M141" s="7" t="e">
        <v>#VALUE!</v>
      </c>
      <c r="N141" s="1" t="inlineStr">
        <is>
          <t>Não</t>
        </is>
      </c>
    </row>
    <row r="142">
      <c r="A142" s="1" t="inlineStr">
        <is>
          <t>LFT04</t>
        </is>
      </c>
      <c r="B142" s="1" t="inlineStr">
        <is>
          <t>CIDADE NOVA 2</t>
        </is>
      </c>
      <c r="C142" s="1" t="n">
        <v>12</v>
      </c>
      <c r="D142" s="1" t="n">
        <v>34</v>
      </c>
      <c r="E142" s="1" t="inlineStr">
        <is>
          <t>ROTA CONSTRUÇÕES</t>
        </is>
      </c>
      <c r="F142" s="1" t="inlineStr">
        <is>
          <t>O5C3</t>
        </is>
      </c>
      <c r="G142" s="1" t="inlineStr">
        <is>
          <t>BOCA DE LOBO</t>
        </is>
      </c>
      <c r="H142" s="1" t="inlineStr">
        <is>
          <t>UN</t>
        </is>
      </c>
      <c r="I142" s="16" t="n">
        <v>3192.94</v>
      </c>
      <c r="J142" s="16" t="n">
        <v>287364.31</v>
      </c>
      <c r="L142" s="285" t="e">
        <v>#VALUE!</v>
      </c>
      <c r="M142" s="7" t="e">
        <v>#VALUE!</v>
      </c>
      <c r="N142" s="1" t="inlineStr">
        <is>
          <t>Não</t>
        </is>
      </c>
    </row>
    <row r="143">
      <c r="A143" s="1" t="inlineStr">
        <is>
          <t>LFT04</t>
        </is>
      </c>
      <c r="B143" s="1" t="inlineStr">
        <is>
          <t>CIDADE NOVA 2</t>
        </is>
      </c>
      <c r="C143" s="1" t="n">
        <v>12</v>
      </c>
      <c r="D143" s="1" t="n">
        <v>34</v>
      </c>
      <c r="E143" s="1" t="inlineStr">
        <is>
          <t>ROTA CONSTRUÇÕES</t>
        </is>
      </c>
      <c r="F143" s="1" t="inlineStr">
        <is>
          <t>O5C4</t>
        </is>
      </c>
      <c r="G143" s="1" t="inlineStr">
        <is>
          <t>GALERIAS DE ÁGUAS PLUVIAIS CONCRETO 400MM</t>
        </is>
      </c>
      <c r="H143" s="1" t="inlineStr">
        <is>
          <t>M</t>
        </is>
      </c>
      <c r="I143" s="16" t="n">
        <v>181.89</v>
      </c>
      <c r="J143" s="16" t="n">
        <v>184630.08</v>
      </c>
      <c r="L143" s="285" t="e">
        <v>#VALUE!</v>
      </c>
      <c r="M143" s="7" t="e">
        <v>#VALUE!</v>
      </c>
      <c r="N143" s="1" t="inlineStr">
        <is>
          <t>Não</t>
        </is>
      </c>
    </row>
    <row r="144">
      <c r="A144" s="1" t="inlineStr">
        <is>
          <t>LFT04</t>
        </is>
      </c>
      <c r="B144" s="1" t="inlineStr">
        <is>
          <t>CIDADE NOVA 2</t>
        </is>
      </c>
      <c r="C144" s="1" t="n">
        <v>12</v>
      </c>
      <c r="D144" s="1" t="n">
        <v>34</v>
      </c>
      <c r="E144" s="1" t="inlineStr">
        <is>
          <t>ROTA CONSTRUÇÕES</t>
        </is>
      </c>
      <c r="F144" s="1" t="inlineStr">
        <is>
          <t>O5C5</t>
        </is>
      </c>
      <c r="G144" s="1" t="inlineStr">
        <is>
          <t>GALERIAS DE ÁGUAS PLUVIAIS CONCRETO 600MM</t>
        </is>
      </c>
      <c r="H144" s="1" t="inlineStr">
        <is>
          <t>M</t>
        </is>
      </c>
      <c r="I144" s="16" t="n">
        <v>210.14</v>
      </c>
      <c r="J144" s="16" t="n">
        <v>198877.04</v>
      </c>
      <c r="L144" s="285" t="e">
        <v>#VALUE!</v>
      </c>
      <c r="M144" s="7" t="e">
        <v>#VALUE!</v>
      </c>
      <c r="N144" s="1" t="inlineStr">
        <is>
          <t>Não</t>
        </is>
      </c>
    </row>
    <row r="145">
      <c r="A145" s="1" t="inlineStr">
        <is>
          <t>LFT04</t>
        </is>
      </c>
      <c r="B145" s="1" t="inlineStr">
        <is>
          <t>CIDADE NOVA 2</t>
        </is>
      </c>
      <c r="C145" s="1" t="n">
        <v>12</v>
      </c>
      <c r="D145" s="1" t="n">
        <v>34</v>
      </c>
      <c r="E145" s="1" t="inlineStr">
        <is>
          <t>ROTA CONSTRUÇÕES</t>
        </is>
      </c>
      <c r="F145" s="1" t="inlineStr">
        <is>
          <t>O5C6</t>
        </is>
      </c>
      <c r="G145" s="1" t="inlineStr">
        <is>
          <t>GALERIAS DE ÁGUAS PLUVIAIS CONCRETO 800MM</t>
        </is>
      </c>
      <c r="H145" s="1" t="inlineStr">
        <is>
          <t>M</t>
        </is>
      </c>
      <c r="I145" s="16" t="n">
        <v>301.08</v>
      </c>
      <c r="J145" s="16" t="n">
        <v>58879.29</v>
      </c>
      <c r="L145" s="285" t="e">
        <v>#VALUE!</v>
      </c>
      <c r="M145" s="7" t="e">
        <v>#VALUE!</v>
      </c>
      <c r="N145" s="1" t="inlineStr">
        <is>
          <t>Não</t>
        </is>
      </c>
    </row>
    <row r="146">
      <c r="A146" s="1" t="inlineStr">
        <is>
          <t>LFT04</t>
        </is>
      </c>
      <c r="B146" s="1" t="inlineStr">
        <is>
          <t>CIDADE NOVA 2</t>
        </is>
      </c>
      <c r="C146" s="1" t="n">
        <v>12</v>
      </c>
      <c r="D146" s="1" t="n">
        <v>34</v>
      </c>
      <c r="E146" s="1" t="inlineStr">
        <is>
          <t>ROTA CONSTRUÇÕES</t>
        </is>
      </c>
      <c r="F146" s="1" t="inlineStr">
        <is>
          <t>O5C7</t>
        </is>
      </c>
      <c r="G146" s="1" t="inlineStr">
        <is>
          <t>GALERIAS DE ÁGUAS PLUVIAIS CONCRETO 1000MM</t>
        </is>
      </c>
      <c r="H146" s="1" t="inlineStr">
        <is>
          <t>M</t>
        </is>
      </c>
      <c r="I146" s="16" t="n">
        <v>450.32</v>
      </c>
      <c r="J146" s="16" t="n">
        <v>85434.11</v>
      </c>
      <c r="L146" s="285" t="e">
        <v>#VALUE!</v>
      </c>
      <c r="M146" s="7" t="e">
        <v>#VALUE!</v>
      </c>
      <c r="N146" s="1" t="inlineStr">
        <is>
          <t>Não</t>
        </is>
      </c>
    </row>
    <row r="147">
      <c r="A147" s="1" t="inlineStr">
        <is>
          <t>LFT04</t>
        </is>
      </c>
      <c r="B147" s="1" t="inlineStr">
        <is>
          <t>CIDADE NOVA 2</t>
        </is>
      </c>
      <c r="C147" s="1" t="n">
        <v>12</v>
      </c>
      <c r="D147" s="1" t="n">
        <v>34</v>
      </c>
      <c r="E147" s="1" t="inlineStr">
        <is>
          <t>ROTA CONSTRUÇÕES</t>
        </is>
      </c>
      <c r="F147" s="1" t="inlineStr">
        <is>
          <t>O5C8</t>
        </is>
      </c>
      <c r="G147" s="1" t="inlineStr">
        <is>
          <t>GALERIAS DE ÁGUAS PLUVIAIS CONCRETO 1200MM</t>
        </is>
      </c>
      <c r="H147" s="1" t="inlineStr">
        <is>
          <t>M</t>
        </is>
      </c>
      <c r="I147" s="16" t="n">
        <v>1199.63</v>
      </c>
      <c r="J147" s="16" t="n">
        <v>139528.84</v>
      </c>
      <c r="L147" s="285" t="e">
        <v>#VALUE!</v>
      </c>
      <c r="M147" s="7" t="e">
        <v>#VALUE!</v>
      </c>
      <c r="N147" s="1" t="inlineStr">
        <is>
          <t>Não</t>
        </is>
      </c>
    </row>
    <row r="148">
      <c r="A148" s="1" t="inlineStr">
        <is>
          <t>LFT04</t>
        </is>
      </c>
      <c r="B148" s="1" t="inlineStr">
        <is>
          <t>CIDADE NOVA 2</t>
        </is>
      </c>
      <c r="C148" s="1" t="n">
        <v>12</v>
      </c>
      <c r="D148" s="1" t="n">
        <v>34</v>
      </c>
      <c r="E148" s="1" t="inlineStr">
        <is>
          <t>ROTA CONSTRUÇÕES</t>
        </is>
      </c>
      <c r="F148" s="1" t="inlineStr">
        <is>
          <t>O5C9</t>
        </is>
      </c>
      <c r="G148" s="1" t="inlineStr">
        <is>
          <t>GALERIAS DE ÁGUAS PLUVIAIS CONCRETO 1500MM</t>
        </is>
      </c>
      <c r="H148" s="1" t="inlineStr">
        <is>
          <t>M</t>
        </is>
      </c>
      <c r="I148" s="16" t="n">
        <v>341.7</v>
      </c>
      <c r="J148" s="16" t="n">
        <v>171109.24</v>
      </c>
      <c r="L148" s="285" t="e">
        <v>#VALUE!</v>
      </c>
      <c r="M148" s="7" t="e">
        <v>#VALUE!</v>
      </c>
      <c r="N148" s="1" t="inlineStr">
        <is>
          <t>Não</t>
        </is>
      </c>
    </row>
    <row r="149">
      <c r="A149" s="1" t="inlineStr">
        <is>
          <t>LFT04</t>
        </is>
      </c>
      <c r="B149" s="1" t="inlineStr">
        <is>
          <t>CIDADE NOVA 2</t>
        </is>
      </c>
      <c r="C149" s="1" t="n">
        <v>12</v>
      </c>
      <c r="D149" s="1" t="n">
        <v>34</v>
      </c>
      <c r="E149" s="1" t="inlineStr">
        <is>
          <t>ROTA CONSTRUÇÕES</t>
        </is>
      </c>
      <c r="F149" s="1" t="inlineStr">
        <is>
          <t>O6C13</t>
        </is>
      </c>
      <c r="G149" s="1" t="inlineStr">
        <is>
          <t>ASSENTAMENTO TUBO PVC DEFOFO 150 -ÁGUA</t>
        </is>
      </c>
      <c r="H149" s="1" t="inlineStr">
        <is>
          <t>M</t>
        </is>
      </c>
      <c r="I149" s="16" t="n">
        <v>179.38</v>
      </c>
      <c r="J149" s="16" t="n">
        <v>51377.04</v>
      </c>
      <c r="L149" s="285" t="e">
        <v>#VALUE!</v>
      </c>
      <c r="M149" s="7" t="e">
        <v>#VALUE!</v>
      </c>
      <c r="N149" s="1" t="inlineStr">
        <is>
          <t>Não</t>
        </is>
      </c>
    </row>
    <row r="150">
      <c r="A150" s="1" t="inlineStr">
        <is>
          <t>LFT04</t>
        </is>
      </c>
      <c r="B150" s="1" t="inlineStr">
        <is>
          <t>CIDADE NOVA 2</t>
        </is>
      </c>
      <c r="C150" s="1" t="n">
        <v>12</v>
      </c>
      <c r="D150" s="1" t="n">
        <v>34</v>
      </c>
      <c r="E150" s="1" t="inlineStr">
        <is>
          <t>ROTA CONSTRUÇÕES</t>
        </is>
      </c>
      <c r="F150" s="1" t="inlineStr">
        <is>
          <t>O6C14</t>
        </is>
      </c>
      <c r="G150" s="1" t="inlineStr">
        <is>
          <t>ASSENTAMENTO TUBO PVC DEFOFO 200 -ÁGUA</t>
        </is>
      </c>
      <c r="H150" s="1" t="inlineStr">
        <is>
          <t>M</t>
        </is>
      </c>
      <c r="I150" s="16" t="n">
        <v>295.9</v>
      </c>
      <c r="J150" s="16" t="n">
        <v>299776.35</v>
      </c>
      <c r="L150" s="285" t="e">
        <v>#VALUE!</v>
      </c>
      <c r="M150" s="7" t="e">
        <v>#VALUE!</v>
      </c>
      <c r="N150" s="1" t="inlineStr">
        <is>
          <t>Não</t>
        </is>
      </c>
    </row>
    <row r="151">
      <c r="A151" s="1" t="inlineStr">
        <is>
          <t>LFT04</t>
        </is>
      </c>
      <c r="B151" s="1" t="inlineStr">
        <is>
          <t>CIDADE NOVA 2</t>
        </is>
      </c>
      <c r="C151" s="1" t="n">
        <v>12</v>
      </c>
      <c r="D151" s="1" t="n">
        <v>34</v>
      </c>
      <c r="E151" s="1" t="inlineStr">
        <is>
          <t>ROTA CONSTRUÇÕES</t>
        </is>
      </c>
      <c r="F151" s="1" t="inlineStr">
        <is>
          <t>O6C2</t>
        </is>
      </c>
      <c r="G151" s="1" t="inlineStr">
        <is>
          <t>DISPOSITIVOS DE VISITA RAA</t>
        </is>
      </c>
      <c r="H151" s="1" t="inlineStr">
        <is>
          <t>UN</t>
        </is>
      </c>
      <c r="I151" s="16" t="n">
        <v>1297.82</v>
      </c>
      <c r="J151" s="16" t="n">
        <v>37636.66</v>
      </c>
      <c r="L151" s="285" t="e">
        <v>#VALUE!</v>
      </c>
      <c r="M151" s="7" t="e">
        <v>#VALUE!</v>
      </c>
      <c r="N151" s="1" t="inlineStr">
        <is>
          <t>Não</t>
        </is>
      </c>
    </row>
    <row r="152">
      <c r="A152" s="1" t="inlineStr">
        <is>
          <t>LFT04</t>
        </is>
      </c>
      <c r="B152" s="1" t="inlineStr">
        <is>
          <t>CIDADE NOVA 2</t>
        </is>
      </c>
      <c r="C152" s="1" t="n">
        <v>12</v>
      </c>
      <c r="D152" s="1" t="n">
        <v>34</v>
      </c>
      <c r="E152" s="1" t="inlineStr">
        <is>
          <t>ROTA CONSTRUÇÕES</t>
        </is>
      </c>
      <c r="F152" s="1" t="inlineStr">
        <is>
          <t>O6C4</t>
        </is>
      </c>
      <c r="G152" s="1" t="inlineStr">
        <is>
          <t>ASSENTAMENTO TUBO PVC PBA 50 CLASSE 12</t>
        </is>
      </c>
      <c r="H152" s="1" t="inlineStr">
        <is>
          <t>M</t>
        </is>
      </c>
      <c r="I152" s="16" t="n">
        <v>29.18</v>
      </c>
      <c r="J152" s="16" t="n">
        <v>209520.45</v>
      </c>
      <c r="L152" s="285" t="e">
        <v>#VALUE!</v>
      </c>
      <c r="M152" s="7" t="e">
        <v>#VALUE!</v>
      </c>
      <c r="N152" s="1" t="inlineStr">
        <is>
          <t>Não</t>
        </is>
      </c>
    </row>
    <row r="153">
      <c r="A153" s="1" t="inlineStr">
        <is>
          <t>LFT04</t>
        </is>
      </c>
      <c r="B153" s="1" t="inlineStr">
        <is>
          <t>CIDADE NOVA 2</t>
        </is>
      </c>
      <c r="C153" s="1" t="n">
        <v>12</v>
      </c>
      <c r="D153" s="1" t="n">
        <v>34</v>
      </c>
      <c r="E153" s="1" t="inlineStr">
        <is>
          <t>ROTA CONSTRUÇÕES</t>
        </is>
      </c>
      <c r="F153" s="1" t="inlineStr">
        <is>
          <t>O6C8</t>
        </is>
      </c>
      <c r="G153" s="1" t="inlineStr">
        <is>
          <t>ASSENTAMENTO TUBO PVC PBA 100 CLASSE 12</t>
        </is>
      </c>
      <c r="H153" s="1" t="inlineStr">
        <is>
          <t>M</t>
        </is>
      </c>
      <c r="I153" s="16" t="n">
        <v>94.95</v>
      </c>
      <c r="J153" s="16" t="n">
        <v>57224.1</v>
      </c>
      <c r="L153" s="285" t="e">
        <v>#VALUE!</v>
      </c>
      <c r="M153" s="7" t="e">
        <v>#VALUE!</v>
      </c>
      <c r="N153" s="1" t="inlineStr">
        <is>
          <t>Não</t>
        </is>
      </c>
    </row>
    <row r="154">
      <c r="A154" s="1" t="inlineStr">
        <is>
          <t>LFT04</t>
        </is>
      </c>
      <c r="B154" s="1" t="inlineStr">
        <is>
          <t>CIDADE NOVA 2</t>
        </is>
      </c>
      <c r="C154" s="1" t="n">
        <v>12</v>
      </c>
      <c r="D154" s="1" t="n">
        <v>34</v>
      </c>
      <c r="E154" s="1" t="inlineStr">
        <is>
          <t>ROTA CONSTRUÇÕES</t>
        </is>
      </c>
      <c r="F154" s="1" t="inlineStr">
        <is>
          <t>O8C1</t>
        </is>
      </c>
      <c r="G154" s="1" t="inlineStr">
        <is>
          <t>TSD (INCLUSO IMPRIMAÇÃO, SUBLEITO, SUB-BASE E BASE) COM CAPA SELANTE - PAVIMENTAÇÃO</t>
        </is>
      </c>
      <c r="H154" s="1" t="inlineStr">
        <is>
          <t>M2</t>
        </is>
      </c>
      <c r="I154" s="16" t="n">
        <v>67.41</v>
      </c>
      <c r="J154" s="16" t="n">
        <v>3344546.46</v>
      </c>
      <c r="L154" s="285" t="e">
        <v>#VALUE!</v>
      </c>
      <c r="M154" s="7" t="e">
        <v>#VALUE!</v>
      </c>
      <c r="N154" s="1" t="inlineStr">
        <is>
          <t>Não</t>
        </is>
      </c>
    </row>
    <row r="155">
      <c r="A155" s="1" t="inlineStr">
        <is>
          <t>LFT04</t>
        </is>
      </c>
      <c r="B155" s="1" t="inlineStr">
        <is>
          <t>CIDADE NOVA 2</t>
        </is>
      </c>
      <c r="C155" s="1" t="n">
        <v>12</v>
      </c>
      <c r="D155" s="1" t="n">
        <v>35</v>
      </c>
      <c r="E155" s="1" t="inlineStr">
        <is>
          <t>SHOX DO BRASIL</t>
        </is>
      </c>
      <c r="F155" s="1" t="inlineStr">
        <is>
          <t>O3C1</t>
        </is>
      </c>
      <c r="G155" s="1" t="inlineStr">
        <is>
          <t>LIMPEZA DE TERRENO</t>
        </is>
      </c>
      <c r="H155" s="1" t="inlineStr">
        <is>
          <t>M2</t>
        </is>
      </c>
      <c r="I155" s="16" t="n">
        <v>2.48</v>
      </c>
      <c r="J155" s="16" t="n">
        <v>327204.82</v>
      </c>
      <c r="L155" s="285" t="e">
        <v>#VALUE!</v>
      </c>
      <c r="M155" s="7" t="e">
        <v>#VALUE!</v>
      </c>
      <c r="N155" s="1" t="inlineStr">
        <is>
          <t>Não</t>
        </is>
      </c>
    </row>
    <row r="156">
      <c r="A156" s="1" t="inlineStr">
        <is>
          <t>LFT04</t>
        </is>
      </c>
      <c r="B156" s="1" t="inlineStr">
        <is>
          <t>CIDADE NOVA 2</t>
        </is>
      </c>
      <c r="C156" s="1" t="n">
        <v>12</v>
      </c>
      <c r="D156" s="1" t="n">
        <v>35</v>
      </c>
      <c r="E156" s="1" t="inlineStr">
        <is>
          <t>SHOX DO BRASIL</t>
        </is>
      </c>
      <c r="F156" s="1" t="inlineStr">
        <is>
          <t>O3C2</t>
        </is>
      </c>
      <c r="G156" s="1" t="inlineStr">
        <is>
          <t>SERVIÇOS TOPOGRÁFICOS - PRELIMINARES</t>
        </is>
      </c>
      <c r="H156" s="1" t="inlineStr">
        <is>
          <t>LT</t>
        </is>
      </c>
      <c r="I156" s="16" t="n">
        <v>61.14</v>
      </c>
      <c r="J156" s="16" t="n">
        <v>51846.72</v>
      </c>
      <c r="L156" s="285" t="e">
        <v>#VALUE!</v>
      </c>
      <c r="M156" s="7" t="e">
        <v>#VALUE!</v>
      </c>
      <c r="N156" s="1" t="inlineStr">
        <is>
          <t>Não</t>
        </is>
      </c>
    </row>
    <row r="157">
      <c r="A157" s="1" t="inlineStr">
        <is>
          <t>LFT04</t>
        </is>
      </c>
      <c r="B157" s="1" t="inlineStr">
        <is>
          <t>CIDADE NOVA 2</t>
        </is>
      </c>
      <c r="C157" s="1" t="n">
        <v>12</v>
      </c>
      <c r="D157" s="1" t="n">
        <v>35</v>
      </c>
      <c r="E157" s="1" t="inlineStr">
        <is>
          <t>SHOX DO BRASIL</t>
        </is>
      </c>
      <c r="F157" s="1" t="inlineStr">
        <is>
          <t>O4C1</t>
        </is>
      </c>
      <c r="G157" s="1" t="inlineStr">
        <is>
          <t>CORTE</t>
        </is>
      </c>
      <c r="H157" s="1" t="inlineStr">
        <is>
          <t>M3</t>
        </is>
      </c>
      <c r="I157" s="16" t="n">
        <v>6.94</v>
      </c>
      <c r="J157" s="16" t="n">
        <v>203731.54</v>
      </c>
      <c r="L157" s="285" t="e">
        <v>#VALUE!</v>
      </c>
      <c r="M157" s="7" t="e">
        <v>#VALUE!</v>
      </c>
      <c r="N157" s="1" t="inlineStr">
        <is>
          <t>Não</t>
        </is>
      </c>
    </row>
    <row r="158">
      <c r="A158" s="1" t="inlineStr">
        <is>
          <t>LFT04</t>
        </is>
      </c>
      <c r="B158" s="1" t="inlineStr">
        <is>
          <t>CIDADE NOVA 2</t>
        </is>
      </c>
      <c r="C158" s="1" t="n">
        <v>12</v>
      </c>
      <c r="D158" s="1" t="n">
        <v>35</v>
      </c>
      <c r="E158" s="1" t="inlineStr">
        <is>
          <t>SHOX DO BRASIL</t>
        </is>
      </c>
      <c r="F158" s="1" t="inlineStr">
        <is>
          <t>O4C2</t>
        </is>
      </c>
      <c r="G158" s="1" t="inlineStr">
        <is>
          <t>ATERRO</t>
        </is>
      </c>
      <c r="H158" s="1" t="inlineStr">
        <is>
          <t>M3</t>
        </is>
      </c>
      <c r="I158" s="16" t="n">
        <v>2.99</v>
      </c>
      <c r="J158" s="16" t="n">
        <v>7561.62</v>
      </c>
      <c r="L158" s="285" t="e">
        <v>#VALUE!</v>
      </c>
      <c r="M158" s="7" t="e">
        <v>#VALUE!</v>
      </c>
      <c r="N158" s="1" t="inlineStr">
        <is>
          <t>Não</t>
        </is>
      </c>
    </row>
    <row r="159">
      <c r="A159" s="1" t="inlineStr">
        <is>
          <t>LFT04</t>
        </is>
      </c>
      <c r="B159" s="1" t="inlineStr">
        <is>
          <t>CIDADE NOVA 2</t>
        </is>
      </c>
      <c r="C159" s="1" t="n">
        <v>12</v>
      </c>
      <c r="D159" s="1" t="n">
        <v>35</v>
      </c>
      <c r="E159" s="1" t="inlineStr">
        <is>
          <t>SHOX DO BRASIL</t>
        </is>
      </c>
      <c r="F159" s="1" t="inlineStr">
        <is>
          <t>O4C3</t>
        </is>
      </c>
      <c r="G159" s="1" t="inlineStr">
        <is>
          <t>SERVIÇOS TOPOGRÁFICOS - TERRAPLANAGEM</t>
        </is>
      </c>
      <c r="H159" s="1" t="inlineStr">
        <is>
          <t>M</t>
        </is>
      </c>
      <c r="I159" s="16" t="n">
        <v>9.48</v>
      </c>
      <c r="J159" s="16" t="n">
        <v>64353.27</v>
      </c>
      <c r="L159" s="285" t="e">
        <v>#VALUE!</v>
      </c>
      <c r="M159" s="7" t="e">
        <v>#VALUE!</v>
      </c>
      <c r="N159" s="1" t="inlineStr">
        <is>
          <t>Não</t>
        </is>
      </c>
    </row>
    <row r="160">
      <c r="A160" s="1" t="inlineStr">
        <is>
          <t>LFT04</t>
        </is>
      </c>
      <c r="B160" s="1" t="inlineStr">
        <is>
          <t>CIDADE NOVA 2</t>
        </is>
      </c>
      <c r="C160" s="1" t="n">
        <v>12</v>
      </c>
      <c r="D160" s="1" t="n">
        <v>35</v>
      </c>
      <c r="E160" s="1" t="inlineStr">
        <is>
          <t>SHOX DO BRASIL</t>
        </is>
      </c>
      <c r="F160" s="1" t="inlineStr">
        <is>
          <t>O5C1</t>
        </is>
      </c>
      <c r="G160" s="1" t="inlineStr">
        <is>
          <t>SARJETAS</t>
        </is>
      </c>
      <c r="H160" s="1" t="inlineStr">
        <is>
          <t>M</t>
        </is>
      </c>
      <c r="I160" s="16" t="n">
        <v>25</v>
      </c>
      <c r="J160" s="16" t="n">
        <v>303244.75</v>
      </c>
      <c r="L160" s="285" t="e">
        <v>#VALUE!</v>
      </c>
      <c r="M160" s="7" t="e">
        <v>#VALUE!</v>
      </c>
      <c r="N160" s="1" t="inlineStr">
        <is>
          <t>Não</t>
        </is>
      </c>
    </row>
    <row r="161">
      <c r="A161" s="1" t="inlineStr">
        <is>
          <t>LFT04</t>
        </is>
      </c>
      <c r="B161" s="1" t="inlineStr">
        <is>
          <t>CIDADE NOVA 2</t>
        </is>
      </c>
      <c r="C161" s="1" t="n">
        <v>12</v>
      </c>
      <c r="D161" s="1" t="n">
        <v>35</v>
      </c>
      <c r="E161" s="1" t="inlineStr">
        <is>
          <t>SHOX DO BRASIL</t>
        </is>
      </c>
      <c r="F161" s="1" t="inlineStr">
        <is>
          <t>O5C16</t>
        </is>
      </c>
      <c r="G161" s="1" t="inlineStr">
        <is>
          <t>DISPOSITIVOS DE VISITA GAP</t>
        </is>
      </c>
      <c r="H161" s="1" t="inlineStr">
        <is>
          <t>UN</t>
        </is>
      </c>
      <c r="I161" s="16" t="n">
        <v>6667.24</v>
      </c>
      <c r="J161" s="16" t="n">
        <v>200017.11</v>
      </c>
      <c r="L161" s="285" t="e">
        <v>#VALUE!</v>
      </c>
      <c r="M161" s="7" t="e">
        <v>#VALUE!</v>
      </c>
      <c r="N161" s="1" t="inlineStr">
        <is>
          <t>Não</t>
        </is>
      </c>
    </row>
    <row r="162">
      <c r="A162" s="1" t="inlineStr">
        <is>
          <t>LFT04</t>
        </is>
      </c>
      <c r="B162" s="1" t="inlineStr">
        <is>
          <t>CIDADE NOVA 2</t>
        </is>
      </c>
      <c r="C162" s="1" t="n">
        <v>12</v>
      </c>
      <c r="D162" s="1" t="n">
        <v>35</v>
      </c>
      <c r="E162" s="1" t="inlineStr">
        <is>
          <t>SHOX DO BRASIL</t>
        </is>
      </c>
      <c r="F162" s="1" t="inlineStr">
        <is>
          <t>O5C17</t>
        </is>
      </c>
      <c r="G162" s="1" t="inlineStr">
        <is>
          <t>DISSIPADOR</t>
        </is>
      </c>
      <c r="H162" s="1" t="inlineStr">
        <is>
          <t>UN</t>
        </is>
      </c>
      <c r="I162" s="16" t="n">
        <v>46838.37</v>
      </c>
      <c r="J162" s="16" t="n">
        <v>46838.37</v>
      </c>
      <c r="L162" s="285" t="e">
        <v>#VALUE!</v>
      </c>
      <c r="M162" s="7" t="e">
        <v>#VALUE!</v>
      </c>
      <c r="N162" s="1" t="inlineStr">
        <is>
          <t>Não</t>
        </is>
      </c>
    </row>
    <row r="163">
      <c r="A163" s="1" t="inlineStr">
        <is>
          <t>LFT04</t>
        </is>
      </c>
      <c r="B163" s="1" t="inlineStr">
        <is>
          <t>CIDADE NOVA 2</t>
        </is>
      </c>
      <c r="C163" s="1" t="n">
        <v>12</v>
      </c>
      <c r="D163" s="1" t="n">
        <v>35</v>
      </c>
      <c r="E163" s="1" t="inlineStr">
        <is>
          <t>SHOX DO BRASIL</t>
        </is>
      </c>
      <c r="F163" s="1" t="inlineStr">
        <is>
          <t>O5C2</t>
        </is>
      </c>
      <c r="G163" s="1" t="inlineStr">
        <is>
          <t>MEIO-FIO</t>
        </is>
      </c>
      <c r="H163" s="1" t="inlineStr">
        <is>
          <t>M</t>
        </is>
      </c>
      <c r="I163" s="16" t="n">
        <v>34.5</v>
      </c>
      <c r="J163" s="16" t="n">
        <v>23354.09</v>
      </c>
      <c r="L163" s="285" t="e">
        <v>#VALUE!</v>
      </c>
      <c r="M163" s="7" t="e">
        <v>#VALUE!</v>
      </c>
      <c r="N163" s="1" t="inlineStr">
        <is>
          <t>Não</t>
        </is>
      </c>
    </row>
    <row r="164">
      <c r="A164" s="1" t="inlineStr">
        <is>
          <t>LFT04</t>
        </is>
      </c>
      <c r="B164" s="1" t="inlineStr">
        <is>
          <t>CIDADE NOVA 2</t>
        </is>
      </c>
      <c r="C164" s="1" t="n">
        <v>12</v>
      </c>
      <c r="D164" s="1" t="n">
        <v>35</v>
      </c>
      <c r="E164" s="1" t="inlineStr">
        <is>
          <t>SHOX DO BRASIL</t>
        </is>
      </c>
      <c r="F164" s="1" t="inlineStr">
        <is>
          <t>O5C3</t>
        </is>
      </c>
      <c r="G164" s="1" t="inlineStr">
        <is>
          <t>BOCA DE LOBO</t>
        </is>
      </c>
      <c r="H164" s="1" t="inlineStr">
        <is>
          <t>UN</t>
        </is>
      </c>
      <c r="I164" s="16" t="n">
        <v>1309.75</v>
      </c>
      <c r="J164" s="16" t="n">
        <v>117877.5</v>
      </c>
      <c r="L164" s="285" t="e">
        <v>#VALUE!</v>
      </c>
      <c r="M164" s="7" t="e">
        <v>#VALUE!</v>
      </c>
      <c r="N164" s="1" t="inlineStr">
        <is>
          <t>Não</t>
        </is>
      </c>
    </row>
    <row r="165">
      <c r="A165" s="1" t="inlineStr">
        <is>
          <t>LFT04</t>
        </is>
      </c>
      <c r="B165" s="1" t="inlineStr">
        <is>
          <t>CIDADE NOVA 2</t>
        </is>
      </c>
      <c r="C165" s="1" t="n">
        <v>12</v>
      </c>
      <c r="D165" s="1" t="n">
        <v>35</v>
      </c>
      <c r="E165" s="1" t="inlineStr">
        <is>
          <t>SHOX DO BRASIL</t>
        </is>
      </c>
      <c r="F165" s="1" t="inlineStr">
        <is>
          <t>O5C4</t>
        </is>
      </c>
      <c r="G165" s="1" t="inlineStr">
        <is>
          <t>GALERIAS DE ÁGUAS PLUVIAIS CONCRETO 400MM</t>
        </is>
      </c>
      <c r="H165" s="1" t="inlineStr">
        <is>
          <t>M</t>
        </is>
      </c>
      <c r="I165" s="16" t="n">
        <v>346.9</v>
      </c>
      <c r="J165" s="16" t="n">
        <v>352120.85</v>
      </c>
      <c r="L165" s="285" t="e">
        <v>#VALUE!</v>
      </c>
      <c r="M165" s="7" t="e">
        <v>#VALUE!</v>
      </c>
      <c r="N165" s="1" t="inlineStr">
        <is>
          <t>Não</t>
        </is>
      </c>
    </row>
    <row r="166">
      <c r="A166" s="1" t="inlineStr">
        <is>
          <t>LFT04</t>
        </is>
      </c>
      <c r="B166" s="1" t="inlineStr">
        <is>
          <t>CIDADE NOVA 2</t>
        </is>
      </c>
      <c r="C166" s="1" t="n">
        <v>12</v>
      </c>
      <c r="D166" s="1" t="n">
        <v>35</v>
      </c>
      <c r="E166" s="1" t="inlineStr">
        <is>
          <t>SHOX DO BRASIL</t>
        </is>
      </c>
      <c r="F166" s="1" t="inlineStr">
        <is>
          <t>O5C5</t>
        </is>
      </c>
      <c r="G166" s="1" t="inlineStr">
        <is>
          <t>GALERIAS DE ÁGUAS PLUVIAIS CONCRETO 600MM</t>
        </is>
      </c>
      <c r="H166" s="1" t="inlineStr">
        <is>
          <t>M</t>
        </is>
      </c>
      <c r="I166" s="16" t="n">
        <v>530.83</v>
      </c>
      <c r="J166" s="16" t="n">
        <v>502388.13</v>
      </c>
      <c r="L166" s="285" t="e">
        <v>#VALUE!</v>
      </c>
      <c r="M166" s="7" t="e">
        <v>#VALUE!</v>
      </c>
      <c r="N166" s="1" t="inlineStr">
        <is>
          <t>Não</t>
        </is>
      </c>
    </row>
    <row r="167">
      <c r="A167" s="1" t="inlineStr">
        <is>
          <t>LFT04</t>
        </is>
      </c>
      <c r="B167" s="1" t="inlineStr">
        <is>
          <t>CIDADE NOVA 2</t>
        </is>
      </c>
      <c r="C167" s="1" t="n">
        <v>12</v>
      </c>
      <c r="D167" s="1" t="n">
        <v>35</v>
      </c>
      <c r="E167" s="1" t="inlineStr">
        <is>
          <t>SHOX DO BRASIL</t>
        </is>
      </c>
      <c r="F167" s="1" t="inlineStr">
        <is>
          <t>O5C6</t>
        </is>
      </c>
      <c r="G167" s="1" t="inlineStr">
        <is>
          <t>GALERIAS DE ÁGUAS PLUVIAIS CONCRETO 800MM</t>
        </is>
      </c>
      <c r="H167" s="1" t="inlineStr">
        <is>
          <t>M</t>
        </is>
      </c>
      <c r="I167" s="16" t="n">
        <v>747.39</v>
      </c>
      <c r="J167" s="16" t="n">
        <v>146159.59</v>
      </c>
      <c r="L167" s="285" t="e">
        <v>#VALUE!</v>
      </c>
      <c r="M167" s="7" t="e">
        <v>#VALUE!</v>
      </c>
      <c r="N167" s="1" t="inlineStr">
        <is>
          <t>Não</t>
        </is>
      </c>
    </row>
    <row r="168">
      <c r="A168" s="1" t="inlineStr">
        <is>
          <t>LFT04</t>
        </is>
      </c>
      <c r="B168" s="1" t="inlineStr">
        <is>
          <t>CIDADE NOVA 2</t>
        </is>
      </c>
      <c r="C168" s="1" t="n">
        <v>12</v>
      </c>
      <c r="D168" s="1" t="n">
        <v>35</v>
      </c>
      <c r="E168" s="1" t="inlineStr">
        <is>
          <t>SHOX DO BRASIL</t>
        </is>
      </c>
      <c r="F168" s="1" t="inlineStr">
        <is>
          <t>O5C7</t>
        </is>
      </c>
      <c r="G168" s="1" t="inlineStr">
        <is>
          <t>GALERIAS DE ÁGUAS PLUVIAIS CONCRETO 1000MM</t>
        </is>
      </c>
      <c r="H168" s="1" t="inlineStr">
        <is>
          <t>M</t>
        </is>
      </c>
      <c r="I168" s="16" t="n">
        <v>865.71</v>
      </c>
      <c r="J168" s="16" t="n">
        <v>164242.5</v>
      </c>
      <c r="L168" s="285" t="e">
        <v>#VALUE!</v>
      </c>
      <c r="M168" s="7" t="e">
        <v>#VALUE!</v>
      </c>
      <c r="N168" s="1" t="inlineStr">
        <is>
          <t>Não</t>
        </is>
      </c>
    </row>
    <row r="169">
      <c r="A169" s="1" t="inlineStr">
        <is>
          <t>LFT04</t>
        </is>
      </c>
      <c r="B169" s="1" t="inlineStr">
        <is>
          <t>CIDADE NOVA 2</t>
        </is>
      </c>
      <c r="C169" s="1" t="n">
        <v>12</v>
      </c>
      <c r="D169" s="1" t="n">
        <v>35</v>
      </c>
      <c r="E169" s="1" t="inlineStr">
        <is>
          <t>SHOX DO BRASIL</t>
        </is>
      </c>
      <c r="F169" s="1" t="inlineStr">
        <is>
          <t>O5C8</t>
        </is>
      </c>
      <c r="G169" s="1" t="inlineStr">
        <is>
          <t>GALERIAS DE ÁGUAS PLUVIAIS CONCRETO 1200MM</t>
        </is>
      </c>
      <c r="H169" s="1" t="inlineStr">
        <is>
          <t>M</t>
        </is>
      </c>
      <c r="I169" s="16" t="n">
        <v>1124.25</v>
      </c>
      <c r="J169" s="16" t="n">
        <v>130761.99</v>
      </c>
      <c r="L169" s="285" t="e">
        <v>#VALUE!</v>
      </c>
      <c r="M169" s="7" t="e">
        <v>#VALUE!</v>
      </c>
      <c r="N169" s="1" t="inlineStr">
        <is>
          <t>Não</t>
        </is>
      </c>
    </row>
    <row r="170">
      <c r="A170" s="1" t="inlineStr">
        <is>
          <t>LFT04</t>
        </is>
      </c>
      <c r="B170" s="1" t="inlineStr">
        <is>
          <t>CIDADE NOVA 2</t>
        </is>
      </c>
      <c r="C170" s="1" t="n">
        <v>12</v>
      </c>
      <c r="D170" s="1" t="n">
        <v>35</v>
      </c>
      <c r="E170" s="1" t="inlineStr">
        <is>
          <t>SHOX DO BRASIL</t>
        </is>
      </c>
      <c r="F170" s="1" t="inlineStr">
        <is>
          <t>O5C9</t>
        </is>
      </c>
      <c r="G170" s="1" t="inlineStr">
        <is>
          <t>GALERIAS DE ÁGUAS PLUVIAIS CONCRETO 1500MM</t>
        </is>
      </c>
      <c r="H170" s="1" t="inlineStr">
        <is>
          <t>M</t>
        </is>
      </c>
      <c r="I170" s="16" t="n">
        <v>1394.46</v>
      </c>
      <c r="J170" s="16" t="n">
        <v>698290.21</v>
      </c>
      <c r="L170" s="285" t="e">
        <v>#VALUE!</v>
      </c>
      <c r="M170" s="7" t="e">
        <v>#VALUE!</v>
      </c>
      <c r="N170" s="1" t="inlineStr">
        <is>
          <t>Não</t>
        </is>
      </c>
    </row>
    <row r="171">
      <c r="A171" s="1" t="inlineStr">
        <is>
          <t>LFT04</t>
        </is>
      </c>
      <c r="B171" s="1" t="inlineStr">
        <is>
          <t>CIDADE NOVA 2</t>
        </is>
      </c>
      <c r="C171" s="1" t="n">
        <v>12</v>
      </c>
      <c r="D171" s="1" t="n">
        <v>35</v>
      </c>
      <c r="E171" s="1" t="inlineStr">
        <is>
          <t>SHOX DO BRASIL</t>
        </is>
      </c>
      <c r="F171" s="1" t="inlineStr">
        <is>
          <t>O6C13</t>
        </is>
      </c>
      <c r="G171" s="1" t="inlineStr">
        <is>
          <t>ASSENTAMENTO TUBO PVC DEFOFO 150 -ÁGUA</t>
        </is>
      </c>
      <c r="H171" s="1" t="inlineStr">
        <is>
          <t>M</t>
        </is>
      </c>
      <c r="I171" s="16" t="n">
        <v>184.49</v>
      </c>
      <c r="J171" s="16" t="n">
        <v>52839.78</v>
      </c>
      <c r="L171" s="285" t="e">
        <v>#VALUE!</v>
      </c>
      <c r="M171" s="7" t="e">
        <v>#VALUE!</v>
      </c>
      <c r="N171" s="1" t="inlineStr">
        <is>
          <t>Não</t>
        </is>
      </c>
    </row>
    <row r="172">
      <c r="A172" s="1" t="inlineStr">
        <is>
          <t>LFT04</t>
        </is>
      </c>
      <c r="B172" s="1" t="inlineStr">
        <is>
          <t>CIDADE NOVA 2</t>
        </is>
      </c>
      <c r="C172" s="1" t="n">
        <v>12</v>
      </c>
      <c r="D172" s="1" t="n">
        <v>35</v>
      </c>
      <c r="E172" s="1" t="inlineStr">
        <is>
          <t>SHOX DO BRASIL</t>
        </is>
      </c>
      <c r="F172" s="1" t="inlineStr">
        <is>
          <t>O6C14</t>
        </is>
      </c>
      <c r="G172" s="1" t="inlineStr">
        <is>
          <t>ASSENTAMENTO TUBO PVC DEFOFO 200 -ÁGUA</t>
        </is>
      </c>
      <c r="H172" s="1" t="inlineStr">
        <is>
          <t>M</t>
        </is>
      </c>
      <c r="I172" s="16" t="n">
        <v>309.53</v>
      </c>
      <c r="J172" s="16" t="n">
        <v>313584.84</v>
      </c>
      <c r="L172" s="285" t="e">
        <v>#VALUE!</v>
      </c>
      <c r="M172" s="7" t="e">
        <v>#VALUE!</v>
      </c>
      <c r="N172" s="1" t="inlineStr">
        <is>
          <t>Não</t>
        </is>
      </c>
    </row>
    <row r="173">
      <c r="A173" s="1" t="inlineStr">
        <is>
          <t>LFT04</t>
        </is>
      </c>
      <c r="B173" s="1" t="inlineStr">
        <is>
          <t>CIDADE NOVA 2</t>
        </is>
      </c>
      <c r="C173" s="1" t="n">
        <v>12</v>
      </c>
      <c r="D173" s="1" t="n">
        <v>35</v>
      </c>
      <c r="E173" s="1" t="inlineStr">
        <is>
          <t>SHOX DO BRASIL</t>
        </is>
      </c>
      <c r="F173" s="1" t="inlineStr">
        <is>
          <t>O6C2</t>
        </is>
      </c>
      <c r="G173" s="1" t="inlineStr">
        <is>
          <t>DISPOSITIVOS DE VISITA RAA</t>
        </is>
      </c>
      <c r="H173" s="1" t="inlineStr">
        <is>
          <t>UN</t>
        </is>
      </c>
      <c r="I173" s="16" t="n">
        <v>370</v>
      </c>
      <c r="J173" s="16" t="n">
        <v>10730</v>
      </c>
      <c r="L173" s="285" t="e">
        <v>#VALUE!</v>
      </c>
      <c r="M173" s="7" t="e">
        <v>#VALUE!</v>
      </c>
      <c r="N173" s="1" t="inlineStr">
        <is>
          <t>Não</t>
        </is>
      </c>
    </row>
    <row r="174">
      <c r="A174" s="1" t="inlineStr">
        <is>
          <t>LFT04</t>
        </is>
      </c>
      <c r="B174" s="1" t="inlineStr">
        <is>
          <t>CIDADE NOVA 2</t>
        </is>
      </c>
      <c r="C174" s="1" t="n">
        <v>12</v>
      </c>
      <c r="D174" s="1" t="n">
        <v>35</v>
      </c>
      <c r="E174" s="1" t="inlineStr">
        <is>
          <t>SHOX DO BRASIL</t>
        </is>
      </c>
      <c r="F174" s="1" t="inlineStr">
        <is>
          <t>O6C4</t>
        </is>
      </c>
      <c r="G174" s="1" t="inlineStr">
        <is>
          <t>ASSENTAMENTO TUBO PVC PBA 50 CLASSE 12</t>
        </is>
      </c>
      <c r="H174" s="1" t="inlineStr">
        <is>
          <t>M</t>
        </is>
      </c>
      <c r="I174" s="16" t="n">
        <v>46.57</v>
      </c>
      <c r="J174" s="16" t="n">
        <v>334329.76</v>
      </c>
      <c r="L174" s="285" t="e">
        <v>#VALUE!</v>
      </c>
      <c r="M174" s="7" t="e">
        <v>#VALUE!</v>
      </c>
      <c r="N174" s="1" t="inlineStr">
        <is>
          <t>Não</t>
        </is>
      </c>
    </row>
    <row r="175">
      <c r="A175" s="1" t="inlineStr">
        <is>
          <t>LFT04</t>
        </is>
      </c>
      <c r="B175" s="1" t="inlineStr">
        <is>
          <t>CIDADE NOVA 2</t>
        </is>
      </c>
      <c r="C175" s="1" t="n">
        <v>12</v>
      </c>
      <c r="D175" s="1" t="n">
        <v>35</v>
      </c>
      <c r="E175" s="1" t="inlineStr">
        <is>
          <t>SHOX DO BRASIL</t>
        </is>
      </c>
      <c r="F175" s="1" t="inlineStr">
        <is>
          <t>O6C8</t>
        </is>
      </c>
      <c r="G175" s="1" t="inlineStr">
        <is>
          <t>ASSENTAMENTO TUBO PVC PBA 100 CLASSE 12</t>
        </is>
      </c>
      <c r="H175" s="1" t="inlineStr">
        <is>
          <t>M</t>
        </is>
      </c>
      <c r="I175" s="16" t="n">
        <v>126.78</v>
      </c>
      <c r="J175" s="16" t="n">
        <v>76410.31</v>
      </c>
      <c r="L175" s="285" t="e">
        <v>#VALUE!</v>
      </c>
      <c r="M175" s="7" t="e">
        <v>#VALUE!</v>
      </c>
      <c r="N175" s="1" t="inlineStr">
        <is>
          <t>Não</t>
        </is>
      </c>
    </row>
    <row r="176">
      <c r="A176" s="1" t="inlineStr">
        <is>
          <t>LFT04</t>
        </is>
      </c>
      <c r="B176" s="1" t="inlineStr">
        <is>
          <t>CIDADE NOVA 2</t>
        </is>
      </c>
      <c r="C176" s="1" t="n">
        <v>12</v>
      </c>
      <c r="D176" s="1" t="n">
        <v>35</v>
      </c>
      <c r="E176" s="1" t="inlineStr">
        <is>
          <t>SHOX DO BRASIL</t>
        </is>
      </c>
      <c r="F176" s="1" t="inlineStr">
        <is>
          <t>O7C2</t>
        </is>
      </c>
      <c r="G176" s="1" t="inlineStr">
        <is>
          <t>DISPOSITIVOS DE VISITA RCE</t>
        </is>
      </c>
      <c r="H176" s="1" t="inlineStr">
        <is>
          <t>UN</t>
        </is>
      </c>
      <c r="I176" s="16" t="n">
        <v>3190.05</v>
      </c>
      <c r="J176" s="16" t="n">
        <v>558258.75</v>
      </c>
      <c r="L176" s="285" t="e">
        <v>#VALUE!</v>
      </c>
      <c r="M176" s="7" t="e">
        <v>#VALUE!</v>
      </c>
      <c r="N176" s="1" t="inlineStr">
        <is>
          <t>Não</t>
        </is>
      </c>
    </row>
    <row r="177">
      <c r="A177" s="1" t="inlineStr">
        <is>
          <t>LFT04</t>
        </is>
      </c>
      <c r="B177" s="1" t="inlineStr">
        <is>
          <t>CIDADE NOVA 2</t>
        </is>
      </c>
      <c r="C177" s="1" t="n">
        <v>12</v>
      </c>
      <c r="D177" s="1" t="n">
        <v>35</v>
      </c>
      <c r="E177" s="1" t="inlineStr">
        <is>
          <t>SHOX DO BRASIL</t>
        </is>
      </c>
      <c r="F177" s="1" t="inlineStr">
        <is>
          <t>O8C1</t>
        </is>
      </c>
      <c r="G177" s="1" t="inlineStr">
        <is>
          <t>TSD (INCLUSO IMPRIMAÇÃO, SUBLEITO, SUB-BASE E BASE) COM CAPA SELANTE - PAVIMENTAÇÃO</t>
        </is>
      </c>
      <c r="H177" s="1" t="inlineStr">
        <is>
          <t>M2</t>
        </is>
      </c>
      <c r="I177" s="16" t="n">
        <v>78.59999999999999</v>
      </c>
      <c r="J177" s="16" t="n">
        <v>3899881.88</v>
      </c>
      <c r="L177" s="285" t="e">
        <v>#VALUE!</v>
      </c>
      <c r="M177" s="7" t="e">
        <v>#VALUE!</v>
      </c>
      <c r="N177" s="1" t="inlineStr">
        <is>
          <t>Não</t>
        </is>
      </c>
    </row>
    <row r="178">
      <c r="A178" s="1" t="inlineStr">
        <is>
          <t>LFT04</t>
        </is>
      </c>
      <c r="B178" s="1" t="inlineStr">
        <is>
          <t>CIDADE NOVA 2</t>
        </is>
      </c>
      <c r="C178" s="1" t="n">
        <v>12</v>
      </c>
      <c r="D178" s="1" t="n">
        <v>36</v>
      </c>
      <c r="E178" s="1" t="inlineStr">
        <is>
          <t>TEHAL ENGENHARIA</t>
        </is>
      </c>
      <c r="F178" s="1" t="inlineStr">
        <is>
          <t>O3C1</t>
        </is>
      </c>
      <c r="G178" s="1" t="inlineStr">
        <is>
          <t>LIMPEZA DE TERRENO</t>
        </is>
      </c>
      <c r="H178" s="1" t="inlineStr">
        <is>
          <t>M2</t>
        </is>
      </c>
      <c r="I178" s="16" t="n">
        <v>10.87</v>
      </c>
      <c r="J178" s="16" t="n">
        <v>1433397.2</v>
      </c>
      <c r="L178" s="285" t="e">
        <v>#VALUE!</v>
      </c>
      <c r="M178" s="7" t="e">
        <v>#VALUE!</v>
      </c>
      <c r="N178" s="1" t="inlineStr">
        <is>
          <t>Não</t>
        </is>
      </c>
    </row>
    <row r="179">
      <c r="A179" s="1" t="inlineStr">
        <is>
          <t>LFT04</t>
        </is>
      </c>
      <c r="B179" s="1" t="inlineStr">
        <is>
          <t>CIDADE NOVA 2</t>
        </is>
      </c>
      <c r="C179" s="1" t="n">
        <v>12</v>
      </c>
      <c r="D179" s="1" t="n">
        <v>36</v>
      </c>
      <c r="E179" s="1" t="inlineStr">
        <is>
          <t>TEHAL ENGENHARIA</t>
        </is>
      </c>
      <c r="F179" s="1" t="inlineStr">
        <is>
          <t>O4C1</t>
        </is>
      </c>
      <c r="G179" s="1" t="inlineStr">
        <is>
          <t>CORTE</t>
        </is>
      </c>
      <c r="H179" s="1" t="inlineStr">
        <is>
          <t>M3</t>
        </is>
      </c>
      <c r="I179" s="16" t="n">
        <v>9.710000000000001</v>
      </c>
      <c r="J179" s="16" t="n">
        <v>285166.61</v>
      </c>
      <c r="L179" s="285" t="e">
        <v>#VALUE!</v>
      </c>
      <c r="M179" s="7" t="e">
        <v>#VALUE!</v>
      </c>
      <c r="N179" s="1" t="inlineStr">
        <is>
          <t>Não</t>
        </is>
      </c>
    </row>
    <row r="180">
      <c r="A180" s="1" t="inlineStr">
        <is>
          <t>LFT04</t>
        </is>
      </c>
      <c r="B180" s="1" t="inlineStr">
        <is>
          <t>CIDADE NOVA 2</t>
        </is>
      </c>
      <c r="C180" s="1" t="n">
        <v>12</v>
      </c>
      <c r="D180" s="1" t="n">
        <v>36</v>
      </c>
      <c r="E180" s="1" t="inlineStr">
        <is>
          <t>TEHAL ENGENHARIA</t>
        </is>
      </c>
      <c r="F180" s="1" t="inlineStr">
        <is>
          <t>O4C2</t>
        </is>
      </c>
      <c r="G180" s="1" t="inlineStr">
        <is>
          <t>ATERRO</t>
        </is>
      </c>
      <c r="H180" s="1" t="inlineStr">
        <is>
          <t>M3</t>
        </is>
      </c>
      <c r="I180" s="16" t="n">
        <v>108.1</v>
      </c>
      <c r="J180" s="16" t="n">
        <v>273371.85</v>
      </c>
      <c r="L180" s="285" t="e">
        <v>#VALUE!</v>
      </c>
      <c r="M180" s="7" t="e">
        <v>#VALUE!</v>
      </c>
      <c r="N180" s="1" t="inlineStr">
        <is>
          <t>Não</t>
        </is>
      </c>
    </row>
    <row r="181">
      <c r="A181" s="1" t="inlineStr">
        <is>
          <t>LFT04</t>
        </is>
      </c>
      <c r="B181" s="1" t="inlineStr">
        <is>
          <t>CIDADE NOVA 2</t>
        </is>
      </c>
      <c r="C181" s="1" t="n">
        <v>12</v>
      </c>
      <c r="D181" s="1" t="n">
        <v>36</v>
      </c>
      <c r="E181" s="1" t="inlineStr">
        <is>
          <t>TEHAL ENGENHARIA</t>
        </is>
      </c>
      <c r="F181" s="1" t="inlineStr">
        <is>
          <t>O5C16</t>
        </is>
      </c>
      <c r="G181" s="1" t="inlineStr">
        <is>
          <t>DISPOSITIVOS DE VISITA GAP</t>
        </is>
      </c>
      <c r="H181" s="1" t="inlineStr">
        <is>
          <t>UN</t>
        </is>
      </c>
      <c r="I181" s="16" t="n">
        <v>9904.48</v>
      </c>
      <c r="J181" s="16" t="n">
        <v>297134.48</v>
      </c>
      <c r="L181" s="285" t="e">
        <v>#VALUE!</v>
      </c>
      <c r="M181" s="7" t="e">
        <v>#VALUE!</v>
      </c>
      <c r="N181" s="1" t="inlineStr">
        <is>
          <t>Não</t>
        </is>
      </c>
    </row>
    <row r="182">
      <c r="A182" s="1" t="inlineStr">
        <is>
          <t>LFT04</t>
        </is>
      </c>
      <c r="B182" s="1" t="inlineStr">
        <is>
          <t>CIDADE NOVA 2</t>
        </is>
      </c>
      <c r="C182" s="1" t="n">
        <v>12</v>
      </c>
      <c r="D182" s="1" t="n">
        <v>36</v>
      </c>
      <c r="E182" s="1" t="inlineStr">
        <is>
          <t>TEHAL ENGENHARIA</t>
        </is>
      </c>
      <c r="F182" s="1" t="inlineStr">
        <is>
          <t>O5C17</t>
        </is>
      </c>
      <c r="G182" s="1" t="inlineStr">
        <is>
          <t>DISSIPADOR</t>
        </is>
      </c>
      <c r="H182" s="1" t="inlineStr">
        <is>
          <t>UN</t>
        </is>
      </c>
      <c r="I182" s="16" t="n">
        <v>70667</v>
      </c>
      <c r="J182" s="16" t="n">
        <v>70667</v>
      </c>
      <c r="L182" s="285" t="e">
        <v>#VALUE!</v>
      </c>
      <c r="M182" s="7" t="e">
        <v>#VALUE!</v>
      </c>
      <c r="N182" s="1" t="inlineStr">
        <is>
          <t>Não</t>
        </is>
      </c>
    </row>
    <row r="183">
      <c r="A183" s="1" t="inlineStr">
        <is>
          <t>LFT04</t>
        </is>
      </c>
      <c r="B183" s="1" t="inlineStr">
        <is>
          <t>CIDADE NOVA 2</t>
        </is>
      </c>
      <c r="C183" s="1" t="n">
        <v>12</v>
      </c>
      <c r="D183" s="1" t="n">
        <v>36</v>
      </c>
      <c r="E183" s="1" t="inlineStr">
        <is>
          <t>TEHAL ENGENHARIA</t>
        </is>
      </c>
      <c r="F183" s="1" t="inlineStr">
        <is>
          <t>O5C2</t>
        </is>
      </c>
      <c r="G183" s="1" t="inlineStr">
        <is>
          <t>MEIO-FIO</t>
        </is>
      </c>
      <c r="H183" s="1" t="inlineStr">
        <is>
          <t>M</t>
        </is>
      </c>
      <c r="I183" s="16" t="n">
        <v>32</v>
      </c>
      <c r="J183" s="16" t="n">
        <v>21661.76</v>
      </c>
      <c r="L183" s="285" t="e">
        <v>#VALUE!</v>
      </c>
      <c r="M183" s="7" t="e">
        <v>#VALUE!</v>
      </c>
      <c r="N183" s="1" t="inlineStr">
        <is>
          <t>Não</t>
        </is>
      </c>
    </row>
    <row r="184">
      <c r="A184" s="1" t="inlineStr">
        <is>
          <t>LFT04</t>
        </is>
      </c>
      <c r="B184" s="1" t="inlineStr">
        <is>
          <t>CIDADE NOVA 2</t>
        </is>
      </c>
      <c r="C184" s="1" t="n">
        <v>12</v>
      </c>
      <c r="D184" s="1" t="n">
        <v>36</v>
      </c>
      <c r="E184" s="1" t="inlineStr">
        <is>
          <t>TEHAL ENGENHARIA</t>
        </is>
      </c>
      <c r="F184" s="1" t="inlineStr">
        <is>
          <t>O5C20</t>
        </is>
      </c>
      <c r="G184" s="1" t="inlineStr">
        <is>
          <t>MEIO-FIO CONJUGADO COM SARJETA</t>
        </is>
      </c>
      <c r="H184" s="1" t="inlineStr">
        <is>
          <t>M</t>
        </is>
      </c>
      <c r="I184" s="16" t="n">
        <v>42</v>
      </c>
      <c r="J184" s="16" t="n">
        <v>497445.06</v>
      </c>
      <c r="L184" s="285" t="e">
        <v>#VALUE!</v>
      </c>
      <c r="M184" s="7" t="e">
        <v>#VALUE!</v>
      </c>
      <c r="N184" s="1" t="inlineStr">
        <is>
          <t>Não</t>
        </is>
      </c>
    </row>
    <row r="185">
      <c r="A185" s="1" t="inlineStr">
        <is>
          <t>LFT04</t>
        </is>
      </c>
      <c r="B185" s="1" t="inlineStr">
        <is>
          <t>CIDADE NOVA 2</t>
        </is>
      </c>
      <c r="C185" s="1" t="n">
        <v>12</v>
      </c>
      <c r="D185" s="1" t="n">
        <v>36</v>
      </c>
      <c r="E185" s="1" t="inlineStr">
        <is>
          <t>TEHAL ENGENHARIA</t>
        </is>
      </c>
      <c r="F185" s="1" t="inlineStr">
        <is>
          <t>O5C3</t>
        </is>
      </c>
      <c r="G185" s="1" t="inlineStr">
        <is>
          <t>BOCA DE LOBO</t>
        </is>
      </c>
      <c r="H185" s="1" t="inlineStr">
        <is>
          <t>UN</t>
        </is>
      </c>
      <c r="I185" s="16" t="n">
        <v>1546.22</v>
      </c>
      <c r="J185" s="16" t="n">
        <v>139160</v>
      </c>
      <c r="L185" s="285" t="e">
        <v>#VALUE!</v>
      </c>
      <c r="M185" s="7" t="e">
        <v>#VALUE!</v>
      </c>
      <c r="N185" s="1" t="inlineStr">
        <is>
          <t>Não</t>
        </is>
      </c>
    </row>
    <row r="186">
      <c r="A186" s="1" t="inlineStr">
        <is>
          <t>LFT04</t>
        </is>
      </c>
      <c r="B186" s="1" t="inlineStr">
        <is>
          <t>CIDADE NOVA 2</t>
        </is>
      </c>
      <c r="C186" s="1" t="n">
        <v>12</v>
      </c>
      <c r="D186" s="1" t="n">
        <v>36</v>
      </c>
      <c r="E186" s="1" t="inlineStr">
        <is>
          <t>TEHAL ENGENHARIA</t>
        </is>
      </c>
      <c r="F186" s="1" t="inlineStr">
        <is>
          <t>O5C4</t>
        </is>
      </c>
      <c r="G186" s="1" t="inlineStr">
        <is>
          <t>GALERIAS DE ÁGUAS PLUVIAIS CONCRETO 400MM</t>
        </is>
      </c>
      <c r="H186" s="1" t="inlineStr">
        <is>
          <t>M</t>
        </is>
      </c>
      <c r="I186" s="16" t="n">
        <v>264.43</v>
      </c>
      <c r="J186" s="16" t="n">
        <v>268410.65</v>
      </c>
      <c r="L186" s="285" t="e">
        <v>#VALUE!</v>
      </c>
      <c r="M186" s="7" t="e">
        <v>#VALUE!</v>
      </c>
      <c r="N186" s="1" t="inlineStr">
        <is>
          <t>Não</t>
        </is>
      </c>
    </row>
    <row r="187">
      <c r="A187" s="1" t="inlineStr">
        <is>
          <t>LFT04</t>
        </is>
      </c>
      <c r="B187" s="1" t="inlineStr">
        <is>
          <t>CIDADE NOVA 2</t>
        </is>
      </c>
      <c r="C187" s="1" t="n">
        <v>12</v>
      </c>
      <c r="D187" s="1" t="n">
        <v>36</v>
      </c>
      <c r="E187" s="1" t="inlineStr">
        <is>
          <t>TEHAL ENGENHARIA</t>
        </is>
      </c>
      <c r="F187" s="1" t="inlineStr">
        <is>
          <t>O5C5</t>
        </is>
      </c>
      <c r="G187" s="1" t="inlineStr">
        <is>
          <t>GALERIAS DE ÁGUAS PLUVIAIS CONCRETO 600MM</t>
        </is>
      </c>
      <c r="H187" s="1" t="inlineStr">
        <is>
          <t>M</t>
        </is>
      </c>
      <c r="I187" s="16" t="n">
        <v>359.48</v>
      </c>
      <c r="J187" s="16" t="n">
        <v>340219.06</v>
      </c>
      <c r="L187" s="285" t="e">
        <v>#VALUE!</v>
      </c>
      <c r="M187" s="7" t="e">
        <v>#VALUE!</v>
      </c>
      <c r="N187" s="1" t="inlineStr">
        <is>
          <t>Não</t>
        </is>
      </c>
    </row>
    <row r="188">
      <c r="A188" s="1" t="inlineStr">
        <is>
          <t>LFT04</t>
        </is>
      </c>
      <c r="B188" s="1" t="inlineStr">
        <is>
          <t>CIDADE NOVA 2</t>
        </is>
      </c>
      <c r="C188" s="1" t="n">
        <v>12</v>
      </c>
      <c r="D188" s="1" t="n">
        <v>36</v>
      </c>
      <c r="E188" s="1" t="inlineStr">
        <is>
          <t>TEHAL ENGENHARIA</t>
        </is>
      </c>
      <c r="F188" s="1" t="inlineStr">
        <is>
          <t>O5C6</t>
        </is>
      </c>
      <c r="G188" s="1" t="inlineStr">
        <is>
          <t>GALERIAS DE ÁGUAS PLUVIAIS CONCRETO 800MM</t>
        </is>
      </c>
      <c r="H188" s="1" t="inlineStr">
        <is>
          <t>M</t>
        </is>
      </c>
      <c r="I188" s="16" t="n">
        <v>571.22</v>
      </c>
      <c r="J188" s="16" t="n">
        <v>111707.78</v>
      </c>
      <c r="L188" s="285" t="e">
        <v>#VALUE!</v>
      </c>
      <c r="M188" s="7" t="e">
        <v>#VALUE!</v>
      </c>
      <c r="N188" s="1" t="inlineStr">
        <is>
          <t>Não</t>
        </is>
      </c>
    </row>
    <row r="189">
      <c r="A189" s="1" t="inlineStr">
        <is>
          <t>LFT04</t>
        </is>
      </c>
      <c r="B189" s="1" t="inlineStr">
        <is>
          <t>CIDADE NOVA 2</t>
        </is>
      </c>
      <c r="C189" s="1" t="n">
        <v>12</v>
      </c>
      <c r="D189" s="1" t="n">
        <v>36</v>
      </c>
      <c r="E189" s="1" t="inlineStr">
        <is>
          <t>TEHAL ENGENHARIA</t>
        </is>
      </c>
      <c r="F189" s="1" t="inlineStr">
        <is>
          <t>O5C7</t>
        </is>
      </c>
      <c r="G189" s="1" t="inlineStr">
        <is>
          <t>GALERIAS DE ÁGUAS PLUVIAIS CONCRETO 1000MM</t>
        </is>
      </c>
      <c r="H189" s="1" t="inlineStr">
        <is>
          <t>M</t>
        </is>
      </c>
      <c r="I189" s="16" t="n">
        <v>745.2</v>
      </c>
      <c r="J189" s="16" t="n">
        <v>141379.34</v>
      </c>
      <c r="L189" s="285" t="e">
        <v>#VALUE!</v>
      </c>
      <c r="M189" s="7" t="e">
        <v>#VALUE!</v>
      </c>
      <c r="N189" s="1" t="inlineStr">
        <is>
          <t>Não</t>
        </is>
      </c>
    </row>
    <row r="190">
      <c r="A190" s="1" t="inlineStr">
        <is>
          <t>LFT04</t>
        </is>
      </c>
      <c r="B190" s="1" t="inlineStr">
        <is>
          <t>CIDADE NOVA 2</t>
        </is>
      </c>
      <c r="C190" s="1" t="n">
        <v>12</v>
      </c>
      <c r="D190" s="1" t="n">
        <v>36</v>
      </c>
      <c r="E190" s="1" t="inlineStr">
        <is>
          <t>TEHAL ENGENHARIA</t>
        </is>
      </c>
      <c r="F190" s="1" t="inlineStr">
        <is>
          <t>O5C8</t>
        </is>
      </c>
      <c r="G190" s="1" t="inlineStr">
        <is>
          <t>GALERIAS DE ÁGUAS PLUVIAIS CONCRETO 1200MM</t>
        </is>
      </c>
      <c r="H190" s="1" t="inlineStr">
        <is>
          <t>M</t>
        </is>
      </c>
      <c r="I190" s="16" t="n">
        <v>1316.1</v>
      </c>
      <c r="J190" s="16" t="n">
        <v>153075.59</v>
      </c>
      <c r="L190" s="285" t="e">
        <v>#VALUE!</v>
      </c>
      <c r="M190" s="7" t="e">
        <v>#VALUE!</v>
      </c>
      <c r="N190" s="1" t="inlineStr">
        <is>
          <t>Não</t>
        </is>
      </c>
    </row>
    <row r="191">
      <c r="A191" s="1" t="inlineStr">
        <is>
          <t>LFT04</t>
        </is>
      </c>
      <c r="B191" s="1" t="inlineStr">
        <is>
          <t>CIDADE NOVA 2</t>
        </is>
      </c>
      <c r="C191" s="1" t="n">
        <v>12</v>
      </c>
      <c r="D191" s="1" t="n">
        <v>36</v>
      </c>
      <c r="E191" s="1" t="inlineStr">
        <is>
          <t>TEHAL ENGENHARIA</t>
        </is>
      </c>
      <c r="F191" s="1" t="inlineStr">
        <is>
          <t>O5C9</t>
        </is>
      </c>
      <c r="G191" s="1" t="inlineStr">
        <is>
          <t>GALERIAS DE ÁGUAS PLUVIAIS CONCRETO 1500MM</t>
        </is>
      </c>
      <c r="H191" s="1" t="inlineStr">
        <is>
          <t>M</t>
        </is>
      </c>
      <c r="I191" s="16" t="n">
        <v>1594.75</v>
      </c>
      <c r="J191" s="16" t="n">
        <v>798587.01</v>
      </c>
      <c r="L191" s="285" t="e">
        <v>#VALUE!</v>
      </c>
      <c r="M191" s="7" t="e">
        <v>#VALUE!</v>
      </c>
      <c r="N191" s="1" t="inlineStr">
        <is>
          <t>Não</t>
        </is>
      </c>
    </row>
    <row r="192">
      <c r="A192" s="1" t="inlineStr">
        <is>
          <t>LFT04</t>
        </is>
      </c>
      <c r="B192" s="1" t="inlineStr">
        <is>
          <t>CIDADE NOVA 2</t>
        </is>
      </c>
      <c r="C192" s="1" t="n">
        <v>12</v>
      </c>
      <c r="D192" s="1" t="n">
        <v>36</v>
      </c>
      <c r="E192" s="1" t="inlineStr">
        <is>
          <t>TEHAL ENGENHARIA</t>
        </is>
      </c>
      <c r="F192" s="1" t="inlineStr">
        <is>
          <t>O6C13</t>
        </is>
      </c>
      <c r="G192" s="1" t="inlineStr">
        <is>
          <t>ASSENTAMENTO TUBO PVC DEFOFO 150 -ÁGUA</t>
        </is>
      </c>
      <c r="H192" s="1" t="inlineStr">
        <is>
          <t>M</t>
        </is>
      </c>
      <c r="I192" s="16" t="n">
        <v>272.28</v>
      </c>
      <c r="J192" s="16" t="n">
        <v>77982.73</v>
      </c>
      <c r="L192" s="285" t="e">
        <v>#VALUE!</v>
      </c>
      <c r="M192" s="7" t="e">
        <v>#VALUE!</v>
      </c>
      <c r="N192" s="1" t="inlineStr">
        <is>
          <t>Não</t>
        </is>
      </c>
    </row>
    <row r="193">
      <c r="A193" s="1" t="inlineStr">
        <is>
          <t>LFT04</t>
        </is>
      </c>
      <c r="B193" s="1" t="inlineStr">
        <is>
          <t>CIDADE NOVA 2</t>
        </is>
      </c>
      <c r="C193" s="1" t="n">
        <v>12</v>
      </c>
      <c r="D193" s="1" t="n">
        <v>36</v>
      </c>
      <c r="E193" s="1" t="inlineStr">
        <is>
          <t>TEHAL ENGENHARIA</t>
        </is>
      </c>
      <c r="F193" s="1" t="inlineStr">
        <is>
          <t>O6C14</t>
        </is>
      </c>
      <c r="G193" s="1" t="inlineStr">
        <is>
          <t>ASSENTAMENTO TUBO PVC DEFOFO 200 -ÁGUA</t>
        </is>
      </c>
      <c r="H193" s="1" t="inlineStr">
        <is>
          <t>M</t>
        </is>
      </c>
      <c r="I193" s="16" t="n">
        <v>349.05</v>
      </c>
      <c r="J193" s="16" t="n">
        <v>353624.98</v>
      </c>
      <c r="L193" s="285" t="e">
        <v>#VALUE!</v>
      </c>
      <c r="M193" s="7" t="e">
        <v>#VALUE!</v>
      </c>
      <c r="N193" s="1" t="inlineStr">
        <is>
          <t>Não</t>
        </is>
      </c>
    </row>
    <row r="194">
      <c r="A194" s="1" t="inlineStr">
        <is>
          <t>LFT04</t>
        </is>
      </c>
      <c r="B194" s="1" t="inlineStr">
        <is>
          <t>CIDADE NOVA 2</t>
        </is>
      </c>
      <c r="C194" s="1" t="n">
        <v>12</v>
      </c>
      <c r="D194" s="1" t="n">
        <v>36</v>
      </c>
      <c r="E194" s="1" t="inlineStr">
        <is>
          <t>TEHAL ENGENHARIA</t>
        </is>
      </c>
      <c r="F194" s="1" t="inlineStr">
        <is>
          <t>O6C4</t>
        </is>
      </c>
      <c r="G194" s="1" t="inlineStr">
        <is>
          <t>ASSENTAMENTO TUBO PVC PBA 50 CLASSE 12</t>
        </is>
      </c>
      <c r="H194" s="1" t="inlineStr">
        <is>
          <t>M</t>
        </is>
      </c>
      <c r="I194" s="16" t="n">
        <v>50.07</v>
      </c>
      <c r="J194" s="16" t="n">
        <v>359468.2</v>
      </c>
      <c r="L194" s="285" t="e">
        <v>#VALUE!</v>
      </c>
      <c r="M194" s="7" t="e">
        <v>#VALUE!</v>
      </c>
      <c r="N194" s="1" t="inlineStr">
        <is>
          <t>Não</t>
        </is>
      </c>
    </row>
    <row r="195">
      <c r="A195" s="1" t="inlineStr">
        <is>
          <t>LFT04</t>
        </is>
      </c>
      <c r="B195" s="1" t="inlineStr">
        <is>
          <t>CIDADE NOVA 2</t>
        </is>
      </c>
      <c r="C195" s="1" t="n">
        <v>12</v>
      </c>
      <c r="D195" s="1" t="n">
        <v>36</v>
      </c>
      <c r="E195" s="1" t="inlineStr">
        <is>
          <t>TEHAL ENGENHARIA</t>
        </is>
      </c>
      <c r="F195" s="1" t="inlineStr">
        <is>
          <t>O7C2</t>
        </is>
      </c>
      <c r="G195" s="1" t="inlineStr">
        <is>
          <t>DISPOSITIVOS DE VISITA RCE</t>
        </is>
      </c>
      <c r="H195" s="1" t="inlineStr">
        <is>
          <t>UN</t>
        </is>
      </c>
      <c r="I195" s="16" t="n">
        <v>3612</v>
      </c>
      <c r="J195" s="16" t="n">
        <v>632100</v>
      </c>
      <c r="L195" s="285" t="e">
        <v>#VALUE!</v>
      </c>
      <c r="M195" s="7" t="e">
        <v>#VALUE!</v>
      </c>
      <c r="N195" s="1" t="inlineStr">
        <is>
          <t>Não</t>
        </is>
      </c>
    </row>
    <row r="196">
      <c r="A196" s="1" t="inlineStr">
        <is>
          <t>LFT04</t>
        </is>
      </c>
      <c r="B196" s="1" t="inlineStr">
        <is>
          <t>CIDADE NOVA 2</t>
        </is>
      </c>
      <c r="C196" s="1" t="n">
        <v>12</v>
      </c>
      <c r="D196" s="1" t="n">
        <v>36</v>
      </c>
      <c r="E196" s="1" t="inlineStr">
        <is>
          <t>TEHAL ENGENHARIA</t>
        </is>
      </c>
      <c r="F196" s="1" t="inlineStr">
        <is>
          <t>O8C1</t>
        </is>
      </c>
      <c r="G196" s="1" t="inlineStr">
        <is>
          <t>TSD (INCLUSO IMPRIMAÇÃO, SUBLEITO, SUB-BASE E BASE) COM CAPA SELANTE - PAVIMENTAÇÃO</t>
        </is>
      </c>
      <c r="H196" s="1" t="inlineStr">
        <is>
          <t>M2</t>
        </is>
      </c>
      <c r="I196" s="16" t="n">
        <v>84.31</v>
      </c>
      <c r="J196" s="16" t="n">
        <v>4183013.72</v>
      </c>
      <c r="L196" s="285" t="e">
        <v>#VALUE!</v>
      </c>
      <c r="M196" s="7" t="e">
        <v>#VALUE!</v>
      </c>
      <c r="N196" s="1" t="inlineStr">
        <is>
          <t>Não</t>
        </is>
      </c>
    </row>
    <row r="197">
      <c r="A197" s="1" t="inlineStr">
        <is>
          <t>LFT04</t>
        </is>
      </c>
      <c r="B197" s="1" t="inlineStr">
        <is>
          <t>CIDADE NOVA 2</t>
        </is>
      </c>
      <c r="C197" s="1" t="n">
        <v>12</v>
      </c>
      <c r="D197" s="1" t="n">
        <v>37</v>
      </c>
      <c r="E197" s="1" t="inlineStr">
        <is>
          <t>STEM</t>
        </is>
      </c>
      <c r="F197" s="1" t="inlineStr">
        <is>
          <t>O3C1</t>
        </is>
      </c>
      <c r="G197" s="1" t="inlineStr">
        <is>
          <t>LIMPEZA DE TERRENO</t>
        </is>
      </c>
      <c r="H197" s="1" t="inlineStr">
        <is>
          <t>M2</t>
        </is>
      </c>
      <c r="I197" s="16" t="n">
        <v>1.52</v>
      </c>
      <c r="J197" s="16" t="n">
        <v>199981.15</v>
      </c>
      <c r="L197" s="285" t="e">
        <v>#VALUE!</v>
      </c>
      <c r="M197" s="7" t="e">
        <v>#VALUE!</v>
      </c>
      <c r="N197" s="1" t="inlineStr">
        <is>
          <t>Não</t>
        </is>
      </c>
    </row>
    <row r="198">
      <c r="A198" s="1" t="inlineStr">
        <is>
          <t>LFT04</t>
        </is>
      </c>
      <c r="B198" s="1" t="inlineStr">
        <is>
          <t>CIDADE NOVA 2</t>
        </is>
      </c>
      <c r="C198" s="1" t="n">
        <v>12</v>
      </c>
      <c r="D198" s="1" t="n">
        <v>37</v>
      </c>
      <c r="E198" s="1" t="inlineStr">
        <is>
          <t>STEM</t>
        </is>
      </c>
      <c r="F198" s="1" t="inlineStr">
        <is>
          <t>O3C2</t>
        </is>
      </c>
      <c r="G198" s="1" t="inlineStr">
        <is>
          <t>SERVIÇOS TOPOGRÁFICOS - PRELIMINARES</t>
        </is>
      </c>
      <c r="H198" s="1" t="inlineStr">
        <is>
          <t>LT</t>
        </is>
      </c>
      <c r="I198" s="16" t="n">
        <v>43.88</v>
      </c>
      <c r="J198" s="16" t="n">
        <v>37213.41</v>
      </c>
      <c r="L198" s="285" t="e">
        <v>#VALUE!</v>
      </c>
      <c r="M198" s="7" t="e">
        <v>#VALUE!</v>
      </c>
      <c r="N198" s="1" t="inlineStr">
        <is>
          <t>Não</t>
        </is>
      </c>
    </row>
    <row r="199">
      <c r="A199" s="1" t="inlineStr">
        <is>
          <t>LFT04</t>
        </is>
      </c>
      <c r="B199" s="1" t="inlineStr">
        <is>
          <t>CIDADE NOVA 2</t>
        </is>
      </c>
      <c r="C199" s="1" t="n">
        <v>12</v>
      </c>
      <c r="D199" s="1" t="n">
        <v>37</v>
      </c>
      <c r="E199" s="1" t="inlineStr">
        <is>
          <t>STEM</t>
        </is>
      </c>
      <c r="F199" s="1" t="inlineStr">
        <is>
          <t>O4C1</t>
        </is>
      </c>
      <c r="G199" s="1" t="inlineStr">
        <is>
          <t>CORTE</t>
        </is>
      </c>
      <c r="H199" s="1" t="inlineStr">
        <is>
          <t>M3</t>
        </is>
      </c>
      <c r="I199" s="16" t="n">
        <v>24.32</v>
      </c>
      <c r="J199" s="16" t="n">
        <v>713875</v>
      </c>
      <c r="L199" s="285" t="e">
        <v>#VALUE!</v>
      </c>
      <c r="M199" s="7" t="e">
        <v>#VALUE!</v>
      </c>
      <c r="N199" s="1" t="inlineStr">
        <is>
          <t>Não</t>
        </is>
      </c>
    </row>
    <row r="200">
      <c r="A200" s="1" t="inlineStr">
        <is>
          <t>LFT04</t>
        </is>
      </c>
      <c r="B200" s="1" t="inlineStr">
        <is>
          <t>CIDADE NOVA 2</t>
        </is>
      </c>
      <c r="C200" s="1" t="n">
        <v>12</v>
      </c>
      <c r="D200" s="1" t="n">
        <v>37</v>
      </c>
      <c r="E200" s="1" t="inlineStr">
        <is>
          <t>STEM</t>
        </is>
      </c>
      <c r="F200" s="1" t="inlineStr">
        <is>
          <t>O4C2</t>
        </is>
      </c>
      <c r="G200" s="1" t="inlineStr">
        <is>
          <t>ATERRO</t>
        </is>
      </c>
      <c r="H200" s="1" t="inlineStr">
        <is>
          <t>M3</t>
        </is>
      </c>
      <c r="I200" s="16" t="n">
        <v>41.45</v>
      </c>
      <c r="J200" s="16" t="n">
        <v>104830.66</v>
      </c>
      <c r="L200" s="285" t="e">
        <v>#VALUE!</v>
      </c>
      <c r="M200" s="7" t="e">
        <v>#VALUE!</v>
      </c>
      <c r="N200" s="1" t="inlineStr">
        <is>
          <t>Não</t>
        </is>
      </c>
    </row>
    <row r="201">
      <c r="A201" s="1" t="inlineStr">
        <is>
          <t>LFT04</t>
        </is>
      </c>
      <c r="B201" s="1" t="inlineStr">
        <is>
          <t>CIDADE NOVA 2</t>
        </is>
      </c>
      <c r="C201" s="1" t="n">
        <v>12</v>
      </c>
      <c r="D201" s="1" t="n">
        <v>37</v>
      </c>
      <c r="E201" s="1" t="inlineStr">
        <is>
          <t>STEM</t>
        </is>
      </c>
      <c r="F201" s="1" t="inlineStr">
        <is>
          <t>O5C1</t>
        </is>
      </c>
      <c r="G201" s="1" t="inlineStr">
        <is>
          <t>SARJETAS</t>
        </is>
      </c>
      <c r="H201" s="1" t="inlineStr">
        <is>
          <t>M</t>
        </is>
      </c>
      <c r="I201" s="16" t="n">
        <v>72.79000000000001</v>
      </c>
      <c r="J201" s="16" t="n">
        <v>882971.23</v>
      </c>
      <c r="L201" s="285" t="e">
        <v>#VALUE!</v>
      </c>
      <c r="M201" s="7" t="e">
        <v>#VALUE!</v>
      </c>
      <c r="N201" s="1" t="inlineStr">
        <is>
          <t>Não</t>
        </is>
      </c>
    </row>
    <row r="202">
      <c r="A202" s="1" t="inlineStr">
        <is>
          <t>LFT04</t>
        </is>
      </c>
      <c r="B202" s="1" t="inlineStr">
        <is>
          <t>CIDADE NOVA 2</t>
        </is>
      </c>
      <c r="C202" s="1" t="n">
        <v>12</v>
      </c>
      <c r="D202" s="1" t="n">
        <v>37</v>
      </c>
      <c r="E202" s="1" t="inlineStr">
        <is>
          <t>STEM</t>
        </is>
      </c>
      <c r="F202" s="1" t="inlineStr">
        <is>
          <t>O5C16</t>
        </is>
      </c>
      <c r="G202" s="1" t="inlineStr">
        <is>
          <t>DISPOSITIVOS DE VISITA GAP</t>
        </is>
      </c>
      <c r="H202" s="1" t="inlineStr">
        <is>
          <t>UN</t>
        </is>
      </c>
      <c r="I202" s="16" t="n">
        <v>10592.2</v>
      </c>
      <c r="J202" s="16" t="n">
        <v>317766.07</v>
      </c>
      <c r="L202" s="285" t="e">
        <v>#VALUE!</v>
      </c>
      <c r="M202" s="7" t="e">
        <v>#VALUE!</v>
      </c>
      <c r="N202" s="1" t="inlineStr">
        <is>
          <t>Não</t>
        </is>
      </c>
    </row>
    <row r="203">
      <c r="A203" s="1" t="inlineStr">
        <is>
          <t>LFT04</t>
        </is>
      </c>
      <c r="B203" s="1" t="inlineStr">
        <is>
          <t>CIDADE NOVA 2</t>
        </is>
      </c>
      <c r="C203" s="1" t="n">
        <v>12</v>
      </c>
      <c r="D203" s="1" t="n">
        <v>37</v>
      </c>
      <c r="E203" s="1" t="inlineStr">
        <is>
          <t>STEM</t>
        </is>
      </c>
      <c r="F203" s="1" t="inlineStr">
        <is>
          <t>O5C17</t>
        </is>
      </c>
      <c r="G203" s="1" t="inlineStr">
        <is>
          <t>DISSIPADOR</t>
        </is>
      </c>
      <c r="H203" s="1" t="inlineStr">
        <is>
          <t>UN</t>
        </is>
      </c>
      <c r="I203" s="16" t="n">
        <v>3952.49</v>
      </c>
      <c r="J203" s="16" t="n">
        <v>3952.49</v>
      </c>
      <c r="L203" s="285" t="e">
        <v>#VALUE!</v>
      </c>
      <c r="M203" s="7" t="e">
        <v>#VALUE!</v>
      </c>
      <c r="N203" s="1" t="inlineStr">
        <is>
          <t>Não</t>
        </is>
      </c>
    </row>
    <row r="204">
      <c r="A204" s="1" t="inlineStr">
        <is>
          <t>LFT04</t>
        </is>
      </c>
      <c r="B204" s="1" t="inlineStr">
        <is>
          <t>CIDADE NOVA 2</t>
        </is>
      </c>
      <c r="C204" s="1" t="n">
        <v>12</v>
      </c>
      <c r="D204" s="1" t="n">
        <v>37</v>
      </c>
      <c r="E204" s="1" t="inlineStr">
        <is>
          <t>STEM</t>
        </is>
      </c>
      <c r="F204" s="1" t="inlineStr">
        <is>
          <t>O5C2</t>
        </is>
      </c>
      <c r="G204" s="1" t="inlineStr">
        <is>
          <t>MEIO-FIO</t>
        </is>
      </c>
      <c r="H204" s="1" t="inlineStr">
        <is>
          <t>M</t>
        </is>
      </c>
      <c r="I204" s="16" t="n">
        <v>71.59999999999999</v>
      </c>
      <c r="J204" s="16" t="n">
        <v>48465.72</v>
      </c>
      <c r="L204" s="285" t="e">
        <v>#VALUE!</v>
      </c>
      <c r="M204" s="7" t="e">
        <v>#VALUE!</v>
      </c>
      <c r="N204" s="1" t="inlineStr">
        <is>
          <t>Não</t>
        </is>
      </c>
    </row>
    <row r="205">
      <c r="A205" s="1" t="inlineStr">
        <is>
          <t>LFT04</t>
        </is>
      </c>
      <c r="B205" s="1" t="inlineStr">
        <is>
          <t>CIDADE NOVA 2</t>
        </is>
      </c>
      <c r="C205" s="1" t="n">
        <v>12</v>
      </c>
      <c r="D205" s="1" t="n">
        <v>37</v>
      </c>
      <c r="E205" s="1" t="inlineStr">
        <is>
          <t>STEM</t>
        </is>
      </c>
      <c r="F205" s="1" t="inlineStr">
        <is>
          <t>O5C3</t>
        </is>
      </c>
      <c r="G205" s="1" t="inlineStr">
        <is>
          <t>BOCA DE LOBO</t>
        </is>
      </c>
      <c r="H205" s="1" t="inlineStr">
        <is>
          <t>UN</t>
        </is>
      </c>
      <c r="I205" s="16" t="n">
        <v>5923.95</v>
      </c>
      <c r="J205" s="16" t="n">
        <v>533155.74</v>
      </c>
      <c r="L205" s="285" t="e">
        <v>#VALUE!</v>
      </c>
      <c r="M205" s="7" t="e">
        <v>#VALUE!</v>
      </c>
      <c r="N205" s="1" t="inlineStr">
        <is>
          <t>Não</t>
        </is>
      </c>
    </row>
    <row r="206">
      <c r="A206" s="1" t="inlineStr">
        <is>
          <t>LFT04</t>
        </is>
      </c>
      <c r="B206" s="1" t="inlineStr">
        <is>
          <t>CIDADE NOVA 2</t>
        </is>
      </c>
      <c r="C206" s="1" t="n">
        <v>12</v>
      </c>
      <c r="D206" s="1" t="n">
        <v>37</v>
      </c>
      <c r="E206" s="1" t="inlineStr">
        <is>
          <t>STEM</t>
        </is>
      </c>
      <c r="F206" s="1" t="inlineStr">
        <is>
          <t>O5C4</t>
        </is>
      </c>
      <c r="G206" s="1" t="inlineStr">
        <is>
          <t>GALERIAS DE ÁGUAS PLUVIAIS CONCRETO 400MM</t>
        </is>
      </c>
      <c r="H206" s="1" t="inlineStr">
        <is>
          <t>M</t>
        </is>
      </c>
      <c r="I206" s="16" t="n">
        <v>293.36</v>
      </c>
      <c r="J206" s="16" t="n">
        <v>297771.14</v>
      </c>
      <c r="L206" s="285" t="e">
        <v>#VALUE!</v>
      </c>
      <c r="M206" s="7" t="e">
        <v>#VALUE!</v>
      </c>
      <c r="N206" s="1" t="inlineStr">
        <is>
          <t>Não</t>
        </is>
      </c>
    </row>
    <row r="207">
      <c r="A207" s="1" t="inlineStr">
        <is>
          <t>LFT04</t>
        </is>
      </c>
      <c r="B207" s="1" t="inlineStr">
        <is>
          <t>CIDADE NOVA 2</t>
        </is>
      </c>
      <c r="C207" s="1" t="n">
        <v>12</v>
      </c>
      <c r="D207" s="1" t="n">
        <v>37</v>
      </c>
      <c r="E207" s="1" t="inlineStr">
        <is>
          <t>STEM</t>
        </is>
      </c>
      <c r="F207" s="1" t="inlineStr">
        <is>
          <t>O5C5</t>
        </is>
      </c>
      <c r="G207" s="1" t="inlineStr">
        <is>
          <t>GALERIAS DE ÁGUAS PLUVIAIS CONCRETO 600MM</t>
        </is>
      </c>
      <c r="H207" s="1" t="inlineStr">
        <is>
          <t>M</t>
        </is>
      </c>
      <c r="I207" s="16" t="n">
        <v>580.61</v>
      </c>
      <c r="J207" s="16" t="n">
        <v>549497.33</v>
      </c>
      <c r="L207" s="285" t="e">
        <v>#VALUE!</v>
      </c>
      <c r="M207" s="7" t="e">
        <v>#VALUE!</v>
      </c>
      <c r="N207" s="1" t="inlineStr">
        <is>
          <t>Não</t>
        </is>
      </c>
    </row>
    <row r="208">
      <c r="A208" s="1" t="inlineStr">
        <is>
          <t>LFT04</t>
        </is>
      </c>
      <c r="B208" s="1" t="inlineStr">
        <is>
          <t>CIDADE NOVA 2</t>
        </is>
      </c>
      <c r="C208" s="1" t="n">
        <v>12</v>
      </c>
      <c r="D208" s="1" t="n">
        <v>37</v>
      </c>
      <c r="E208" s="1" t="inlineStr">
        <is>
          <t>STEM</t>
        </is>
      </c>
      <c r="F208" s="1" t="inlineStr">
        <is>
          <t>O5C6</t>
        </is>
      </c>
      <c r="G208" s="1" t="inlineStr">
        <is>
          <t>GALERIAS DE ÁGUAS PLUVIAIS CONCRETO 800MM</t>
        </is>
      </c>
      <c r="H208" s="1" t="inlineStr">
        <is>
          <t>M</t>
        </is>
      </c>
      <c r="I208" s="16" t="n">
        <v>800.33</v>
      </c>
      <c r="J208" s="16" t="n">
        <v>156512.66</v>
      </c>
      <c r="L208" s="285" t="e">
        <v>#VALUE!</v>
      </c>
      <c r="M208" s="7" t="e">
        <v>#VALUE!</v>
      </c>
      <c r="N208" s="1" t="inlineStr">
        <is>
          <t>Não</t>
        </is>
      </c>
    </row>
    <row r="209">
      <c r="A209" s="1" t="inlineStr">
        <is>
          <t>LFT04</t>
        </is>
      </c>
      <c r="B209" s="1" t="inlineStr">
        <is>
          <t>CIDADE NOVA 2</t>
        </is>
      </c>
      <c r="C209" s="1" t="n">
        <v>12</v>
      </c>
      <c r="D209" s="1" t="n">
        <v>37</v>
      </c>
      <c r="E209" s="1" t="inlineStr">
        <is>
          <t>STEM</t>
        </is>
      </c>
      <c r="F209" s="1" t="inlineStr">
        <is>
          <t>O5C7</t>
        </is>
      </c>
      <c r="G209" s="1" t="inlineStr">
        <is>
          <t>GALERIAS DE ÁGUAS PLUVIAIS CONCRETO 1000MM</t>
        </is>
      </c>
      <c r="H209" s="1" t="inlineStr">
        <is>
          <t>M</t>
        </is>
      </c>
      <c r="I209" s="16" t="n">
        <v>950.65</v>
      </c>
      <c r="J209" s="16" t="n">
        <v>180358.02</v>
      </c>
      <c r="L209" s="285" t="e">
        <v>#VALUE!</v>
      </c>
      <c r="M209" s="7" t="e">
        <v>#VALUE!</v>
      </c>
      <c r="N209" s="1" t="inlineStr">
        <is>
          <t>Não</t>
        </is>
      </c>
    </row>
    <row r="210">
      <c r="A210" s="1" t="inlineStr">
        <is>
          <t>LFT04</t>
        </is>
      </c>
      <c r="B210" s="1" t="inlineStr">
        <is>
          <t>CIDADE NOVA 2</t>
        </is>
      </c>
      <c r="C210" s="1" t="n">
        <v>12</v>
      </c>
      <c r="D210" s="1" t="n">
        <v>37</v>
      </c>
      <c r="E210" s="1" t="inlineStr">
        <is>
          <t>STEM</t>
        </is>
      </c>
      <c r="F210" s="1" t="inlineStr">
        <is>
          <t>O5C8</t>
        </is>
      </c>
      <c r="G210" s="1" t="inlineStr">
        <is>
          <t>GALERIAS DE ÁGUAS PLUVIAIS CONCRETO 1200MM</t>
        </is>
      </c>
      <c r="H210" s="1" t="inlineStr">
        <is>
          <t>M</t>
        </is>
      </c>
      <c r="I210" s="16" t="n">
        <v>1101</v>
      </c>
      <c r="J210" s="16" t="n">
        <v>128057.7</v>
      </c>
      <c r="L210" s="285" t="e">
        <v>#VALUE!</v>
      </c>
      <c r="M210" s="7" t="e">
        <v>#VALUE!</v>
      </c>
      <c r="N210" s="1" t="inlineStr">
        <is>
          <t>Não</t>
        </is>
      </c>
    </row>
    <row r="211">
      <c r="A211" s="1" t="inlineStr">
        <is>
          <t>LFT04</t>
        </is>
      </c>
      <c r="B211" s="1" t="inlineStr">
        <is>
          <t>CIDADE NOVA 2</t>
        </is>
      </c>
      <c r="C211" s="1" t="n">
        <v>12</v>
      </c>
      <c r="D211" s="1" t="n">
        <v>37</v>
      </c>
      <c r="E211" s="1" t="inlineStr">
        <is>
          <t>STEM</t>
        </is>
      </c>
      <c r="F211" s="1" t="inlineStr">
        <is>
          <t>O5C9</t>
        </is>
      </c>
      <c r="G211" s="1" t="inlineStr">
        <is>
          <t>GALERIAS DE ÁGUAS PLUVIAIS CONCRETO 1500MM</t>
        </is>
      </c>
      <c r="H211" s="1" t="inlineStr">
        <is>
          <t>M</t>
        </is>
      </c>
      <c r="I211" s="16" t="n">
        <v>1249.9</v>
      </c>
      <c r="J211" s="16" t="n">
        <v>625901.4399999999</v>
      </c>
      <c r="L211" s="285" t="e">
        <v>#VALUE!</v>
      </c>
      <c r="M211" s="7" t="e">
        <v>#VALUE!</v>
      </c>
      <c r="N211" s="1" t="inlineStr">
        <is>
          <t>Não</t>
        </is>
      </c>
    </row>
    <row r="212">
      <c r="A212" s="1" t="inlineStr">
        <is>
          <t>LFT04</t>
        </is>
      </c>
      <c r="B212" s="1" t="inlineStr">
        <is>
          <t>CIDADE NOVA 2</t>
        </is>
      </c>
      <c r="C212" s="1" t="n">
        <v>12</v>
      </c>
      <c r="D212" s="1" t="n">
        <v>37</v>
      </c>
      <c r="E212" s="1" t="inlineStr">
        <is>
          <t>STEM</t>
        </is>
      </c>
      <c r="F212" s="1" t="inlineStr">
        <is>
          <t>O6C13</t>
        </is>
      </c>
      <c r="G212" s="1" t="inlineStr">
        <is>
          <t>ASSENTAMENTO TUBO PVC DEFOFO 150 -ÁGUA</t>
        </is>
      </c>
      <c r="H212" s="1" t="inlineStr">
        <is>
          <t>M</t>
        </is>
      </c>
      <c r="I212" s="16" t="n">
        <v>55.06</v>
      </c>
      <c r="J212" s="16" t="n">
        <v>15769.97</v>
      </c>
      <c r="L212" s="285" t="e">
        <v>#VALUE!</v>
      </c>
      <c r="M212" s="7" t="e">
        <v>#VALUE!</v>
      </c>
      <c r="N212" s="1" t="inlineStr">
        <is>
          <t>Não</t>
        </is>
      </c>
    </row>
    <row r="213">
      <c r="A213" s="1" t="inlineStr">
        <is>
          <t>LFT04</t>
        </is>
      </c>
      <c r="B213" s="1" t="inlineStr">
        <is>
          <t>CIDADE NOVA 2</t>
        </is>
      </c>
      <c r="C213" s="1" t="n">
        <v>12</v>
      </c>
      <c r="D213" s="1" t="n">
        <v>37</v>
      </c>
      <c r="E213" s="1" t="inlineStr">
        <is>
          <t>STEM</t>
        </is>
      </c>
      <c r="F213" s="1" t="inlineStr">
        <is>
          <t>O6C14</t>
        </is>
      </c>
      <c r="G213" s="1" t="inlineStr">
        <is>
          <t>ASSENTAMENTO TUBO PVC DEFOFO 200 -ÁGUA</t>
        </is>
      </c>
      <c r="H213" s="1" t="inlineStr">
        <is>
          <t>M</t>
        </is>
      </c>
      <c r="I213" s="16" t="n">
        <v>57.77</v>
      </c>
      <c r="J213" s="16" t="n">
        <v>58531.46</v>
      </c>
      <c r="L213" s="285" t="e">
        <v>#VALUE!</v>
      </c>
      <c r="M213" s="7" t="e">
        <v>#VALUE!</v>
      </c>
      <c r="N213" s="1" t="inlineStr">
        <is>
          <t>Não</t>
        </is>
      </c>
    </row>
    <row r="214">
      <c r="A214" s="1" t="inlineStr">
        <is>
          <t>LFT04</t>
        </is>
      </c>
      <c r="B214" s="1" t="inlineStr">
        <is>
          <t>CIDADE NOVA 2</t>
        </is>
      </c>
      <c r="C214" s="1" t="n">
        <v>12</v>
      </c>
      <c r="D214" s="1" t="n">
        <v>37</v>
      </c>
      <c r="E214" s="1" t="inlineStr">
        <is>
          <t>STEM</t>
        </is>
      </c>
      <c r="F214" s="1" t="inlineStr">
        <is>
          <t>O6C2</t>
        </is>
      </c>
      <c r="G214" s="1" t="inlineStr">
        <is>
          <t>DISPOSITIVOS DE VISITA RAA</t>
        </is>
      </c>
      <c r="H214" s="1" t="inlineStr">
        <is>
          <t>UN</t>
        </is>
      </c>
      <c r="I214" s="16" t="n">
        <v>3531.06</v>
      </c>
      <c r="J214" s="16" t="n">
        <v>102400.8</v>
      </c>
      <c r="L214" s="285" t="e">
        <v>#VALUE!</v>
      </c>
      <c r="M214" s="7" t="e">
        <v>#VALUE!</v>
      </c>
      <c r="N214" s="1" t="inlineStr">
        <is>
          <t>Não</t>
        </is>
      </c>
    </row>
    <row r="215">
      <c r="A215" s="1" t="inlineStr">
        <is>
          <t>LFT04</t>
        </is>
      </c>
      <c r="B215" s="1" t="inlineStr">
        <is>
          <t>CIDADE NOVA 2</t>
        </is>
      </c>
      <c r="C215" s="1" t="n">
        <v>12</v>
      </c>
      <c r="D215" s="1" t="n">
        <v>37</v>
      </c>
      <c r="E215" s="1" t="inlineStr">
        <is>
          <t>STEM</t>
        </is>
      </c>
      <c r="F215" s="1" t="inlineStr">
        <is>
          <t>O6C4</t>
        </is>
      </c>
      <c r="G215" s="1" t="inlineStr">
        <is>
          <t>ASSENTAMENTO TUBO PVC PBA 50 CLASSE 12</t>
        </is>
      </c>
      <c r="H215" s="1" t="inlineStr">
        <is>
          <t>M</t>
        </is>
      </c>
      <c r="I215" s="16" t="n">
        <v>21.78</v>
      </c>
      <c r="J215" s="16" t="n">
        <v>156338.04</v>
      </c>
      <c r="L215" s="285" t="e">
        <v>#VALUE!</v>
      </c>
      <c r="M215" s="7" t="e">
        <v>#VALUE!</v>
      </c>
      <c r="N215" s="1" t="inlineStr">
        <is>
          <t>Não</t>
        </is>
      </c>
    </row>
    <row r="216">
      <c r="A216" s="1" t="inlineStr">
        <is>
          <t>LFT04</t>
        </is>
      </c>
      <c r="B216" s="1" t="inlineStr">
        <is>
          <t>CIDADE NOVA 2</t>
        </is>
      </c>
      <c r="C216" s="1" t="n">
        <v>12</v>
      </c>
      <c r="D216" s="1" t="n">
        <v>37</v>
      </c>
      <c r="E216" s="1" t="inlineStr">
        <is>
          <t>STEM</t>
        </is>
      </c>
      <c r="F216" s="1" t="inlineStr">
        <is>
          <t>O6C8</t>
        </is>
      </c>
      <c r="G216" s="1" t="inlineStr">
        <is>
          <t>ASSENTAMENTO TUBO PVC PBA 100 CLASSE 12</t>
        </is>
      </c>
      <c r="H216" s="1" t="inlineStr">
        <is>
          <t>M</t>
        </is>
      </c>
      <c r="I216" s="16" t="n">
        <v>24.09</v>
      </c>
      <c r="J216" s="16" t="n">
        <v>14520.01</v>
      </c>
      <c r="L216" s="285" t="e">
        <v>#VALUE!</v>
      </c>
      <c r="M216" s="7" t="e">
        <v>#VALUE!</v>
      </c>
      <c r="N216" s="1" t="inlineStr">
        <is>
          <t>Não</t>
        </is>
      </c>
    </row>
    <row r="217">
      <c r="A217" s="1" t="inlineStr">
        <is>
          <t>LFT04</t>
        </is>
      </c>
      <c r="B217" s="1" t="inlineStr">
        <is>
          <t>CIDADE NOVA 2</t>
        </is>
      </c>
      <c r="C217" s="1" t="n">
        <v>12</v>
      </c>
      <c r="D217" s="1" t="n">
        <v>37</v>
      </c>
      <c r="E217" s="1" t="inlineStr">
        <is>
          <t>STEM</t>
        </is>
      </c>
      <c r="F217" s="1" t="inlineStr">
        <is>
          <t>O7C2</t>
        </is>
      </c>
      <c r="G217" s="1" t="inlineStr">
        <is>
          <t>DISPOSITIVOS DE VISITA RCE</t>
        </is>
      </c>
      <c r="H217" s="1" t="inlineStr">
        <is>
          <t>UN</t>
        </is>
      </c>
      <c r="I217" s="16" t="n">
        <v>4292.48</v>
      </c>
      <c r="J217" s="16" t="n">
        <v>751184.3100000001</v>
      </c>
      <c r="L217" s="285" t="e">
        <v>#VALUE!</v>
      </c>
      <c r="M217" s="7" t="e">
        <v>#VALUE!</v>
      </c>
      <c r="N217" s="1" t="inlineStr">
        <is>
          <t>Não</t>
        </is>
      </c>
    </row>
    <row r="218">
      <c r="A218" s="1" t="inlineStr">
        <is>
          <t>LFT04</t>
        </is>
      </c>
      <c r="B218" s="1" t="inlineStr">
        <is>
          <t>CIDADE NOVA 2</t>
        </is>
      </c>
      <c r="C218" s="1" t="n">
        <v>12</v>
      </c>
      <c r="D218" s="1" t="n">
        <v>37</v>
      </c>
      <c r="E218" s="1" t="inlineStr">
        <is>
          <t>STEM</t>
        </is>
      </c>
      <c r="F218" s="1" t="inlineStr">
        <is>
          <t>O8C1</t>
        </is>
      </c>
      <c r="G218" s="1" t="inlineStr">
        <is>
          <t>TSD (INCLUSO IMPRIMAÇÃO, SUBLEITO, SUB-BASE E BASE) COM CAPA SELANTE - PAVIMENTAÇÃO</t>
        </is>
      </c>
      <c r="H218" s="1" t="inlineStr">
        <is>
          <t>M2</t>
        </is>
      </c>
      <c r="I218" s="16" t="n">
        <v>98.48</v>
      </c>
      <c r="J218" s="16" t="n">
        <v>4886219.84</v>
      </c>
      <c r="L218" s="285" t="e">
        <v>#VALUE!</v>
      </c>
      <c r="M218" s="7" t="e">
        <v>#VALUE!</v>
      </c>
      <c r="N218" s="1" t="inlineStr">
        <is>
          <t>Não</t>
        </is>
      </c>
    </row>
    <row r="219">
      <c r="A219" s="1" t="inlineStr">
        <is>
          <t>LRA04</t>
        </is>
      </c>
      <c r="B219" s="1" t="inlineStr">
        <is>
          <t>PARK JARDINS</t>
        </is>
      </c>
      <c r="C219" s="1" t="n">
        <v>11</v>
      </c>
      <c r="D219" s="1" t="n">
        <v>6</v>
      </c>
      <c r="E219" s="1" t="inlineStr">
        <is>
          <t>CTB</t>
        </is>
      </c>
      <c r="F219" s="1" t="inlineStr">
        <is>
          <t>O3C1</t>
        </is>
      </c>
      <c r="G219" s="1" t="inlineStr">
        <is>
          <t>LIMPEZA DE TERRENO</t>
        </is>
      </c>
      <c r="H219" s="1" t="inlineStr">
        <is>
          <t>M2</t>
        </is>
      </c>
      <c r="I219" s="16" t="n">
        <v>2.2</v>
      </c>
      <c r="J219" s="16" t="n">
        <v>320442.58</v>
      </c>
      <c r="L219" s="285" t="e">
        <v>#VALUE!</v>
      </c>
      <c r="M219" s="7" t="e">
        <v>#VALUE!</v>
      </c>
      <c r="N219" s="1" t="inlineStr">
        <is>
          <t>Não</t>
        </is>
      </c>
    </row>
    <row r="220">
      <c r="A220" s="1" t="inlineStr">
        <is>
          <t>LRA04</t>
        </is>
      </c>
      <c r="B220" s="1" t="inlineStr">
        <is>
          <t>PARK JARDINS</t>
        </is>
      </c>
      <c r="C220" s="1" t="n">
        <v>11</v>
      </c>
      <c r="D220" s="1" t="n">
        <v>6</v>
      </c>
      <c r="E220" s="1" t="inlineStr">
        <is>
          <t>CTB</t>
        </is>
      </c>
      <c r="F220" s="1" t="inlineStr">
        <is>
          <t>O3C2</t>
        </is>
      </c>
      <c r="G220" s="1" t="inlineStr">
        <is>
          <t>SERVIÇOS TOPOGRÁFICOS - PRELIMINARES</t>
        </is>
      </c>
      <c r="H220" s="1" t="inlineStr">
        <is>
          <t>LT</t>
        </is>
      </c>
      <c r="I220" s="16" t="n">
        <v>333.15</v>
      </c>
      <c r="J220" s="16" t="n">
        <v>135260.64</v>
      </c>
      <c r="L220" s="285" t="e">
        <v>#VALUE!</v>
      </c>
      <c r="M220" s="7" t="e">
        <v>#VALUE!</v>
      </c>
      <c r="N220" s="1" t="inlineStr">
        <is>
          <t>Não</t>
        </is>
      </c>
    </row>
    <row r="221">
      <c r="A221" s="1" t="inlineStr">
        <is>
          <t>LRA04</t>
        </is>
      </c>
      <c r="B221" s="1" t="inlineStr">
        <is>
          <t>PARK JARDINS</t>
        </is>
      </c>
      <c r="C221" s="1" t="n">
        <v>11</v>
      </c>
      <c r="D221" s="1" t="n">
        <v>6</v>
      </c>
      <c r="E221" s="1" t="inlineStr">
        <is>
          <t>CTB</t>
        </is>
      </c>
      <c r="F221" s="1" t="inlineStr">
        <is>
          <t>O4C1</t>
        </is>
      </c>
      <c r="G221" s="1" t="inlineStr">
        <is>
          <t>CORTE</t>
        </is>
      </c>
      <c r="H221" s="1" t="inlineStr">
        <is>
          <t>M3</t>
        </is>
      </c>
      <c r="I221" s="16" t="n">
        <v>10.1</v>
      </c>
      <c r="J221" s="16" t="n">
        <v>321733.83</v>
      </c>
      <c r="L221" s="285" t="e">
        <v>#VALUE!</v>
      </c>
      <c r="M221" s="7" t="e">
        <v>#VALUE!</v>
      </c>
      <c r="N221" s="1" t="inlineStr">
        <is>
          <t>Não</t>
        </is>
      </c>
    </row>
    <row r="222">
      <c r="A222" s="1" t="inlineStr">
        <is>
          <t>LRA04</t>
        </is>
      </c>
      <c r="B222" s="1" t="inlineStr">
        <is>
          <t>PARK JARDINS</t>
        </is>
      </c>
      <c r="C222" s="1" t="n">
        <v>11</v>
      </c>
      <c r="D222" s="1" t="n">
        <v>6</v>
      </c>
      <c r="E222" s="1" t="inlineStr">
        <is>
          <t>CTB</t>
        </is>
      </c>
      <c r="F222" s="1" t="inlineStr">
        <is>
          <t>O4C2</t>
        </is>
      </c>
      <c r="G222" s="1" t="inlineStr">
        <is>
          <t>ATERRO</t>
        </is>
      </c>
      <c r="H222" s="1" t="inlineStr">
        <is>
          <t>M3</t>
        </is>
      </c>
      <c r="I222" s="16" t="n">
        <v>10.66</v>
      </c>
      <c r="J222" s="16" t="n">
        <v>176193.81</v>
      </c>
      <c r="L222" s="285" t="e">
        <v>#VALUE!</v>
      </c>
      <c r="M222" s="7" t="e">
        <v>#VALUE!</v>
      </c>
      <c r="N222" s="1" t="inlineStr">
        <is>
          <t>Não</t>
        </is>
      </c>
    </row>
    <row r="223">
      <c r="A223" s="1" t="inlineStr">
        <is>
          <t>LRA04</t>
        </is>
      </c>
      <c r="B223" s="1" t="inlineStr">
        <is>
          <t>PARK JARDINS</t>
        </is>
      </c>
      <c r="C223" s="1" t="n">
        <v>11</v>
      </c>
      <c r="D223" s="1" t="n">
        <v>6</v>
      </c>
      <c r="E223" s="1" t="inlineStr">
        <is>
          <t>CTB</t>
        </is>
      </c>
      <c r="F223" s="1" t="inlineStr">
        <is>
          <t>O5C16</t>
        </is>
      </c>
      <c r="G223" s="1" t="inlineStr">
        <is>
          <t>DISPOSITIVOS DE VISITA GAP</t>
        </is>
      </c>
      <c r="H223" s="1" t="inlineStr">
        <is>
          <t>UN</t>
        </is>
      </c>
      <c r="I223" s="16" t="n">
        <v>7232.57</v>
      </c>
      <c r="J223" s="16" t="n">
        <v>202512</v>
      </c>
      <c r="L223" s="285" t="e">
        <v>#VALUE!</v>
      </c>
      <c r="M223" s="7" t="e">
        <v>#VALUE!</v>
      </c>
      <c r="N223" s="1" t="inlineStr">
        <is>
          <t>Não</t>
        </is>
      </c>
    </row>
    <row r="224">
      <c r="A224" s="1" t="inlineStr">
        <is>
          <t>LRA04</t>
        </is>
      </c>
      <c r="B224" s="1" t="inlineStr">
        <is>
          <t>PARK JARDINS</t>
        </is>
      </c>
      <c r="C224" s="1" t="n">
        <v>11</v>
      </c>
      <c r="D224" s="1" t="n">
        <v>6</v>
      </c>
      <c r="E224" s="1" t="inlineStr">
        <is>
          <t>CTB</t>
        </is>
      </c>
      <c r="F224" s="1" t="inlineStr">
        <is>
          <t>O5C17</t>
        </is>
      </c>
      <c r="G224" s="1" t="inlineStr">
        <is>
          <t>DISSIPADOR</t>
        </is>
      </c>
      <c r="H224" s="1" t="inlineStr">
        <is>
          <t>UN</t>
        </is>
      </c>
      <c r="I224" s="16" t="n">
        <v>50018.54</v>
      </c>
      <c r="J224" s="16" t="n">
        <v>50018.54</v>
      </c>
      <c r="L224" s="285" t="e">
        <v>#VALUE!</v>
      </c>
      <c r="M224" s="7" t="e">
        <v>#VALUE!</v>
      </c>
      <c r="N224" s="1" t="inlineStr">
        <is>
          <t>Não</t>
        </is>
      </c>
    </row>
    <row r="225">
      <c r="A225" s="1" t="inlineStr">
        <is>
          <t>LRA04</t>
        </is>
      </c>
      <c r="B225" s="1" t="inlineStr">
        <is>
          <t>PARK JARDINS</t>
        </is>
      </c>
      <c r="C225" s="1" t="n">
        <v>11</v>
      </c>
      <c r="D225" s="1" t="n">
        <v>6</v>
      </c>
      <c r="E225" s="1" t="inlineStr">
        <is>
          <t>CTB</t>
        </is>
      </c>
      <c r="F225" s="1" t="inlineStr">
        <is>
          <t>O5C18</t>
        </is>
      </c>
      <c r="G225" s="1" t="inlineStr">
        <is>
          <t>DESCIDAS D'ÁGUA</t>
        </is>
      </c>
      <c r="H225" s="1" t="inlineStr">
        <is>
          <t>UN</t>
        </is>
      </c>
      <c r="I225" s="16" t="n">
        <v>10233.39</v>
      </c>
      <c r="J225" s="16" t="n">
        <v>20466.77</v>
      </c>
      <c r="L225" s="285" t="e">
        <v>#VALUE!</v>
      </c>
      <c r="M225" s="7" t="e">
        <v>#VALUE!</v>
      </c>
      <c r="N225" s="1" t="inlineStr">
        <is>
          <t>Não</t>
        </is>
      </c>
    </row>
    <row r="226">
      <c r="A226" s="1" t="inlineStr">
        <is>
          <t>LRA04</t>
        </is>
      </c>
      <c r="B226" s="1" t="inlineStr">
        <is>
          <t>PARK JARDINS</t>
        </is>
      </c>
      <c r="C226" s="1" t="n">
        <v>11</v>
      </c>
      <c r="D226" s="1" t="n">
        <v>6</v>
      </c>
      <c r="E226" s="1" t="inlineStr">
        <is>
          <t>CTB</t>
        </is>
      </c>
      <c r="F226" s="1" t="inlineStr">
        <is>
          <t>O5C20</t>
        </is>
      </c>
      <c r="G226" s="1" t="inlineStr">
        <is>
          <t>MEIO-FIO CONJUGADO COM SARJETA</t>
        </is>
      </c>
      <c r="H226" s="1" t="inlineStr">
        <is>
          <t>M</t>
        </is>
      </c>
      <c r="I226" s="16" t="n">
        <v>42.04</v>
      </c>
      <c r="J226" s="16" t="n">
        <v>362623.22</v>
      </c>
      <c r="L226" s="285" t="e">
        <v>#VALUE!</v>
      </c>
      <c r="M226" s="7" t="e">
        <v>#VALUE!</v>
      </c>
      <c r="N226" s="1" t="inlineStr">
        <is>
          <t>Não</t>
        </is>
      </c>
    </row>
    <row r="227">
      <c r="A227" s="1" t="inlineStr">
        <is>
          <t>LRA04</t>
        </is>
      </c>
      <c r="B227" s="1" t="inlineStr">
        <is>
          <t>PARK JARDINS</t>
        </is>
      </c>
      <c r="C227" s="1" t="n">
        <v>11</v>
      </c>
      <c r="D227" s="1" t="n">
        <v>6</v>
      </c>
      <c r="E227" s="1" t="inlineStr">
        <is>
          <t>CTB</t>
        </is>
      </c>
      <c r="F227" s="1" t="inlineStr">
        <is>
          <t>O5C3</t>
        </is>
      </c>
      <c r="G227" s="1" t="inlineStr">
        <is>
          <t>BOCA DE LOBO</t>
        </is>
      </c>
      <c r="H227" s="1" t="inlineStr">
        <is>
          <t>UN</t>
        </is>
      </c>
      <c r="I227" s="16" t="n">
        <v>2548.94</v>
      </c>
      <c r="J227" s="16" t="n">
        <v>180974.96</v>
      </c>
      <c r="L227" s="285" t="e">
        <v>#VALUE!</v>
      </c>
      <c r="M227" s="7" t="e">
        <v>#VALUE!</v>
      </c>
      <c r="N227" s="1" t="inlineStr">
        <is>
          <t>Não</t>
        </is>
      </c>
    </row>
    <row r="228">
      <c r="A228" s="1" t="inlineStr">
        <is>
          <t>LRA04</t>
        </is>
      </c>
      <c r="B228" s="1" t="inlineStr">
        <is>
          <t>PARK JARDINS</t>
        </is>
      </c>
      <c r="C228" s="1" t="n">
        <v>11</v>
      </c>
      <c r="D228" s="1" t="n">
        <v>6</v>
      </c>
      <c r="E228" s="1" t="inlineStr">
        <is>
          <t>CTB</t>
        </is>
      </c>
      <c r="F228" s="1" t="inlineStr">
        <is>
          <t>O5C4</t>
        </is>
      </c>
      <c r="G228" s="1" t="inlineStr">
        <is>
          <t>GALERIAS DE ÁGUAS PLUVIAIS CONCRETO 400MM</t>
        </is>
      </c>
      <c r="H228" s="1" t="inlineStr">
        <is>
          <t>M</t>
        </is>
      </c>
      <c r="I228" s="16" t="n">
        <v>263.8</v>
      </c>
      <c r="J228" s="16" t="n">
        <v>163026.15</v>
      </c>
      <c r="L228" s="285" t="e">
        <v>#VALUE!</v>
      </c>
      <c r="M228" s="7" t="e">
        <v>#VALUE!</v>
      </c>
      <c r="N228" s="1" t="inlineStr">
        <is>
          <t>Não</t>
        </is>
      </c>
    </row>
    <row r="229">
      <c r="A229" s="1" t="inlineStr">
        <is>
          <t>LRA04</t>
        </is>
      </c>
      <c r="B229" s="1" t="inlineStr">
        <is>
          <t>PARK JARDINS</t>
        </is>
      </c>
      <c r="C229" s="1" t="n">
        <v>11</v>
      </c>
      <c r="D229" s="1" t="n">
        <v>6</v>
      </c>
      <c r="E229" s="1" t="inlineStr">
        <is>
          <t>CTB</t>
        </is>
      </c>
      <c r="F229" s="1" t="inlineStr">
        <is>
          <t>O5C5</t>
        </is>
      </c>
      <c r="G229" s="1" t="inlineStr">
        <is>
          <t>GALERIAS DE ÁGUAS PLUVIAIS CONCRETO 600MM</t>
        </is>
      </c>
      <c r="H229" s="1" t="inlineStr">
        <is>
          <t>M</t>
        </is>
      </c>
      <c r="I229" s="16" t="n">
        <v>385.72</v>
      </c>
      <c r="J229" s="16" t="n">
        <v>125816.79</v>
      </c>
      <c r="L229" s="285" t="e">
        <v>#VALUE!</v>
      </c>
      <c r="M229" s="7" t="e">
        <v>#VALUE!</v>
      </c>
      <c r="N229" s="1" t="inlineStr">
        <is>
          <t>Não</t>
        </is>
      </c>
    </row>
    <row r="230">
      <c r="A230" s="1" t="inlineStr">
        <is>
          <t>LRA04</t>
        </is>
      </c>
      <c r="B230" s="1" t="inlineStr">
        <is>
          <t>PARK JARDINS</t>
        </is>
      </c>
      <c r="C230" s="1" t="n">
        <v>11</v>
      </c>
      <c r="D230" s="1" t="n">
        <v>6</v>
      </c>
      <c r="E230" s="1" t="inlineStr">
        <is>
          <t>CTB</t>
        </is>
      </c>
      <c r="F230" s="1" t="inlineStr">
        <is>
          <t>O5C6</t>
        </is>
      </c>
      <c r="G230" s="1" t="inlineStr">
        <is>
          <t>GALERIAS DE ÁGUAS PLUVIAIS CONCRETO 800MM</t>
        </is>
      </c>
      <c r="H230" s="1" t="inlineStr">
        <is>
          <t>M</t>
        </is>
      </c>
      <c r="I230" s="16" t="n">
        <v>587.51</v>
      </c>
      <c r="J230" s="16" t="n">
        <v>116707.96</v>
      </c>
      <c r="L230" s="285" t="e">
        <v>#VALUE!</v>
      </c>
      <c r="M230" s="7" t="e">
        <v>#VALUE!</v>
      </c>
      <c r="N230" s="1" t="inlineStr">
        <is>
          <t>Não</t>
        </is>
      </c>
    </row>
    <row r="231">
      <c r="A231" s="1" t="inlineStr">
        <is>
          <t>LRA04</t>
        </is>
      </c>
      <c r="B231" s="1" t="inlineStr">
        <is>
          <t>PARK JARDINS</t>
        </is>
      </c>
      <c r="C231" s="1" t="n">
        <v>11</v>
      </c>
      <c r="D231" s="1" t="n">
        <v>6</v>
      </c>
      <c r="E231" s="1" t="inlineStr">
        <is>
          <t>CTB</t>
        </is>
      </c>
      <c r="F231" s="1" t="inlineStr">
        <is>
          <t>O5C7</t>
        </is>
      </c>
      <c r="G231" s="1" t="inlineStr">
        <is>
          <t>GALERIAS DE ÁGUAS PLUVIAIS CONCRETO 1000MM</t>
        </is>
      </c>
      <c r="H231" s="1" t="inlineStr">
        <is>
          <t>M</t>
        </is>
      </c>
      <c r="I231" s="16" t="n">
        <v>902.8</v>
      </c>
      <c r="J231" s="16" t="n">
        <v>379602.16</v>
      </c>
      <c r="L231" s="285" t="e">
        <v>#VALUE!</v>
      </c>
      <c r="M231" s="7" t="e">
        <v>#VALUE!</v>
      </c>
      <c r="N231" s="1" t="inlineStr">
        <is>
          <t>Não</t>
        </is>
      </c>
    </row>
    <row r="232">
      <c r="A232" s="1" t="inlineStr">
        <is>
          <t>LRA04</t>
        </is>
      </c>
      <c r="B232" s="1" t="inlineStr">
        <is>
          <t>PARK JARDINS</t>
        </is>
      </c>
      <c r="C232" s="1" t="n">
        <v>11</v>
      </c>
      <c r="D232" s="1" t="n">
        <v>6</v>
      </c>
      <c r="E232" s="1" t="inlineStr">
        <is>
          <t>CTB</t>
        </is>
      </c>
      <c r="F232" s="1" t="inlineStr">
        <is>
          <t>O5C8</t>
        </is>
      </c>
      <c r="G232" s="1" t="inlineStr">
        <is>
          <t>GALERIAS DE ÁGUAS PLUVIAIS CONCRETO 1200MM</t>
        </is>
      </c>
      <c r="H232" s="1" t="inlineStr">
        <is>
          <t>M</t>
        </is>
      </c>
      <c r="I232" s="16" t="n">
        <v>1411.76</v>
      </c>
      <c r="J232" s="16" t="n">
        <v>1667558.77</v>
      </c>
      <c r="L232" s="285" t="e">
        <v>#VALUE!</v>
      </c>
      <c r="M232" s="7" t="e">
        <v>#VALUE!</v>
      </c>
      <c r="N232" s="1" t="inlineStr">
        <is>
          <t>Não</t>
        </is>
      </c>
    </row>
    <row r="233">
      <c r="A233" s="1" t="inlineStr">
        <is>
          <t>LRA04</t>
        </is>
      </c>
      <c r="B233" s="1" t="inlineStr">
        <is>
          <t>PARK JARDINS</t>
        </is>
      </c>
      <c r="C233" s="1" t="n">
        <v>11</v>
      </c>
      <c r="D233" s="1" t="n">
        <v>6</v>
      </c>
      <c r="E233" s="1" t="inlineStr">
        <is>
          <t>CTB</t>
        </is>
      </c>
      <c r="F233" s="1" t="inlineStr">
        <is>
          <t>O6C4</t>
        </is>
      </c>
      <c r="G233" s="1" t="inlineStr">
        <is>
          <t>ASSENTAMENTO TUBO PVC PBA 50 CLASSE 12</t>
        </is>
      </c>
      <c r="H233" s="1" t="inlineStr">
        <is>
          <t>M</t>
        </is>
      </c>
      <c r="I233" s="16" t="n">
        <v>67.31999999999999</v>
      </c>
      <c r="J233" s="16" t="n">
        <v>447367.49</v>
      </c>
      <c r="L233" s="285" t="e">
        <v>#VALUE!</v>
      </c>
      <c r="M233" s="7" t="e">
        <v>#VALUE!</v>
      </c>
      <c r="N233" s="1" t="inlineStr">
        <is>
          <t>Não</t>
        </is>
      </c>
    </row>
    <row r="234">
      <c r="A234" s="1" t="inlineStr">
        <is>
          <t>LRA04</t>
        </is>
      </c>
      <c r="B234" s="1" t="inlineStr">
        <is>
          <t>PARK JARDINS</t>
        </is>
      </c>
      <c r="C234" s="1" t="n">
        <v>11</v>
      </c>
      <c r="D234" s="1" t="n">
        <v>6</v>
      </c>
      <c r="E234" s="1" t="inlineStr">
        <is>
          <t>CTB</t>
        </is>
      </c>
      <c r="F234" s="1" t="inlineStr">
        <is>
          <t>O6C6</t>
        </is>
      </c>
      <c r="G234" s="1" t="inlineStr">
        <is>
          <t>ASSENTAMENTO TUBO PVC PBA 75 CLASSE 12</t>
        </is>
      </c>
      <c r="H234" s="1" t="inlineStr">
        <is>
          <t>M</t>
        </is>
      </c>
      <c r="I234" s="16" t="n">
        <v>96.53</v>
      </c>
      <c r="J234" s="16" t="n">
        <v>44885.71</v>
      </c>
      <c r="L234" s="285" t="e">
        <v>#VALUE!</v>
      </c>
      <c r="M234" s="7" t="e">
        <v>#VALUE!</v>
      </c>
      <c r="N234" s="1" t="inlineStr">
        <is>
          <t>Não</t>
        </is>
      </c>
    </row>
    <row r="235">
      <c r="A235" s="1" t="inlineStr">
        <is>
          <t>LRA04</t>
        </is>
      </c>
      <c r="B235" s="1" t="inlineStr">
        <is>
          <t>PARK JARDINS</t>
        </is>
      </c>
      <c r="C235" s="1" t="n">
        <v>11</v>
      </c>
      <c r="D235" s="1" t="n">
        <v>6</v>
      </c>
      <c r="E235" s="1" t="inlineStr">
        <is>
          <t>CTB</t>
        </is>
      </c>
      <c r="F235" s="1" t="inlineStr">
        <is>
          <t>O7C11</t>
        </is>
      </c>
      <c r="G235" s="1" t="inlineStr">
        <is>
          <t>ASSENTAMENTO TUBO PVC OCRE 400MM - ESGOTO</t>
        </is>
      </c>
      <c r="H235" s="1" t="inlineStr">
        <is>
          <t>M</t>
        </is>
      </c>
      <c r="I235" s="16" t="n">
        <v>563.75</v>
      </c>
      <c r="J235" s="16" t="n">
        <v>8777.530000000001</v>
      </c>
      <c r="L235" s="285" t="e">
        <v>#VALUE!</v>
      </c>
      <c r="M235" s="7" t="e">
        <v>#VALUE!</v>
      </c>
      <c r="N235" s="1" t="inlineStr">
        <is>
          <t>Não</t>
        </is>
      </c>
    </row>
    <row r="236">
      <c r="A236" s="1" t="inlineStr">
        <is>
          <t>LRA04</t>
        </is>
      </c>
      <c r="B236" s="1" t="inlineStr">
        <is>
          <t>PARK JARDINS</t>
        </is>
      </c>
      <c r="C236" s="1" t="n">
        <v>11</v>
      </c>
      <c r="D236" s="1" t="n">
        <v>6</v>
      </c>
      <c r="E236" s="1" t="inlineStr">
        <is>
          <t>CTB</t>
        </is>
      </c>
      <c r="F236" s="1" t="inlineStr">
        <is>
          <t>O7C2</t>
        </is>
      </c>
      <c r="G236" s="1" t="inlineStr">
        <is>
          <t>DISPOSITIVOS DE VISITA RCE</t>
        </is>
      </c>
      <c r="H236" s="1" t="inlineStr">
        <is>
          <t>UN</t>
        </is>
      </c>
      <c r="I236" s="16" t="n">
        <v>879.52</v>
      </c>
      <c r="J236" s="16" t="n">
        <v>75638.56</v>
      </c>
      <c r="L236" s="285" t="e">
        <v>#VALUE!</v>
      </c>
      <c r="M236" s="7" t="e">
        <v>#VALUE!</v>
      </c>
      <c r="N236" s="1" t="inlineStr">
        <is>
          <t>Não</t>
        </is>
      </c>
    </row>
    <row r="237">
      <c r="A237" s="1" t="inlineStr">
        <is>
          <t>LRA04</t>
        </is>
      </c>
      <c r="B237" s="1" t="inlineStr">
        <is>
          <t>PARK JARDINS</t>
        </is>
      </c>
      <c r="C237" s="1" t="n">
        <v>11</v>
      </c>
      <c r="D237" s="1" t="n">
        <v>6</v>
      </c>
      <c r="E237" s="1" t="inlineStr">
        <is>
          <t>CTB</t>
        </is>
      </c>
      <c r="F237" s="1" t="inlineStr">
        <is>
          <t>O7C5</t>
        </is>
      </c>
      <c r="G237" s="1" t="inlineStr">
        <is>
          <t>ASSENTAMENTO TUBO PVC OCRE 100MM - ESGOTO</t>
        </is>
      </c>
      <c r="H237" s="1" t="inlineStr">
        <is>
          <t>M</t>
        </is>
      </c>
      <c r="I237" s="16" t="n">
        <v>91.97</v>
      </c>
      <c r="J237" s="16" t="n">
        <v>493166.08</v>
      </c>
      <c r="L237" s="285" t="e">
        <v>#VALUE!</v>
      </c>
      <c r="M237" s="7" t="e">
        <v>#VALUE!</v>
      </c>
      <c r="N237" s="1" t="inlineStr">
        <is>
          <t>Não</t>
        </is>
      </c>
    </row>
    <row r="238">
      <c r="A238" s="1" t="inlineStr">
        <is>
          <t>LRA04</t>
        </is>
      </c>
      <c r="B238" s="1" t="inlineStr">
        <is>
          <t>PARK JARDINS</t>
        </is>
      </c>
      <c r="C238" s="1" t="n">
        <v>11</v>
      </c>
      <c r="D238" s="1" t="n">
        <v>6</v>
      </c>
      <c r="E238" s="1" t="inlineStr">
        <is>
          <t>CTB</t>
        </is>
      </c>
      <c r="F238" s="1" t="inlineStr">
        <is>
          <t>O7C6</t>
        </is>
      </c>
      <c r="G238" s="1" t="inlineStr">
        <is>
          <t>ASSENTAMENTO TUBO PVC OCRE 150MM - ESGOTO</t>
        </is>
      </c>
      <c r="H238" s="1" t="inlineStr">
        <is>
          <t>M</t>
        </is>
      </c>
      <c r="I238" s="16" t="n">
        <v>137.41</v>
      </c>
      <c r="J238" s="16" t="n">
        <v>34309.47</v>
      </c>
      <c r="L238" s="285" t="e">
        <v>#VALUE!</v>
      </c>
      <c r="M238" s="7" t="e">
        <v>#VALUE!</v>
      </c>
      <c r="N238" s="1" t="inlineStr">
        <is>
          <t>Não</t>
        </is>
      </c>
    </row>
    <row r="239">
      <c r="A239" s="1" t="inlineStr">
        <is>
          <t>LRA04</t>
        </is>
      </c>
      <c r="B239" s="1" t="inlineStr">
        <is>
          <t>PARK JARDINS</t>
        </is>
      </c>
      <c r="C239" s="1" t="n">
        <v>11</v>
      </c>
      <c r="D239" s="1" t="n">
        <v>6</v>
      </c>
      <c r="E239" s="1" t="inlineStr">
        <is>
          <t>CTB</t>
        </is>
      </c>
      <c r="F239" s="1" t="inlineStr">
        <is>
          <t>O7C7</t>
        </is>
      </c>
      <c r="G239" s="1" t="inlineStr">
        <is>
          <t>ASSENTAMENTO TUBO PVC OCRE 200MM - ESGOTO</t>
        </is>
      </c>
      <c r="H239" s="1" t="inlineStr">
        <is>
          <t>M</t>
        </is>
      </c>
      <c r="I239" s="16" t="n">
        <v>171.67</v>
      </c>
      <c r="J239" s="16" t="n">
        <v>34878.54</v>
      </c>
      <c r="L239" s="285" t="e">
        <v>#VALUE!</v>
      </c>
      <c r="M239" s="7" t="e">
        <v>#VALUE!</v>
      </c>
      <c r="N239" s="1" t="inlineStr">
        <is>
          <t>Não</t>
        </is>
      </c>
    </row>
    <row r="240">
      <c r="A240" s="1" t="inlineStr">
        <is>
          <t>LRA04</t>
        </is>
      </c>
      <c r="B240" s="1" t="inlineStr">
        <is>
          <t>PARK JARDINS</t>
        </is>
      </c>
      <c r="C240" s="1" t="n">
        <v>11</v>
      </c>
      <c r="D240" s="1" t="n">
        <v>6</v>
      </c>
      <c r="E240" s="1" t="inlineStr">
        <is>
          <t>CTB</t>
        </is>
      </c>
      <c r="F240" s="1" t="inlineStr">
        <is>
          <t>O7C9</t>
        </is>
      </c>
      <c r="G240" s="1" t="inlineStr">
        <is>
          <t>ASSENTAMENTO TUBO PVC OCRE 300MM - ESGOTO</t>
        </is>
      </c>
      <c r="H240" s="1" t="inlineStr">
        <is>
          <t>M</t>
        </is>
      </c>
      <c r="I240" s="16" t="n">
        <v>365.64</v>
      </c>
      <c r="J240" s="16" t="n">
        <v>122212.02</v>
      </c>
      <c r="L240" s="285" t="e">
        <v>#VALUE!</v>
      </c>
      <c r="M240" s="7" t="e">
        <v>#VALUE!</v>
      </c>
      <c r="N240" s="1" t="inlineStr">
        <is>
          <t>Não</t>
        </is>
      </c>
    </row>
    <row r="241">
      <c r="A241" s="1" t="inlineStr">
        <is>
          <t>LRA04</t>
        </is>
      </c>
      <c r="B241" s="1" t="inlineStr">
        <is>
          <t>PARK JARDINS</t>
        </is>
      </c>
      <c r="C241" s="1" t="n">
        <v>11</v>
      </c>
      <c r="D241" s="1" t="n">
        <v>6</v>
      </c>
      <c r="E241" s="1" t="inlineStr">
        <is>
          <t>CTB</t>
        </is>
      </c>
      <c r="F241" s="1" t="inlineStr">
        <is>
          <t>O8C1</t>
        </is>
      </c>
      <c r="G241" s="1" t="inlineStr">
        <is>
          <t>TSD (INCLUSO IMPRIMAÇÃO, SUBLEITO, SUB-BASE E BASE) COM CAPA SELANTE - PAVIMENTAÇÃO</t>
        </is>
      </c>
      <c r="H241" s="1" t="inlineStr">
        <is>
          <t>M2</t>
        </is>
      </c>
      <c r="I241" s="16" t="n">
        <v>53.6</v>
      </c>
      <c r="J241" s="16" t="n">
        <v>1753013.43</v>
      </c>
      <c r="L241" s="285" t="e">
        <v>#VALUE!</v>
      </c>
      <c r="M241" s="7" t="e">
        <v>#VALUE!</v>
      </c>
      <c r="N241" s="1" t="inlineStr">
        <is>
          <t>Não</t>
        </is>
      </c>
    </row>
    <row r="242">
      <c r="A242" s="1" t="inlineStr">
        <is>
          <t>LRA04</t>
        </is>
      </c>
      <c r="B242" s="1" t="inlineStr">
        <is>
          <t>PARK JARDINS</t>
        </is>
      </c>
      <c r="C242" s="1" t="n">
        <v>11</v>
      </c>
      <c r="D242" s="1" t="n">
        <v>35</v>
      </c>
      <c r="E242" s="1" t="inlineStr">
        <is>
          <t>SHOX DO BRASIL</t>
        </is>
      </c>
      <c r="F242" s="1" t="inlineStr">
        <is>
          <t>O3C1</t>
        </is>
      </c>
      <c r="G242" s="1" t="inlineStr">
        <is>
          <t>LIMPEZA DE TERRENO</t>
        </is>
      </c>
      <c r="H242" s="1" t="inlineStr">
        <is>
          <t>M2</t>
        </is>
      </c>
      <c r="I242" s="16" t="n">
        <v>2.13</v>
      </c>
      <c r="J242" s="16" t="n">
        <v>310883.28</v>
      </c>
      <c r="L242" s="285" t="e">
        <v>#VALUE!</v>
      </c>
      <c r="M242" s="7" t="e">
        <v>#VALUE!</v>
      </c>
      <c r="N242" s="1" t="inlineStr">
        <is>
          <t>Não</t>
        </is>
      </c>
    </row>
    <row r="243">
      <c r="A243" s="1" t="inlineStr">
        <is>
          <t>LRA04</t>
        </is>
      </c>
      <c r="B243" s="1" t="inlineStr">
        <is>
          <t>PARK JARDINS</t>
        </is>
      </c>
      <c r="C243" s="1" t="n">
        <v>11</v>
      </c>
      <c r="D243" s="1" t="n">
        <v>35</v>
      </c>
      <c r="E243" s="1" t="inlineStr">
        <is>
          <t>SHOX DO BRASIL</t>
        </is>
      </c>
      <c r="F243" s="1" t="inlineStr">
        <is>
          <t>O3C2</t>
        </is>
      </c>
      <c r="G243" s="1" t="inlineStr">
        <is>
          <t>SERVIÇOS TOPOGRÁFICOS - PRELIMINARES</t>
        </is>
      </c>
      <c r="H243" s="1" t="inlineStr">
        <is>
          <t>LT</t>
        </is>
      </c>
      <c r="I243" s="16" t="n">
        <v>61.14</v>
      </c>
      <c r="J243" s="16" t="n">
        <v>24822.84</v>
      </c>
      <c r="L243" s="285" t="e">
        <v>#VALUE!</v>
      </c>
      <c r="M243" s="7" t="e">
        <v>#VALUE!</v>
      </c>
      <c r="N243" s="1" t="inlineStr">
        <is>
          <t>Não</t>
        </is>
      </c>
    </row>
    <row r="244">
      <c r="A244" s="1" t="inlineStr">
        <is>
          <t>LRA04</t>
        </is>
      </c>
      <c r="B244" s="1" t="inlineStr">
        <is>
          <t>PARK JARDINS</t>
        </is>
      </c>
      <c r="C244" s="1" t="n">
        <v>11</v>
      </c>
      <c r="D244" s="1" t="n">
        <v>35</v>
      </c>
      <c r="E244" s="1" t="inlineStr">
        <is>
          <t>SHOX DO BRASIL</t>
        </is>
      </c>
      <c r="F244" s="1" t="inlineStr">
        <is>
          <t>O4C1</t>
        </is>
      </c>
      <c r="G244" s="1" t="inlineStr">
        <is>
          <t>CORTE</t>
        </is>
      </c>
      <c r="H244" s="1" t="inlineStr">
        <is>
          <t>M3</t>
        </is>
      </c>
      <c r="I244" s="16" t="n">
        <v>6.94</v>
      </c>
      <c r="J244" s="16" t="n">
        <v>221176.97</v>
      </c>
      <c r="L244" s="285" t="e">
        <v>#VALUE!</v>
      </c>
      <c r="M244" s="7" t="e">
        <v>#VALUE!</v>
      </c>
      <c r="N244" s="1" t="inlineStr">
        <is>
          <t>Não</t>
        </is>
      </c>
    </row>
    <row r="245">
      <c r="A245" s="1" t="inlineStr">
        <is>
          <t>LRA04</t>
        </is>
      </c>
      <c r="B245" s="1" t="inlineStr">
        <is>
          <t>PARK JARDINS</t>
        </is>
      </c>
      <c r="C245" s="1" t="n">
        <v>11</v>
      </c>
      <c r="D245" s="1" t="n">
        <v>35</v>
      </c>
      <c r="E245" s="1" t="inlineStr">
        <is>
          <t>SHOX DO BRASIL</t>
        </is>
      </c>
      <c r="F245" s="1" t="inlineStr">
        <is>
          <t>O4C2</t>
        </is>
      </c>
      <c r="G245" s="1" t="inlineStr">
        <is>
          <t>ATERRO</t>
        </is>
      </c>
      <c r="H245" s="1" t="inlineStr">
        <is>
          <t>M3</t>
        </is>
      </c>
      <c r="I245" s="16" t="n">
        <v>6.9</v>
      </c>
      <c r="J245" s="16" t="n">
        <v>114080.8</v>
      </c>
      <c r="L245" s="285" t="e">
        <v>#VALUE!</v>
      </c>
      <c r="M245" s="7" t="e">
        <v>#VALUE!</v>
      </c>
      <c r="N245" s="1" t="inlineStr">
        <is>
          <t>Não</t>
        </is>
      </c>
    </row>
    <row r="246">
      <c r="A246" s="1" t="inlineStr">
        <is>
          <t>LRA04</t>
        </is>
      </c>
      <c r="B246" s="1" t="inlineStr">
        <is>
          <t>PARK JARDINS</t>
        </is>
      </c>
      <c r="C246" s="1" t="n">
        <v>11</v>
      </c>
      <c r="D246" s="1" t="n">
        <v>35</v>
      </c>
      <c r="E246" s="1" t="inlineStr">
        <is>
          <t>SHOX DO BRASIL</t>
        </is>
      </c>
      <c r="F246" s="1" t="inlineStr">
        <is>
          <t>O4C3</t>
        </is>
      </c>
      <c r="G246" s="1" t="inlineStr">
        <is>
          <t>SERVIÇOS TOPOGRÁFICOS - TERRAPLANAGEM</t>
        </is>
      </c>
      <c r="H246" s="1" t="inlineStr">
        <is>
          <t>M</t>
        </is>
      </c>
      <c r="I246" s="16" t="n">
        <v>12.54</v>
      </c>
      <c r="J246" s="16" t="n">
        <v>54015.11</v>
      </c>
      <c r="L246" s="285" t="e">
        <v>#VALUE!</v>
      </c>
      <c r="M246" s="7" t="e">
        <v>#VALUE!</v>
      </c>
      <c r="N246" s="1" t="inlineStr">
        <is>
          <t>Não</t>
        </is>
      </c>
    </row>
    <row r="247">
      <c r="A247" s="1" t="inlineStr">
        <is>
          <t>LRA04</t>
        </is>
      </c>
      <c r="B247" s="1" t="inlineStr">
        <is>
          <t>PARK JARDINS</t>
        </is>
      </c>
      <c r="C247" s="1" t="n">
        <v>11</v>
      </c>
      <c r="D247" s="1" t="n">
        <v>35</v>
      </c>
      <c r="E247" s="1" t="inlineStr">
        <is>
          <t>SHOX DO BRASIL</t>
        </is>
      </c>
      <c r="F247" s="1" t="inlineStr">
        <is>
          <t>O5C1</t>
        </is>
      </c>
      <c r="G247" s="1" t="inlineStr">
        <is>
          <t>SARJETAS</t>
        </is>
      </c>
      <c r="H247" s="1" t="inlineStr">
        <is>
          <t>M</t>
        </is>
      </c>
      <c r="I247" s="16" t="n">
        <v>25</v>
      </c>
      <c r="J247" s="16" t="n">
        <v>215371.25</v>
      </c>
      <c r="L247" s="285" t="e">
        <v>#VALUE!</v>
      </c>
      <c r="M247" s="7" t="e">
        <v>#VALUE!</v>
      </c>
      <c r="N247" s="1" t="inlineStr">
        <is>
          <t>Não</t>
        </is>
      </c>
    </row>
    <row r="248">
      <c r="A248" s="1" t="inlineStr">
        <is>
          <t>LRA04</t>
        </is>
      </c>
      <c r="B248" s="1" t="inlineStr">
        <is>
          <t>PARK JARDINS</t>
        </is>
      </c>
      <c r="C248" s="1" t="n">
        <v>11</v>
      </c>
      <c r="D248" s="1" t="n">
        <v>35</v>
      </c>
      <c r="E248" s="1" t="inlineStr">
        <is>
          <t>SHOX DO BRASIL</t>
        </is>
      </c>
      <c r="F248" s="1" t="inlineStr">
        <is>
          <t>O5C16</t>
        </is>
      </c>
      <c r="G248" s="1" t="inlineStr">
        <is>
          <t>DISPOSITIVOS DE VISITA GAP</t>
        </is>
      </c>
      <c r="H248" s="1" t="inlineStr">
        <is>
          <t>UN</t>
        </is>
      </c>
      <c r="I248" s="16" t="n">
        <v>6241.21</v>
      </c>
      <c r="J248" s="16" t="n">
        <v>174753.89</v>
      </c>
      <c r="L248" s="285" t="e">
        <v>#VALUE!</v>
      </c>
      <c r="M248" s="7" t="e">
        <v>#VALUE!</v>
      </c>
      <c r="N248" s="1" t="inlineStr">
        <is>
          <t>Não</t>
        </is>
      </c>
    </row>
    <row r="249">
      <c r="A249" s="1" t="inlineStr">
        <is>
          <t>LRA04</t>
        </is>
      </c>
      <c r="B249" s="1" t="inlineStr">
        <is>
          <t>PARK JARDINS</t>
        </is>
      </c>
      <c r="C249" s="1" t="n">
        <v>11</v>
      </c>
      <c r="D249" s="1" t="n">
        <v>35</v>
      </c>
      <c r="E249" s="1" t="inlineStr">
        <is>
          <t>SHOX DO BRASIL</t>
        </is>
      </c>
      <c r="F249" s="1" t="inlineStr">
        <is>
          <t>O5C17</t>
        </is>
      </c>
      <c r="G249" s="1" t="inlineStr">
        <is>
          <t>DISSIPADOR</t>
        </is>
      </c>
      <c r="H249" s="1" t="inlineStr">
        <is>
          <t>UN</t>
        </is>
      </c>
      <c r="I249" s="16" t="n">
        <v>46838.37</v>
      </c>
      <c r="J249" s="16" t="n">
        <v>46838.37</v>
      </c>
      <c r="L249" s="285" t="e">
        <v>#VALUE!</v>
      </c>
      <c r="M249" s="7" t="e">
        <v>#VALUE!</v>
      </c>
      <c r="N249" s="1" t="inlineStr">
        <is>
          <t>Não</t>
        </is>
      </c>
    </row>
    <row r="250">
      <c r="A250" s="1" t="inlineStr">
        <is>
          <t>LRA04</t>
        </is>
      </c>
      <c r="B250" s="1" t="inlineStr">
        <is>
          <t>PARK JARDINS</t>
        </is>
      </c>
      <c r="C250" s="1" t="n">
        <v>11</v>
      </c>
      <c r="D250" s="1" t="n">
        <v>35</v>
      </c>
      <c r="E250" s="1" t="inlineStr">
        <is>
          <t>SHOX DO BRASIL</t>
        </is>
      </c>
      <c r="F250" s="1" t="inlineStr">
        <is>
          <t>O5C2</t>
        </is>
      </c>
      <c r="G250" s="1" t="inlineStr">
        <is>
          <t>MEIO-FIO</t>
        </is>
      </c>
      <c r="H250" s="1" t="inlineStr">
        <is>
          <t>M</t>
        </is>
      </c>
      <c r="I250" s="16" t="n">
        <v>34.5</v>
      </c>
      <c r="J250" s="16" t="n">
        <v>297212.33</v>
      </c>
      <c r="L250" s="285" t="e">
        <v>#VALUE!</v>
      </c>
      <c r="M250" s="7" t="e">
        <v>#VALUE!</v>
      </c>
      <c r="N250" s="1" t="inlineStr">
        <is>
          <t>Não</t>
        </is>
      </c>
    </row>
    <row r="251">
      <c r="A251" s="1" t="inlineStr">
        <is>
          <t>LRA04</t>
        </is>
      </c>
      <c r="B251" s="1" t="inlineStr">
        <is>
          <t>PARK JARDINS</t>
        </is>
      </c>
      <c r="C251" s="1" t="n">
        <v>11</v>
      </c>
      <c r="D251" s="1" t="n">
        <v>35</v>
      </c>
      <c r="E251" s="1" t="inlineStr">
        <is>
          <t>SHOX DO BRASIL</t>
        </is>
      </c>
      <c r="F251" s="1" t="inlineStr">
        <is>
          <t>O5C3</t>
        </is>
      </c>
      <c r="G251" s="1" t="inlineStr">
        <is>
          <t>BOCA DE LOBO</t>
        </is>
      </c>
      <c r="H251" s="1" t="inlineStr">
        <is>
          <t>UN</t>
        </is>
      </c>
      <c r="I251" s="16" t="n">
        <v>1182.04</v>
      </c>
      <c r="J251" s="16" t="n">
        <v>83924.84</v>
      </c>
      <c r="L251" s="285" t="e">
        <v>#VALUE!</v>
      </c>
      <c r="M251" s="7" t="e">
        <v>#VALUE!</v>
      </c>
      <c r="N251" s="1" t="inlineStr">
        <is>
          <t>Não</t>
        </is>
      </c>
    </row>
    <row r="252">
      <c r="A252" s="1" t="inlineStr">
        <is>
          <t>LRA04</t>
        </is>
      </c>
      <c r="B252" s="1" t="inlineStr">
        <is>
          <t>PARK JARDINS</t>
        </is>
      </c>
      <c r="C252" s="1" t="n">
        <v>11</v>
      </c>
      <c r="D252" s="1" t="n">
        <v>35</v>
      </c>
      <c r="E252" s="1" t="inlineStr">
        <is>
          <t>SHOX DO BRASIL</t>
        </is>
      </c>
      <c r="F252" s="1" t="inlineStr">
        <is>
          <t>O5C4</t>
        </is>
      </c>
      <c r="G252" s="1" t="inlineStr">
        <is>
          <t>GALERIAS DE ÁGUAS PLUVIAIS CONCRETO 400MM</t>
        </is>
      </c>
      <c r="H252" s="1" t="inlineStr">
        <is>
          <t>M</t>
        </is>
      </c>
      <c r="I252" s="16" t="n">
        <v>468.19</v>
      </c>
      <c r="J252" s="16" t="n">
        <v>289342.15</v>
      </c>
      <c r="L252" s="285" t="e">
        <v>#VALUE!</v>
      </c>
      <c r="M252" s="7" t="e">
        <v>#VALUE!</v>
      </c>
      <c r="N252" s="1" t="inlineStr">
        <is>
          <t>Não</t>
        </is>
      </c>
    </row>
    <row r="253">
      <c r="A253" s="1" t="inlineStr">
        <is>
          <t>LRA04</t>
        </is>
      </c>
      <c r="B253" s="1" t="inlineStr">
        <is>
          <t>PARK JARDINS</t>
        </is>
      </c>
      <c r="C253" s="1" t="n">
        <v>11</v>
      </c>
      <c r="D253" s="1" t="n">
        <v>35</v>
      </c>
      <c r="E253" s="1" t="inlineStr">
        <is>
          <t>SHOX DO BRASIL</t>
        </is>
      </c>
      <c r="F253" s="1" t="inlineStr">
        <is>
          <t>O5C5</t>
        </is>
      </c>
      <c r="G253" s="1" t="inlineStr">
        <is>
          <t>GALERIAS DE ÁGUAS PLUVIAIS CONCRETO 600MM</t>
        </is>
      </c>
      <c r="H253" s="1" t="inlineStr">
        <is>
          <t>M</t>
        </is>
      </c>
      <c r="I253" s="16" t="n">
        <v>655.61</v>
      </c>
      <c r="J253" s="16" t="n">
        <v>213854.04</v>
      </c>
      <c r="L253" s="285" t="e">
        <v>#VALUE!</v>
      </c>
      <c r="M253" s="7" t="e">
        <v>#VALUE!</v>
      </c>
      <c r="N253" s="1" t="inlineStr">
        <is>
          <t>Não</t>
        </is>
      </c>
    </row>
    <row r="254">
      <c r="A254" s="1" t="inlineStr">
        <is>
          <t>LRA04</t>
        </is>
      </c>
      <c r="B254" s="1" t="inlineStr">
        <is>
          <t>PARK JARDINS</t>
        </is>
      </c>
      <c r="C254" s="1" t="n">
        <v>11</v>
      </c>
      <c r="D254" s="1" t="n">
        <v>35</v>
      </c>
      <c r="E254" s="1" t="inlineStr">
        <is>
          <t>SHOX DO BRASIL</t>
        </is>
      </c>
      <c r="F254" s="1" t="inlineStr">
        <is>
          <t>O5C6</t>
        </is>
      </c>
      <c r="G254" s="1" t="inlineStr">
        <is>
          <t>GALERIAS DE ÁGUAS PLUVIAIS CONCRETO 800MM</t>
        </is>
      </c>
      <c r="H254" s="1" t="inlineStr">
        <is>
          <t>M</t>
        </is>
      </c>
      <c r="I254" s="16" t="n">
        <v>870.71</v>
      </c>
      <c r="J254" s="16" t="n">
        <v>172966.48</v>
      </c>
      <c r="L254" s="285" t="e">
        <v>#VALUE!</v>
      </c>
      <c r="M254" s="7" t="e">
        <v>#VALUE!</v>
      </c>
      <c r="N254" s="1" t="inlineStr">
        <is>
          <t>Não</t>
        </is>
      </c>
    </row>
    <row r="255">
      <c r="A255" s="1" t="inlineStr">
        <is>
          <t>LRA04</t>
        </is>
      </c>
      <c r="B255" s="1" t="inlineStr">
        <is>
          <t>PARK JARDINS</t>
        </is>
      </c>
      <c r="C255" s="1" t="n">
        <v>11</v>
      </c>
      <c r="D255" s="1" t="n">
        <v>35</v>
      </c>
      <c r="E255" s="1" t="inlineStr">
        <is>
          <t>SHOX DO BRASIL</t>
        </is>
      </c>
      <c r="F255" s="1" t="inlineStr">
        <is>
          <t>O5C7</t>
        </is>
      </c>
      <c r="G255" s="1" t="inlineStr">
        <is>
          <t>GALERIAS DE ÁGUAS PLUVIAIS CONCRETO 1000MM</t>
        </is>
      </c>
      <c r="H255" s="1" t="inlineStr">
        <is>
          <t>M</t>
        </is>
      </c>
      <c r="I255" s="16" t="n">
        <v>984.95</v>
      </c>
      <c r="J255" s="16" t="n">
        <v>414140.3</v>
      </c>
      <c r="L255" s="285" t="e">
        <v>#VALUE!</v>
      </c>
      <c r="M255" s="7" t="e">
        <v>#VALUE!</v>
      </c>
      <c r="N255" s="1" t="inlineStr">
        <is>
          <t>Não</t>
        </is>
      </c>
    </row>
    <row r="256">
      <c r="A256" s="1" t="inlineStr">
        <is>
          <t>LRA04</t>
        </is>
      </c>
      <c r="B256" s="1" t="inlineStr">
        <is>
          <t>PARK JARDINS</t>
        </is>
      </c>
      <c r="C256" s="1" t="n">
        <v>11</v>
      </c>
      <c r="D256" s="1" t="n">
        <v>35</v>
      </c>
      <c r="E256" s="1" t="inlineStr">
        <is>
          <t>SHOX DO BRASIL</t>
        </is>
      </c>
      <c r="F256" s="1" t="inlineStr">
        <is>
          <t>O5C8</t>
        </is>
      </c>
      <c r="G256" s="1" t="inlineStr">
        <is>
          <t>GALERIAS DE ÁGUAS PLUVIAIS CONCRETO 1200MM</t>
        </is>
      </c>
      <c r="H256" s="1" t="inlineStr">
        <is>
          <t>M</t>
        </is>
      </c>
      <c r="I256" s="16" t="n">
        <v>1264.36</v>
      </c>
      <c r="J256" s="16" t="n">
        <v>1493450.62</v>
      </c>
      <c r="L256" s="285" t="e">
        <v>#VALUE!</v>
      </c>
      <c r="M256" s="7" t="e">
        <v>#VALUE!</v>
      </c>
      <c r="N256" s="1" t="inlineStr">
        <is>
          <t>Não</t>
        </is>
      </c>
    </row>
    <row r="257">
      <c r="A257" s="1" t="inlineStr">
        <is>
          <t>LRA04</t>
        </is>
      </c>
      <c r="B257" s="1" t="inlineStr">
        <is>
          <t>PARK JARDINS</t>
        </is>
      </c>
      <c r="C257" s="1" t="n">
        <v>11</v>
      </c>
      <c r="D257" s="1" t="n">
        <v>35</v>
      </c>
      <c r="E257" s="1" t="inlineStr">
        <is>
          <t>SHOX DO BRASIL</t>
        </is>
      </c>
      <c r="F257" s="1" t="inlineStr">
        <is>
          <t>O6C4</t>
        </is>
      </c>
      <c r="G257" s="1" t="inlineStr">
        <is>
          <t>ASSENTAMENTO TUBO PVC PBA 50 CLASSE 12</t>
        </is>
      </c>
      <c r="H257" s="1" t="inlineStr">
        <is>
          <t>M</t>
        </is>
      </c>
      <c r="I257" s="16" t="n">
        <v>44.46</v>
      </c>
      <c r="J257" s="16" t="n">
        <v>295442.73</v>
      </c>
      <c r="L257" s="285" t="e">
        <v>#VALUE!</v>
      </c>
      <c r="M257" s="7" t="e">
        <v>#VALUE!</v>
      </c>
      <c r="N257" s="1" t="inlineStr">
        <is>
          <t>Não</t>
        </is>
      </c>
    </row>
    <row r="258">
      <c r="A258" s="1" t="inlineStr">
        <is>
          <t>LRA04</t>
        </is>
      </c>
      <c r="B258" s="1" t="inlineStr">
        <is>
          <t>PARK JARDINS</t>
        </is>
      </c>
      <c r="C258" s="1" t="n">
        <v>11</v>
      </c>
      <c r="D258" s="1" t="n">
        <v>35</v>
      </c>
      <c r="E258" s="1" t="inlineStr">
        <is>
          <t>SHOX DO BRASIL</t>
        </is>
      </c>
      <c r="F258" s="1" t="inlineStr">
        <is>
          <t>O6C6</t>
        </is>
      </c>
      <c r="G258" s="1" t="inlineStr">
        <is>
          <t>ASSENTAMENTO TUBO PVC PBA 75 CLASSE 12</t>
        </is>
      </c>
      <c r="H258" s="1" t="inlineStr">
        <is>
          <t>M</t>
        </is>
      </c>
      <c r="I258" s="16" t="n">
        <v>66.88</v>
      </c>
      <c r="J258" s="16" t="n">
        <v>31099.62</v>
      </c>
      <c r="L258" s="285" t="e">
        <v>#VALUE!</v>
      </c>
      <c r="M258" s="7" t="e">
        <v>#VALUE!</v>
      </c>
      <c r="N258" s="1" t="inlineStr">
        <is>
          <t>Não</t>
        </is>
      </c>
    </row>
    <row r="259">
      <c r="A259" s="1" t="inlineStr">
        <is>
          <t>LRA04</t>
        </is>
      </c>
      <c r="B259" s="1" t="inlineStr">
        <is>
          <t>PARK JARDINS</t>
        </is>
      </c>
      <c r="C259" s="1" t="n">
        <v>11</v>
      </c>
      <c r="D259" s="1" t="n">
        <v>35</v>
      </c>
      <c r="E259" s="1" t="inlineStr">
        <is>
          <t>SHOX DO BRASIL</t>
        </is>
      </c>
      <c r="F259" s="1" t="inlineStr">
        <is>
          <t>O7C11</t>
        </is>
      </c>
      <c r="G259" s="1" t="inlineStr">
        <is>
          <t>ASSENTAMENTO TUBO PVC OCRE 400MM - ESGOTO</t>
        </is>
      </c>
      <c r="H259" s="1" t="inlineStr">
        <is>
          <t>M</t>
        </is>
      </c>
      <c r="I259" s="16" t="n">
        <v>669.62</v>
      </c>
      <c r="J259" s="16" t="n">
        <v>10426.05</v>
      </c>
      <c r="L259" s="285" t="e">
        <v>#VALUE!</v>
      </c>
      <c r="M259" s="7" t="e">
        <v>#VALUE!</v>
      </c>
      <c r="N259" s="1" t="inlineStr">
        <is>
          <t>Não</t>
        </is>
      </c>
    </row>
    <row r="260">
      <c r="A260" s="1" t="inlineStr">
        <is>
          <t>LRA04</t>
        </is>
      </c>
      <c r="B260" s="1" t="inlineStr">
        <is>
          <t>PARK JARDINS</t>
        </is>
      </c>
      <c r="C260" s="1" t="n">
        <v>11</v>
      </c>
      <c r="D260" s="1" t="n">
        <v>35</v>
      </c>
      <c r="E260" s="1" t="inlineStr">
        <is>
          <t>SHOX DO BRASIL</t>
        </is>
      </c>
      <c r="F260" s="1" t="inlineStr">
        <is>
          <t>O7C2</t>
        </is>
      </c>
      <c r="G260" s="1" t="inlineStr">
        <is>
          <t>DISPOSITIVOS DE VISITA RCE</t>
        </is>
      </c>
      <c r="H260" s="1" t="inlineStr">
        <is>
          <t>UN</t>
        </is>
      </c>
      <c r="I260" s="16" t="n">
        <v>3376.15</v>
      </c>
      <c r="J260" s="16" t="n">
        <v>290349.07</v>
      </c>
      <c r="L260" s="285" t="e">
        <v>#VALUE!</v>
      </c>
      <c r="M260" s="7" t="e">
        <v>#VALUE!</v>
      </c>
      <c r="N260" s="1" t="inlineStr">
        <is>
          <t>Não</t>
        </is>
      </c>
    </row>
    <row r="261">
      <c r="A261" s="1" t="inlineStr">
        <is>
          <t>LRA04</t>
        </is>
      </c>
      <c r="B261" s="1" t="inlineStr">
        <is>
          <t>PARK JARDINS</t>
        </is>
      </c>
      <c r="C261" s="1" t="n">
        <v>11</v>
      </c>
      <c r="D261" s="1" t="n">
        <v>35</v>
      </c>
      <c r="E261" s="1" t="inlineStr">
        <is>
          <t>SHOX DO BRASIL</t>
        </is>
      </c>
      <c r="F261" s="1" t="inlineStr">
        <is>
          <t>O7C5</t>
        </is>
      </c>
      <c r="G261" s="1" t="inlineStr">
        <is>
          <t>ASSENTAMENTO TUBO PVC OCRE 100MM - ESGOTO</t>
        </is>
      </c>
      <c r="H261" s="1" t="inlineStr">
        <is>
          <t>M</t>
        </is>
      </c>
      <c r="I261" s="16" t="n">
        <v>58.98</v>
      </c>
      <c r="J261" s="16" t="n">
        <v>316232.16</v>
      </c>
      <c r="L261" s="285" t="e">
        <v>#VALUE!</v>
      </c>
      <c r="M261" s="7" t="e">
        <v>#VALUE!</v>
      </c>
      <c r="N261" s="1" t="inlineStr">
        <is>
          <t>Não</t>
        </is>
      </c>
    </row>
    <row r="262">
      <c r="A262" s="1" t="inlineStr">
        <is>
          <t>LRA04</t>
        </is>
      </c>
      <c r="B262" s="1" t="inlineStr">
        <is>
          <t>PARK JARDINS</t>
        </is>
      </c>
      <c r="C262" s="1" t="n">
        <v>11</v>
      </c>
      <c r="D262" s="1" t="n">
        <v>35</v>
      </c>
      <c r="E262" s="1" t="inlineStr">
        <is>
          <t>SHOX DO BRASIL</t>
        </is>
      </c>
      <c r="F262" s="1" t="inlineStr">
        <is>
          <t>O7C7</t>
        </is>
      </c>
      <c r="G262" s="1" t="inlineStr">
        <is>
          <t>ASSENTAMENTO TUBO PVC OCRE 200MM - ESGOTO</t>
        </is>
      </c>
      <c r="H262" s="1" t="inlineStr">
        <is>
          <t>M</t>
        </is>
      </c>
      <c r="I262" s="16" t="n">
        <v>162.86</v>
      </c>
      <c r="J262" s="16" t="n">
        <v>33089.15</v>
      </c>
      <c r="L262" s="285" t="e">
        <v>#VALUE!</v>
      </c>
      <c r="M262" s="7" t="e">
        <v>#VALUE!</v>
      </c>
      <c r="N262" s="1" t="inlineStr">
        <is>
          <t>Não</t>
        </is>
      </c>
    </row>
    <row r="263">
      <c r="A263" s="1" t="inlineStr">
        <is>
          <t>LRA04</t>
        </is>
      </c>
      <c r="B263" s="1" t="inlineStr">
        <is>
          <t>PARK JARDINS</t>
        </is>
      </c>
      <c r="C263" s="1" t="n">
        <v>11</v>
      </c>
      <c r="D263" s="1" t="n">
        <v>35</v>
      </c>
      <c r="E263" s="1" t="inlineStr">
        <is>
          <t>SHOX DO BRASIL</t>
        </is>
      </c>
      <c r="F263" s="1" t="inlineStr">
        <is>
          <t>O7C9</t>
        </is>
      </c>
      <c r="G263" s="1" t="inlineStr">
        <is>
          <t>ASSENTAMENTO TUBO PVC OCRE 300MM - ESGOTO</t>
        </is>
      </c>
      <c r="H263" s="1" t="inlineStr">
        <is>
          <t>M</t>
        </is>
      </c>
      <c r="I263" s="16" t="n">
        <v>421.91</v>
      </c>
      <c r="J263" s="16" t="n">
        <v>141020.65</v>
      </c>
      <c r="L263" s="285" t="e">
        <v>#VALUE!</v>
      </c>
      <c r="M263" s="7" t="e">
        <v>#VALUE!</v>
      </c>
      <c r="N263" s="1" t="inlineStr">
        <is>
          <t>Não</t>
        </is>
      </c>
    </row>
    <row r="264">
      <c r="A264" s="1" t="inlineStr">
        <is>
          <t>LRA04</t>
        </is>
      </c>
      <c r="B264" s="1" t="inlineStr">
        <is>
          <t>PARK JARDINS</t>
        </is>
      </c>
      <c r="C264" s="1" t="n">
        <v>11</v>
      </c>
      <c r="D264" s="1" t="n">
        <v>35</v>
      </c>
      <c r="E264" s="1" t="inlineStr">
        <is>
          <t>SHOX DO BRASIL</t>
        </is>
      </c>
      <c r="F264" s="1" t="inlineStr">
        <is>
          <t>O8C1</t>
        </is>
      </c>
      <c r="G264" s="1" t="inlineStr">
        <is>
          <t>TSD (INCLUSO IMPRIMAÇÃO, SUBLEITO, SUB-BASE E BASE) COM CAPA SELANTE - PAVIMENTAÇÃO</t>
        </is>
      </c>
      <c r="H264" s="1" t="inlineStr">
        <is>
          <t>M2</t>
        </is>
      </c>
      <c r="I264" s="16" t="n">
        <v>55.85</v>
      </c>
      <c r="J264" s="16" t="n">
        <v>1826547.82</v>
      </c>
      <c r="L264" s="285" t="e">
        <v>#VALUE!</v>
      </c>
      <c r="M264" s="7" t="e">
        <v>#VALUE!</v>
      </c>
      <c r="N264" s="1" t="inlineStr">
        <is>
          <t>Não</t>
        </is>
      </c>
    </row>
    <row r="265">
      <c r="A265" s="1" t="inlineStr">
        <is>
          <t>LRA04</t>
        </is>
      </c>
      <c r="B265" s="1" t="inlineStr">
        <is>
          <t>PARK JARDINS</t>
        </is>
      </c>
      <c r="C265" s="1" t="n">
        <v>11</v>
      </c>
      <c r="D265" s="1" t="n">
        <v>36</v>
      </c>
      <c r="E265" s="1" t="inlineStr">
        <is>
          <t>TEHAL ENGENHARIA</t>
        </is>
      </c>
      <c r="F265" s="1" t="inlineStr">
        <is>
          <t>O3C1</t>
        </is>
      </c>
      <c r="G265" s="1" t="inlineStr">
        <is>
          <t>LIMPEZA DE TERRENO</t>
        </is>
      </c>
      <c r="H265" s="1" t="inlineStr">
        <is>
          <t>M2</t>
        </is>
      </c>
      <c r="I265" s="16" t="n">
        <v>2.8</v>
      </c>
      <c r="J265" s="16" t="n">
        <v>408643.33</v>
      </c>
      <c r="L265" s="285" t="e">
        <v>#VALUE!</v>
      </c>
      <c r="M265" s="7" t="e">
        <v>#VALUE!</v>
      </c>
      <c r="N265" s="1" t="inlineStr">
        <is>
          <t>Não</t>
        </is>
      </c>
    </row>
    <row r="266">
      <c r="A266" s="1" t="inlineStr">
        <is>
          <t>LRA04</t>
        </is>
      </c>
      <c r="B266" s="1" t="inlineStr">
        <is>
          <t>PARK JARDINS</t>
        </is>
      </c>
      <c r="C266" s="1" t="n">
        <v>11</v>
      </c>
      <c r="D266" s="1" t="n">
        <v>36</v>
      </c>
      <c r="E266" s="1" t="inlineStr">
        <is>
          <t>TEHAL ENGENHARIA</t>
        </is>
      </c>
      <c r="F266" s="1" t="inlineStr">
        <is>
          <t>O4C1</t>
        </is>
      </c>
      <c r="G266" s="1" t="inlineStr">
        <is>
          <t>CORTE</t>
        </is>
      </c>
      <c r="H266" s="1" t="inlineStr">
        <is>
          <t>M3</t>
        </is>
      </c>
      <c r="I266" s="16" t="n">
        <v>7.1</v>
      </c>
      <c r="J266" s="16" t="n">
        <v>226360.77</v>
      </c>
      <c r="L266" s="285" t="e">
        <v>#VALUE!</v>
      </c>
      <c r="M266" s="7" t="e">
        <v>#VALUE!</v>
      </c>
      <c r="N266" s="1" t="inlineStr">
        <is>
          <t>Não</t>
        </is>
      </c>
    </row>
    <row r="267">
      <c r="A267" s="1" t="inlineStr">
        <is>
          <t>LRA04</t>
        </is>
      </c>
      <c r="B267" s="1" t="inlineStr">
        <is>
          <t>PARK JARDINS</t>
        </is>
      </c>
      <c r="C267" s="1" t="n">
        <v>11</v>
      </c>
      <c r="D267" s="1" t="n">
        <v>36</v>
      </c>
      <c r="E267" s="1" t="inlineStr">
        <is>
          <t>TEHAL ENGENHARIA</t>
        </is>
      </c>
      <c r="F267" s="1" t="inlineStr">
        <is>
          <t>O4C2</t>
        </is>
      </c>
      <c r="G267" s="1" t="inlineStr">
        <is>
          <t>ATERRO</t>
        </is>
      </c>
      <c r="H267" s="1" t="inlineStr">
        <is>
          <t>M3</t>
        </is>
      </c>
      <c r="I267" s="16" t="n">
        <v>15.11</v>
      </c>
      <c r="J267" s="16" t="n">
        <v>249878.41</v>
      </c>
      <c r="L267" s="285" t="e">
        <v>#VALUE!</v>
      </c>
      <c r="M267" s="7" t="e">
        <v>#VALUE!</v>
      </c>
      <c r="N267" s="1" t="inlineStr">
        <is>
          <t>Não</t>
        </is>
      </c>
    </row>
    <row r="268">
      <c r="A268" s="1" t="inlineStr">
        <is>
          <t>LRA04</t>
        </is>
      </c>
      <c r="B268" s="1" t="inlineStr">
        <is>
          <t>PARK JARDINS</t>
        </is>
      </c>
      <c r="C268" s="1" t="n">
        <v>11</v>
      </c>
      <c r="D268" s="1" t="n">
        <v>36</v>
      </c>
      <c r="E268" s="1" t="inlineStr">
        <is>
          <t>TEHAL ENGENHARIA</t>
        </is>
      </c>
      <c r="F268" s="1" t="inlineStr">
        <is>
          <t>O5C16</t>
        </is>
      </c>
      <c r="G268" s="1" t="inlineStr">
        <is>
          <t>DISPOSITIVOS DE VISITA GAP</t>
        </is>
      </c>
      <c r="H268" s="1" t="inlineStr">
        <is>
          <t>UN</t>
        </is>
      </c>
      <c r="I268" s="16" t="n">
        <v>10912.32</v>
      </c>
      <c r="J268" s="16" t="n">
        <v>305545</v>
      </c>
      <c r="L268" s="285" t="e">
        <v>#VALUE!</v>
      </c>
      <c r="M268" s="7" t="e">
        <v>#VALUE!</v>
      </c>
      <c r="N268" s="1" t="inlineStr">
        <is>
          <t>Não</t>
        </is>
      </c>
    </row>
    <row r="269">
      <c r="A269" s="1" t="inlineStr">
        <is>
          <t>LRA04</t>
        </is>
      </c>
      <c r="B269" s="1" t="inlineStr">
        <is>
          <t>PARK JARDINS</t>
        </is>
      </c>
      <c r="C269" s="1" t="n">
        <v>11</v>
      </c>
      <c r="D269" s="1" t="n">
        <v>36</v>
      </c>
      <c r="E269" s="1" t="inlineStr">
        <is>
          <t>TEHAL ENGENHARIA</t>
        </is>
      </c>
      <c r="F269" s="1" t="inlineStr">
        <is>
          <t>O5C17</t>
        </is>
      </c>
      <c r="G269" s="1" t="inlineStr">
        <is>
          <t>DISSIPADOR</t>
        </is>
      </c>
      <c r="H269" s="1" t="inlineStr">
        <is>
          <t>UN</t>
        </is>
      </c>
      <c r="I269" s="16" t="n">
        <v>52752.3</v>
      </c>
      <c r="J269" s="16" t="n">
        <v>52752.3</v>
      </c>
      <c r="L269" s="285" t="e">
        <v>#VALUE!</v>
      </c>
      <c r="M269" s="7" t="e">
        <v>#VALUE!</v>
      </c>
      <c r="N269" s="1" t="inlineStr">
        <is>
          <t>Não</t>
        </is>
      </c>
    </row>
    <row r="270">
      <c r="A270" s="1" t="inlineStr">
        <is>
          <t>LRA04</t>
        </is>
      </c>
      <c r="B270" s="1" t="inlineStr">
        <is>
          <t>PARK JARDINS</t>
        </is>
      </c>
      <c r="C270" s="1" t="n">
        <v>11</v>
      </c>
      <c r="D270" s="1" t="n">
        <v>36</v>
      </c>
      <c r="E270" s="1" t="inlineStr">
        <is>
          <t>TEHAL ENGENHARIA</t>
        </is>
      </c>
      <c r="F270" s="1" t="inlineStr">
        <is>
          <t>O5C18</t>
        </is>
      </c>
      <c r="G270" s="1" t="inlineStr">
        <is>
          <t>DESCIDAS D'ÁGUA</t>
        </is>
      </c>
      <c r="H270" s="1" t="inlineStr">
        <is>
          <t>UN</t>
        </is>
      </c>
      <c r="I270" s="16" t="n">
        <v>1500</v>
      </c>
      <c r="J270" s="16" t="n">
        <v>3000</v>
      </c>
      <c r="L270" s="285" t="e">
        <v>#VALUE!</v>
      </c>
      <c r="M270" s="7" t="e">
        <v>#VALUE!</v>
      </c>
      <c r="N270" s="1" t="inlineStr">
        <is>
          <t>Não</t>
        </is>
      </c>
    </row>
    <row r="271">
      <c r="A271" s="1" t="inlineStr">
        <is>
          <t>LRA04</t>
        </is>
      </c>
      <c r="B271" s="1" t="inlineStr">
        <is>
          <t>PARK JARDINS</t>
        </is>
      </c>
      <c r="C271" s="1" t="n">
        <v>11</v>
      </c>
      <c r="D271" s="1" t="n">
        <v>36</v>
      </c>
      <c r="E271" s="1" t="inlineStr">
        <is>
          <t>TEHAL ENGENHARIA</t>
        </is>
      </c>
      <c r="F271" s="1" t="inlineStr">
        <is>
          <t>O5C20</t>
        </is>
      </c>
      <c r="G271" s="1" t="inlineStr">
        <is>
          <t>MEIO-FIO CONJUGADO COM SARJETA</t>
        </is>
      </c>
      <c r="H271" s="1" t="inlineStr">
        <is>
          <t>M</t>
        </is>
      </c>
      <c r="I271" s="16" t="n">
        <v>42</v>
      </c>
      <c r="J271" s="16" t="n">
        <v>362279.4</v>
      </c>
      <c r="L271" s="285" t="e">
        <v>#VALUE!</v>
      </c>
      <c r="M271" s="7" t="e">
        <v>#VALUE!</v>
      </c>
      <c r="N271" s="1" t="inlineStr">
        <is>
          <t>Não</t>
        </is>
      </c>
    </row>
    <row r="272">
      <c r="A272" s="1" t="inlineStr">
        <is>
          <t>LRA04</t>
        </is>
      </c>
      <c r="B272" s="1" t="inlineStr">
        <is>
          <t>PARK JARDINS</t>
        </is>
      </c>
      <c r="C272" s="1" t="n">
        <v>11</v>
      </c>
      <c r="D272" s="1" t="n">
        <v>36</v>
      </c>
      <c r="E272" s="1" t="inlineStr">
        <is>
          <t>TEHAL ENGENHARIA</t>
        </is>
      </c>
      <c r="F272" s="1" t="inlineStr">
        <is>
          <t>O5C3</t>
        </is>
      </c>
      <c r="G272" s="1" t="inlineStr">
        <is>
          <t>BOCA DE LOBO</t>
        </is>
      </c>
      <c r="H272" s="1" t="inlineStr">
        <is>
          <t>UN</t>
        </is>
      </c>
      <c r="I272" s="16" t="n">
        <v>1492.27</v>
      </c>
      <c r="J272" s="16" t="n">
        <v>105951.36</v>
      </c>
      <c r="L272" s="285" t="e">
        <v>#VALUE!</v>
      </c>
      <c r="M272" s="7" t="e">
        <v>#VALUE!</v>
      </c>
      <c r="N272" s="1" t="inlineStr">
        <is>
          <t>Não</t>
        </is>
      </c>
    </row>
    <row r="273">
      <c r="A273" s="1" t="inlineStr">
        <is>
          <t>LRA04</t>
        </is>
      </c>
      <c r="B273" s="1" t="inlineStr">
        <is>
          <t>PARK JARDINS</t>
        </is>
      </c>
      <c r="C273" s="1" t="n">
        <v>11</v>
      </c>
      <c r="D273" s="1" t="n">
        <v>36</v>
      </c>
      <c r="E273" s="1" t="inlineStr">
        <is>
          <t>TEHAL ENGENHARIA</t>
        </is>
      </c>
      <c r="F273" s="1" t="inlineStr">
        <is>
          <t>O5C4</t>
        </is>
      </c>
      <c r="G273" s="1" t="inlineStr">
        <is>
          <t>GALERIAS DE ÁGUAS PLUVIAIS CONCRETO 400MM</t>
        </is>
      </c>
      <c r="H273" s="1" t="inlineStr">
        <is>
          <t>M</t>
        </is>
      </c>
      <c r="I273" s="16" t="n">
        <v>264.42</v>
      </c>
      <c r="J273" s="16" t="n">
        <v>163411.56</v>
      </c>
      <c r="L273" s="285" t="e">
        <v>#VALUE!</v>
      </c>
      <c r="M273" s="7" t="e">
        <v>#VALUE!</v>
      </c>
      <c r="N273" s="1" t="inlineStr">
        <is>
          <t>Não</t>
        </is>
      </c>
    </row>
    <row r="274">
      <c r="A274" s="1" t="inlineStr">
        <is>
          <t>LRA04</t>
        </is>
      </c>
      <c r="B274" s="1" t="inlineStr">
        <is>
          <t>PARK JARDINS</t>
        </is>
      </c>
      <c r="C274" s="1" t="n">
        <v>11</v>
      </c>
      <c r="D274" s="1" t="n">
        <v>36</v>
      </c>
      <c r="E274" s="1" t="inlineStr">
        <is>
          <t>TEHAL ENGENHARIA</t>
        </is>
      </c>
      <c r="F274" s="1" t="inlineStr">
        <is>
          <t>O5C5</t>
        </is>
      </c>
      <c r="G274" s="1" t="inlineStr">
        <is>
          <t>GALERIAS DE ÁGUAS PLUVIAIS CONCRETO 600MM</t>
        </is>
      </c>
      <c r="H274" s="1" t="inlineStr">
        <is>
          <t>M</t>
        </is>
      </c>
      <c r="I274" s="16" t="n">
        <v>359.48</v>
      </c>
      <c r="J274" s="16" t="n">
        <v>117258.71</v>
      </c>
      <c r="L274" s="285" t="e">
        <v>#VALUE!</v>
      </c>
      <c r="M274" s="7" t="e">
        <v>#VALUE!</v>
      </c>
      <c r="N274" s="1" t="inlineStr">
        <is>
          <t>Não</t>
        </is>
      </c>
    </row>
    <row r="275">
      <c r="A275" s="1" t="inlineStr">
        <is>
          <t>LRA04</t>
        </is>
      </c>
      <c r="B275" s="1" t="inlineStr">
        <is>
          <t>PARK JARDINS</t>
        </is>
      </c>
      <c r="C275" s="1" t="n">
        <v>11</v>
      </c>
      <c r="D275" s="1" t="n">
        <v>36</v>
      </c>
      <c r="E275" s="1" t="inlineStr">
        <is>
          <t>TEHAL ENGENHARIA</t>
        </is>
      </c>
      <c r="F275" s="1" t="inlineStr">
        <is>
          <t>O5C6</t>
        </is>
      </c>
      <c r="G275" s="1" t="inlineStr">
        <is>
          <t>GALERIAS DE ÁGUAS PLUVIAIS CONCRETO 800MM</t>
        </is>
      </c>
      <c r="H275" s="1" t="inlineStr">
        <is>
          <t>M</t>
        </is>
      </c>
      <c r="I275" s="16" t="n">
        <v>571.22</v>
      </c>
      <c r="J275" s="16" t="n">
        <v>113472.86</v>
      </c>
      <c r="L275" s="285" t="e">
        <v>#VALUE!</v>
      </c>
      <c r="M275" s="7" t="e">
        <v>#VALUE!</v>
      </c>
      <c r="N275" s="1" t="inlineStr">
        <is>
          <t>Não</t>
        </is>
      </c>
    </row>
    <row r="276">
      <c r="A276" s="1" t="inlineStr">
        <is>
          <t>LRA04</t>
        </is>
      </c>
      <c r="B276" s="1" t="inlineStr">
        <is>
          <t>PARK JARDINS</t>
        </is>
      </c>
      <c r="C276" s="1" t="n">
        <v>11</v>
      </c>
      <c r="D276" s="1" t="n">
        <v>36</v>
      </c>
      <c r="E276" s="1" t="inlineStr">
        <is>
          <t>TEHAL ENGENHARIA</t>
        </is>
      </c>
      <c r="F276" s="1" t="inlineStr">
        <is>
          <t>O5C7</t>
        </is>
      </c>
      <c r="G276" s="1" t="inlineStr">
        <is>
          <t>GALERIAS DE ÁGUAS PLUVIAIS CONCRETO 1000MM</t>
        </is>
      </c>
      <c r="H276" s="1" t="inlineStr">
        <is>
          <t>M</t>
        </is>
      </c>
      <c r="I276" s="16" t="n">
        <v>768.08</v>
      </c>
      <c r="J276" s="16" t="n">
        <v>322954.58</v>
      </c>
      <c r="L276" s="285" t="e">
        <v>#VALUE!</v>
      </c>
      <c r="M276" s="7" t="e">
        <v>#VALUE!</v>
      </c>
      <c r="N276" s="1" t="inlineStr">
        <is>
          <t>Não</t>
        </is>
      </c>
    </row>
    <row r="277">
      <c r="A277" s="1" t="inlineStr">
        <is>
          <t>LRA04</t>
        </is>
      </c>
      <c r="B277" s="1" t="inlineStr">
        <is>
          <t>PARK JARDINS</t>
        </is>
      </c>
      <c r="C277" s="1" t="n">
        <v>11</v>
      </c>
      <c r="D277" s="1" t="n">
        <v>36</v>
      </c>
      <c r="E277" s="1" t="inlineStr">
        <is>
          <t>TEHAL ENGENHARIA</t>
        </is>
      </c>
      <c r="F277" s="1" t="inlineStr">
        <is>
          <t>O5C8</t>
        </is>
      </c>
      <c r="G277" s="1" t="inlineStr">
        <is>
          <t>GALERIAS DE ÁGUAS PLUVIAIS CONCRETO 1200MM</t>
        </is>
      </c>
      <c r="H277" s="1" t="inlineStr">
        <is>
          <t>M</t>
        </is>
      </c>
      <c r="I277" s="16" t="n">
        <v>1316.1</v>
      </c>
      <c r="J277" s="16" t="n">
        <v>1554564.31</v>
      </c>
      <c r="L277" s="285" t="e">
        <v>#VALUE!</v>
      </c>
      <c r="M277" s="7" t="e">
        <v>#VALUE!</v>
      </c>
      <c r="N277" s="1" t="inlineStr">
        <is>
          <t>Não</t>
        </is>
      </c>
    </row>
    <row r="278">
      <c r="A278" s="1" t="inlineStr">
        <is>
          <t>LRA04</t>
        </is>
      </c>
      <c r="B278" s="1" t="inlineStr">
        <is>
          <t>PARK JARDINS</t>
        </is>
      </c>
      <c r="C278" s="1" t="n">
        <v>11</v>
      </c>
      <c r="D278" s="1" t="n">
        <v>36</v>
      </c>
      <c r="E278" s="1" t="inlineStr">
        <is>
          <t>TEHAL ENGENHARIA</t>
        </is>
      </c>
      <c r="F278" s="1" t="inlineStr">
        <is>
          <t>O6C10</t>
        </is>
      </c>
      <c r="G278" s="1" t="inlineStr">
        <is>
          <t>ASSENTAMENTO TUBO PVC PBA 150 CLASSE 12</t>
        </is>
      </c>
      <c r="H278" s="1" t="inlineStr">
        <is>
          <t>M</t>
        </is>
      </c>
      <c r="I278" s="16" t="n">
        <v>571.03</v>
      </c>
      <c r="J278" s="16" t="n">
        <v>114206.67</v>
      </c>
      <c r="L278" s="285" t="e">
        <v>#VALUE!</v>
      </c>
      <c r="M278" s="7" t="e">
        <v>#VALUE!</v>
      </c>
      <c r="N278" s="1" t="inlineStr">
        <is>
          <t>Não</t>
        </is>
      </c>
    </row>
    <row r="279">
      <c r="A279" s="1" t="inlineStr">
        <is>
          <t>LRA04</t>
        </is>
      </c>
      <c r="B279" s="1" t="inlineStr">
        <is>
          <t>PARK JARDINS</t>
        </is>
      </c>
      <c r="C279" s="1" t="n">
        <v>11</v>
      </c>
      <c r="D279" s="1" t="n">
        <v>36</v>
      </c>
      <c r="E279" s="1" t="inlineStr">
        <is>
          <t>TEHAL ENGENHARIA</t>
        </is>
      </c>
      <c r="F279" s="1" t="inlineStr">
        <is>
          <t>O6C4</t>
        </is>
      </c>
      <c r="G279" s="1" t="inlineStr">
        <is>
          <t>ASSENTAMENTO TUBO PVC PBA 50 CLASSE 12</t>
        </is>
      </c>
      <c r="H279" s="1" t="inlineStr">
        <is>
          <t>M</t>
        </is>
      </c>
      <c r="I279" s="16" t="n">
        <v>49.91</v>
      </c>
      <c r="J279" s="16" t="n">
        <v>331621.7</v>
      </c>
      <c r="L279" s="285" t="e">
        <v>#VALUE!</v>
      </c>
      <c r="M279" s="7" t="e">
        <v>#VALUE!</v>
      </c>
      <c r="N279" s="1" t="inlineStr">
        <is>
          <t>Não</t>
        </is>
      </c>
    </row>
    <row r="280">
      <c r="A280" s="1" t="inlineStr">
        <is>
          <t>LRA04</t>
        </is>
      </c>
      <c r="B280" s="1" t="inlineStr">
        <is>
          <t>PARK JARDINS</t>
        </is>
      </c>
      <c r="C280" s="1" t="n">
        <v>11</v>
      </c>
      <c r="D280" s="1" t="n">
        <v>36</v>
      </c>
      <c r="E280" s="1" t="inlineStr">
        <is>
          <t>TEHAL ENGENHARIA</t>
        </is>
      </c>
      <c r="F280" s="1" t="inlineStr">
        <is>
          <t>O6C6</t>
        </is>
      </c>
      <c r="G280" s="1" t="inlineStr">
        <is>
          <t>ASSENTAMENTO TUBO PVC PBA 75 CLASSE 12</t>
        </is>
      </c>
      <c r="H280" s="1" t="inlineStr">
        <is>
          <t>M</t>
        </is>
      </c>
      <c r="I280" s="16" t="n">
        <v>74.45999999999999</v>
      </c>
      <c r="J280" s="16" t="n">
        <v>34625.27</v>
      </c>
      <c r="L280" s="285" t="e">
        <v>#VALUE!</v>
      </c>
      <c r="M280" s="7" t="e">
        <v>#VALUE!</v>
      </c>
      <c r="N280" s="1" t="inlineStr">
        <is>
          <t>Não</t>
        </is>
      </c>
    </row>
    <row r="281">
      <c r="A281" s="1" t="inlineStr">
        <is>
          <t>LRA04</t>
        </is>
      </c>
      <c r="B281" s="1" t="inlineStr">
        <is>
          <t>PARK JARDINS</t>
        </is>
      </c>
      <c r="C281" s="1" t="n">
        <v>11</v>
      </c>
      <c r="D281" s="1" t="n">
        <v>36</v>
      </c>
      <c r="E281" s="1" t="inlineStr">
        <is>
          <t>TEHAL ENGENHARIA</t>
        </is>
      </c>
      <c r="F281" s="1" t="inlineStr">
        <is>
          <t>O7C2</t>
        </is>
      </c>
      <c r="G281" s="1" t="inlineStr">
        <is>
          <t>DISPOSITIVOS DE VISITA RCE</t>
        </is>
      </c>
      <c r="H281" s="1" t="inlineStr">
        <is>
          <t>UN</t>
        </is>
      </c>
      <c r="I281" s="16" t="n">
        <v>3612</v>
      </c>
      <c r="J281" s="16" t="n">
        <v>310632</v>
      </c>
      <c r="L281" s="285" t="e">
        <v>#VALUE!</v>
      </c>
      <c r="M281" s="7" t="e">
        <v>#VALUE!</v>
      </c>
      <c r="N281" s="1" t="inlineStr">
        <is>
          <t>Não</t>
        </is>
      </c>
    </row>
    <row r="282">
      <c r="A282" s="1" t="inlineStr">
        <is>
          <t>LRA04</t>
        </is>
      </c>
      <c r="B282" s="1" t="inlineStr">
        <is>
          <t>PARK JARDINS</t>
        </is>
      </c>
      <c r="C282" s="1" t="n">
        <v>11</v>
      </c>
      <c r="D282" s="1" t="n">
        <v>36</v>
      </c>
      <c r="E282" s="1" t="inlineStr">
        <is>
          <t>TEHAL ENGENHARIA</t>
        </is>
      </c>
      <c r="F282" s="1" t="inlineStr">
        <is>
          <t>O7C5</t>
        </is>
      </c>
      <c r="G282" s="1" t="inlineStr">
        <is>
          <t>ASSENTAMENTO TUBO PVC OCRE 100MM - ESGOTO</t>
        </is>
      </c>
      <c r="H282" s="1" t="inlineStr">
        <is>
          <t>M</t>
        </is>
      </c>
      <c r="I282" s="16" t="n">
        <v>63.63</v>
      </c>
      <c r="J282" s="16" t="n">
        <v>341173.34</v>
      </c>
      <c r="L282" s="285" t="e">
        <v>#VALUE!</v>
      </c>
      <c r="M282" s="7" t="e">
        <v>#VALUE!</v>
      </c>
      <c r="N282" s="1" t="inlineStr">
        <is>
          <t>Não</t>
        </is>
      </c>
    </row>
    <row r="283">
      <c r="A283" s="1" t="inlineStr">
        <is>
          <t>LRA04</t>
        </is>
      </c>
      <c r="B283" s="1" t="inlineStr">
        <is>
          <t>PARK JARDINS</t>
        </is>
      </c>
      <c r="C283" s="1" t="n">
        <v>11</v>
      </c>
      <c r="D283" s="1" t="n">
        <v>36</v>
      </c>
      <c r="E283" s="1" t="inlineStr">
        <is>
          <t>TEHAL ENGENHARIA</t>
        </is>
      </c>
      <c r="F283" s="1" t="inlineStr">
        <is>
          <t>O8C1</t>
        </is>
      </c>
      <c r="G283" s="1" t="inlineStr">
        <is>
          <t>TSD (INCLUSO IMPRIMAÇÃO, SUBLEITO, SUB-BASE E BASE) COM CAPA SELANTE - PAVIMENTAÇÃO</t>
        </is>
      </c>
      <c r="H283" s="1" t="inlineStr">
        <is>
          <t>M2</t>
        </is>
      </c>
      <c r="I283" s="16" t="n">
        <v>64.41</v>
      </c>
      <c r="J283" s="16" t="n">
        <v>2106640.05</v>
      </c>
      <c r="L283" s="285" t="e">
        <v>#VALUE!</v>
      </c>
      <c r="M283" s="7" t="e">
        <v>#VALUE!</v>
      </c>
      <c r="N283" s="1" t="inlineStr">
        <is>
          <t>Não</t>
        </is>
      </c>
    </row>
    <row r="284">
      <c r="A284" s="1" t="inlineStr">
        <is>
          <t>LRA04</t>
        </is>
      </c>
      <c r="B284" s="1" t="inlineStr">
        <is>
          <t>PARK JARDINS</t>
        </is>
      </c>
      <c r="C284" s="1" t="n">
        <v>11</v>
      </c>
      <c r="D284" s="1" t="n">
        <v>37</v>
      </c>
      <c r="E284" s="1" t="inlineStr">
        <is>
          <t>STEM</t>
        </is>
      </c>
      <c r="F284" s="1" t="inlineStr">
        <is>
          <t>O3C1</t>
        </is>
      </c>
      <c r="G284" s="1" t="inlineStr">
        <is>
          <t>LIMPEZA DE TERRENO</t>
        </is>
      </c>
      <c r="H284" s="1" t="inlineStr">
        <is>
          <t>M2</t>
        </is>
      </c>
      <c r="I284" s="16" t="n">
        <v>1.63</v>
      </c>
      <c r="J284" s="16" t="n">
        <v>238477.08</v>
      </c>
      <c r="L284" s="285" t="e">
        <v>#VALUE!</v>
      </c>
      <c r="M284" s="7" t="e">
        <v>#VALUE!</v>
      </c>
      <c r="N284" s="1" t="inlineStr">
        <is>
          <t>Não</t>
        </is>
      </c>
    </row>
    <row r="285">
      <c r="A285" s="1" t="inlineStr">
        <is>
          <t>LRA04</t>
        </is>
      </c>
      <c r="B285" s="1" t="inlineStr">
        <is>
          <t>PARK JARDINS</t>
        </is>
      </c>
      <c r="C285" s="1" t="n">
        <v>11</v>
      </c>
      <c r="D285" s="1" t="n">
        <v>37</v>
      </c>
      <c r="E285" s="1" t="inlineStr">
        <is>
          <t>STEM</t>
        </is>
      </c>
      <c r="F285" s="1" t="inlineStr">
        <is>
          <t>O3C2</t>
        </is>
      </c>
      <c r="G285" s="1" t="inlineStr">
        <is>
          <t>SERVIÇOS TOPOGRÁFICOS - PRELIMINARES</t>
        </is>
      </c>
      <c r="H285" s="1" t="inlineStr">
        <is>
          <t>LT</t>
        </is>
      </c>
      <c r="I285" s="16" t="n">
        <v>100.48</v>
      </c>
      <c r="J285" s="16" t="n">
        <v>40794.43</v>
      </c>
      <c r="L285" s="285" t="e">
        <v>#VALUE!</v>
      </c>
      <c r="M285" s="7" t="e">
        <v>#VALUE!</v>
      </c>
      <c r="N285" s="1" t="inlineStr">
        <is>
          <t>Não</t>
        </is>
      </c>
    </row>
    <row r="286">
      <c r="A286" s="1" t="inlineStr">
        <is>
          <t>LRA04</t>
        </is>
      </c>
      <c r="B286" s="1" t="inlineStr">
        <is>
          <t>PARK JARDINS</t>
        </is>
      </c>
      <c r="C286" s="1" t="n">
        <v>11</v>
      </c>
      <c r="D286" s="1" t="n">
        <v>37</v>
      </c>
      <c r="E286" s="1" t="inlineStr">
        <is>
          <t>STEM</t>
        </is>
      </c>
      <c r="F286" s="1" t="inlineStr">
        <is>
          <t>O4C1</t>
        </is>
      </c>
      <c r="G286" s="1" t="inlineStr">
        <is>
          <t>CORTE</t>
        </is>
      </c>
      <c r="H286" s="1" t="inlineStr">
        <is>
          <t>M3</t>
        </is>
      </c>
      <c r="I286" s="16" t="n">
        <v>27.64</v>
      </c>
      <c r="J286" s="16" t="n">
        <v>880958.59</v>
      </c>
      <c r="L286" s="285" t="e">
        <v>#VALUE!</v>
      </c>
      <c r="M286" s="7" t="e">
        <v>#VALUE!</v>
      </c>
      <c r="N286" s="1" t="inlineStr">
        <is>
          <t>Não</t>
        </is>
      </c>
    </row>
    <row r="287">
      <c r="A287" s="1" t="inlineStr">
        <is>
          <t>LRA04</t>
        </is>
      </c>
      <c r="B287" s="1" t="inlineStr">
        <is>
          <t>PARK JARDINS</t>
        </is>
      </c>
      <c r="C287" s="1" t="n">
        <v>11</v>
      </c>
      <c r="D287" s="1" t="n">
        <v>37</v>
      </c>
      <c r="E287" s="1" t="inlineStr">
        <is>
          <t>STEM</t>
        </is>
      </c>
      <c r="F287" s="1" t="inlineStr">
        <is>
          <t>O4C2</t>
        </is>
      </c>
      <c r="G287" s="1" t="inlineStr">
        <is>
          <t>ATERRO</t>
        </is>
      </c>
      <c r="H287" s="1" t="inlineStr">
        <is>
          <t>M3</t>
        </is>
      </c>
      <c r="I287" s="16" t="n">
        <v>45.68</v>
      </c>
      <c r="J287" s="16" t="n">
        <v>755327.03</v>
      </c>
      <c r="L287" s="285" t="e">
        <v>#VALUE!</v>
      </c>
      <c r="M287" s="7" t="e">
        <v>#VALUE!</v>
      </c>
      <c r="N287" s="1" t="inlineStr">
        <is>
          <t>Não</t>
        </is>
      </c>
    </row>
    <row r="288">
      <c r="A288" s="1" t="inlineStr">
        <is>
          <t>LRA04</t>
        </is>
      </c>
      <c r="B288" s="1" t="inlineStr">
        <is>
          <t>PARK JARDINS</t>
        </is>
      </c>
      <c r="C288" s="1" t="n">
        <v>11</v>
      </c>
      <c r="D288" s="1" t="n">
        <v>37</v>
      </c>
      <c r="E288" s="1" t="inlineStr">
        <is>
          <t>STEM</t>
        </is>
      </c>
      <c r="F288" s="1" t="inlineStr">
        <is>
          <t>O4C3</t>
        </is>
      </c>
      <c r="G288" s="1" t="inlineStr">
        <is>
          <t>SERVIÇOS TOPOGRÁFICOS - TERRAPLANAGEM</t>
        </is>
      </c>
      <c r="H288" s="1" t="inlineStr">
        <is>
          <t>M</t>
        </is>
      </c>
      <c r="I288" s="16" t="n">
        <v>19.3</v>
      </c>
      <c r="J288" s="16" t="n">
        <v>83140.95</v>
      </c>
      <c r="L288" s="285" t="e">
        <v>#VALUE!</v>
      </c>
      <c r="M288" s="7" t="e">
        <v>#VALUE!</v>
      </c>
      <c r="N288" s="1" t="inlineStr">
        <is>
          <t>Não</t>
        </is>
      </c>
    </row>
    <row r="289">
      <c r="A289" s="1" t="inlineStr">
        <is>
          <t>LRA04</t>
        </is>
      </c>
      <c r="B289" s="1" t="inlineStr">
        <is>
          <t>PARK JARDINS</t>
        </is>
      </c>
      <c r="C289" s="1" t="n">
        <v>11</v>
      </c>
      <c r="D289" s="1" t="n">
        <v>37</v>
      </c>
      <c r="E289" s="1" t="inlineStr">
        <is>
          <t>STEM</t>
        </is>
      </c>
      <c r="F289" s="1" t="inlineStr">
        <is>
          <t>O5C1</t>
        </is>
      </c>
      <c r="G289" s="1" t="inlineStr">
        <is>
          <t>SARJETAS</t>
        </is>
      </c>
      <c r="H289" s="1" t="inlineStr">
        <is>
          <t>M</t>
        </is>
      </c>
      <c r="I289" s="16" t="n">
        <v>81.44</v>
      </c>
      <c r="J289" s="16" t="n">
        <v>701617.7</v>
      </c>
      <c r="L289" s="285" t="e">
        <v>#VALUE!</v>
      </c>
      <c r="M289" s="7" t="e">
        <v>#VALUE!</v>
      </c>
      <c r="N289" s="1" t="inlineStr">
        <is>
          <t>Não</t>
        </is>
      </c>
    </row>
    <row r="290">
      <c r="A290" s="1" t="inlineStr">
        <is>
          <t>LRA04</t>
        </is>
      </c>
      <c r="B290" s="1" t="inlineStr">
        <is>
          <t>PARK JARDINS</t>
        </is>
      </c>
      <c r="C290" s="1" t="n">
        <v>11</v>
      </c>
      <c r="D290" s="1" t="n">
        <v>37</v>
      </c>
      <c r="E290" s="1" t="inlineStr">
        <is>
          <t>STEM</t>
        </is>
      </c>
      <c r="F290" s="1" t="inlineStr">
        <is>
          <t>O5C16</t>
        </is>
      </c>
      <c r="G290" s="1" t="inlineStr">
        <is>
          <t>DISPOSITIVOS DE VISITA GAP</t>
        </is>
      </c>
      <c r="H290" s="1" t="inlineStr">
        <is>
          <t>UN</t>
        </is>
      </c>
      <c r="I290" s="16" t="n">
        <v>10842.22</v>
      </c>
      <c r="J290" s="16" t="n">
        <v>303582.08</v>
      </c>
      <c r="L290" s="285" t="e">
        <v>#VALUE!</v>
      </c>
      <c r="M290" s="7" t="e">
        <v>#VALUE!</v>
      </c>
      <c r="N290" s="1" t="inlineStr">
        <is>
          <t>Não</t>
        </is>
      </c>
    </row>
    <row r="291">
      <c r="A291" s="1" t="inlineStr">
        <is>
          <t>LRA04</t>
        </is>
      </c>
      <c r="B291" s="1" t="inlineStr">
        <is>
          <t>PARK JARDINS</t>
        </is>
      </c>
      <c r="C291" s="1" t="n">
        <v>11</v>
      </c>
      <c r="D291" s="1" t="n">
        <v>37</v>
      </c>
      <c r="E291" s="1" t="inlineStr">
        <is>
          <t>STEM</t>
        </is>
      </c>
      <c r="F291" s="1" t="inlineStr">
        <is>
          <t>O5C2</t>
        </is>
      </c>
      <c r="G291" s="1" t="inlineStr">
        <is>
          <t>MEIO-FIO</t>
        </is>
      </c>
      <c r="H291" s="1" t="inlineStr">
        <is>
          <t>M</t>
        </is>
      </c>
      <c r="I291" s="16" t="n">
        <v>84.02</v>
      </c>
      <c r="J291" s="16" t="n">
        <v>723788.87</v>
      </c>
      <c r="L291" s="285" t="e">
        <v>#VALUE!</v>
      </c>
      <c r="M291" s="7" t="e">
        <v>#VALUE!</v>
      </c>
      <c r="N291" s="1" t="inlineStr">
        <is>
          <t>Não</t>
        </is>
      </c>
    </row>
    <row r="292">
      <c r="A292" s="1" t="inlineStr">
        <is>
          <t>LRA04</t>
        </is>
      </c>
      <c r="B292" s="1" t="inlineStr">
        <is>
          <t>PARK JARDINS</t>
        </is>
      </c>
      <c r="C292" s="1" t="n">
        <v>11</v>
      </c>
      <c r="D292" s="1" t="n">
        <v>37</v>
      </c>
      <c r="E292" s="1" t="inlineStr">
        <is>
          <t>STEM</t>
        </is>
      </c>
      <c r="F292" s="1" t="inlineStr">
        <is>
          <t>O5C3</t>
        </is>
      </c>
      <c r="G292" s="1" t="inlineStr">
        <is>
          <t>BOCA DE LOBO</t>
        </is>
      </c>
      <c r="H292" s="1" t="inlineStr">
        <is>
          <t>UN</t>
        </is>
      </c>
      <c r="I292" s="16" t="n">
        <v>6063.78</v>
      </c>
      <c r="J292" s="16" t="n">
        <v>430528.36</v>
      </c>
      <c r="L292" s="285" t="e">
        <v>#VALUE!</v>
      </c>
      <c r="M292" s="7" t="e">
        <v>#VALUE!</v>
      </c>
      <c r="N292" s="1" t="inlineStr">
        <is>
          <t>Não</t>
        </is>
      </c>
    </row>
    <row r="293">
      <c r="A293" s="1" t="inlineStr">
        <is>
          <t>LRA04</t>
        </is>
      </c>
      <c r="B293" s="1" t="inlineStr">
        <is>
          <t>PARK JARDINS</t>
        </is>
      </c>
      <c r="C293" s="1" t="n">
        <v>11</v>
      </c>
      <c r="D293" s="1" t="n">
        <v>37</v>
      </c>
      <c r="E293" s="1" t="inlineStr">
        <is>
          <t>STEM</t>
        </is>
      </c>
      <c r="F293" s="1" t="inlineStr">
        <is>
          <t>O5C4</t>
        </is>
      </c>
      <c r="G293" s="1" t="inlineStr">
        <is>
          <t>GALERIAS DE ÁGUAS PLUVIAIS CONCRETO 400MM</t>
        </is>
      </c>
      <c r="H293" s="1" t="inlineStr">
        <is>
          <t>M</t>
        </is>
      </c>
      <c r="I293" s="16" t="n">
        <v>328.1</v>
      </c>
      <c r="J293" s="16" t="n">
        <v>202765.67</v>
      </c>
      <c r="L293" s="285" t="e">
        <v>#VALUE!</v>
      </c>
      <c r="M293" s="7" t="e">
        <v>#VALUE!</v>
      </c>
      <c r="N293" s="1" t="inlineStr">
        <is>
          <t>Não</t>
        </is>
      </c>
    </row>
    <row r="294">
      <c r="A294" s="1" t="inlineStr">
        <is>
          <t>LRA04</t>
        </is>
      </c>
      <c r="B294" s="1" t="inlineStr">
        <is>
          <t>PARK JARDINS</t>
        </is>
      </c>
      <c r="C294" s="1" t="n">
        <v>11</v>
      </c>
      <c r="D294" s="1" t="n">
        <v>37</v>
      </c>
      <c r="E294" s="1" t="inlineStr">
        <is>
          <t>STEM</t>
        </is>
      </c>
      <c r="F294" s="1" t="inlineStr">
        <is>
          <t>O5C5</t>
        </is>
      </c>
      <c r="G294" s="1" t="inlineStr">
        <is>
          <t>GALERIAS DE ÁGUAS PLUVIAIS CONCRETO 600MM</t>
        </is>
      </c>
      <c r="H294" s="1" t="inlineStr">
        <is>
          <t>M</t>
        </is>
      </c>
      <c r="I294" s="16" t="n">
        <v>537.4299999999999</v>
      </c>
      <c r="J294" s="16" t="n">
        <v>175305.19</v>
      </c>
      <c r="L294" s="285" t="e">
        <v>#VALUE!</v>
      </c>
      <c r="M294" s="7" t="e">
        <v>#VALUE!</v>
      </c>
      <c r="N294" s="1" t="inlineStr">
        <is>
          <t>Não</t>
        </is>
      </c>
    </row>
    <row r="295">
      <c r="A295" s="1" t="inlineStr">
        <is>
          <t>LRA04</t>
        </is>
      </c>
      <c r="B295" s="1" t="inlineStr">
        <is>
          <t>PARK JARDINS</t>
        </is>
      </c>
      <c r="C295" s="1" t="n">
        <v>11</v>
      </c>
      <c r="D295" s="1" t="n">
        <v>37</v>
      </c>
      <c r="E295" s="1" t="inlineStr">
        <is>
          <t>STEM</t>
        </is>
      </c>
      <c r="F295" s="1" t="inlineStr">
        <is>
          <t>O5C6</t>
        </is>
      </c>
      <c r="G295" s="1" t="inlineStr">
        <is>
          <t>GALERIAS DE ÁGUAS PLUVIAIS CONCRETO 800MM</t>
        </is>
      </c>
      <c r="H295" s="1" t="inlineStr">
        <is>
          <t>M</t>
        </is>
      </c>
      <c r="I295" s="16" t="n">
        <v>795.23</v>
      </c>
      <c r="J295" s="16" t="n">
        <v>157972.11</v>
      </c>
      <c r="L295" s="285" t="e">
        <v>#VALUE!</v>
      </c>
      <c r="M295" s="7" t="e">
        <v>#VALUE!</v>
      </c>
      <c r="N295" s="1" t="inlineStr">
        <is>
          <t>Não</t>
        </is>
      </c>
    </row>
    <row r="296">
      <c r="A296" s="1" t="inlineStr">
        <is>
          <t>LRA04</t>
        </is>
      </c>
      <c r="B296" s="1" t="inlineStr">
        <is>
          <t>PARK JARDINS</t>
        </is>
      </c>
      <c r="C296" s="1" t="n">
        <v>11</v>
      </c>
      <c r="D296" s="1" t="n">
        <v>37</v>
      </c>
      <c r="E296" s="1" t="inlineStr">
        <is>
          <t>STEM</t>
        </is>
      </c>
      <c r="F296" s="1" t="inlineStr">
        <is>
          <t>O5C7</t>
        </is>
      </c>
      <c r="G296" s="1" t="inlineStr">
        <is>
          <t>GALERIAS DE ÁGUAS PLUVIAIS CONCRETO 1000MM</t>
        </is>
      </c>
      <c r="H296" s="1" t="inlineStr">
        <is>
          <t>M</t>
        </is>
      </c>
      <c r="I296" s="16" t="n">
        <v>997.09</v>
      </c>
      <c r="J296" s="16" t="n">
        <v>419244.6</v>
      </c>
      <c r="L296" s="285" t="e">
        <v>#VALUE!</v>
      </c>
      <c r="M296" s="7" t="e">
        <v>#VALUE!</v>
      </c>
      <c r="N296" s="1" t="inlineStr">
        <is>
          <t>Não</t>
        </is>
      </c>
    </row>
    <row r="297">
      <c r="A297" s="1" t="inlineStr">
        <is>
          <t>LRA04</t>
        </is>
      </c>
      <c r="B297" s="1" t="inlineStr">
        <is>
          <t>PARK JARDINS</t>
        </is>
      </c>
      <c r="C297" s="1" t="n">
        <v>11</v>
      </c>
      <c r="D297" s="1" t="n">
        <v>37</v>
      </c>
      <c r="E297" s="1" t="inlineStr">
        <is>
          <t>STEM</t>
        </is>
      </c>
      <c r="F297" s="1" t="inlineStr">
        <is>
          <t>O5C8</t>
        </is>
      </c>
      <c r="G297" s="1" t="inlineStr">
        <is>
          <t>GALERIAS DE ÁGUAS PLUVIAIS CONCRETO 1200MM</t>
        </is>
      </c>
      <c r="H297" s="1" t="inlineStr">
        <is>
          <t>M</t>
        </is>
      </c>
      <c r="I297" s="16" t="n">
        <v>1531.63</v>
      </c>
      <c r="J297" s="16" t="n">
        <v>1809147.95</v>
      </c>
      <c r="L297" s="285" t="e">
        <v>#VALUE!</v>
      </c>
      <c r="M297" s="7" t="e">
        <v>#VALUE!</v>
      </c>
      <c r="N297" s="1" t="inlineStr">
        <is>
          <t>Não</t>
        </is>
      </c>
    </row>
    <row r="298">
      <c r="A298" s="1" t="inlineStr">
        <is>
          <t>LRA04</t>
        </is>
      </c>
      <c r="B298" s="1" t="inlineStr">
        <is>
          <t>PARK JARDINS</t>
        </is>
      </c>
      <c r="C298" s="1" t="n">
        <v>11</v>
      </c>
      <c r="D298" s="1" t="n">
        <v>37</v>
      </c>
      <c r="E298" s="1" t="inlineStr">
        <is>
          <t>STEM</t>
        </is>
      </c>
      <c r="F298" s="1" t="inlineStr">
        <is>
          <t>O6C4</t>
        </is>
      </c>
      <c r="G298" s="1" t="inlineStr">
        <is>
          <t>ASSENTAMENTO TUBO PVC PBA 50 CLASSE 12</t>
        </is>
      </c>
      <c r="H298" s="1" t="inlineStr">
        <is>
          <t>M</t>
        </is>
      </c>
      <c r="I298" s="16" t="n">
        <v>33.59</v>
      </c>
      <c r="J298" s="16" t="n">
        <v>223225.16</v>
      </c>
      <c r="L298" s="285" t="e">
        <v>#VALUE!</v>
      </c>
      <c r="M298" s="7" t="e">
        <v>#VALUE!</v>
      </c>
      <c r="N298" s="1" t="inlineStr">
        <is>
          <t>Não</t>
        </is>
      </c>
    </row>
    <row r="299">
      <c r="A299" s="1" t="inlineStr">
        <is>
          <t>LRA04</t>
        </is>
      </c>
      <c r="B299" s="1" t="inlineStr">
        <is>
          <t>PARK JARDINS</t>
        </is>
      </c>
      <c r="C299" s="1" t="n">
        <v>11</v>
      </c>
      <c r="D299" s="1" t="n">
        <v>37</v>
      </c>
      <c r="E299" s="1" t="inlineStr">
        <is>
          <t>STEM</t>
        </is>
      </c>
      <c r="F299" s="1" t="inlineStr">
        <is>
          <t>O6C6</t>
        </is>
      </c>
      <c r="G299" s="1" t="inlineStr">
        <is>
          <t>ASSENTAMENTO TUBO PVC PBA 75 CLASSE 12</t>
        </is>
      </c>
      <c r="H299" s="1" t="inlineStr">
        <is>
          <t>M</t>
        </is>
      </c>
      <c r="I299" s="16" t="n">
        <v>41.49</v>
      </c>
      <c r="J299" s="16" t="n">
        <v>19293.21</v>
      </c>
      <c r="L299" s="285" t="e">
        <v>#VALUE!</v>
      </c>
      <c r="M299" s="7" t="e">
        <v>#VALUE!</v>
      </c>
      <c r="N299" s="1" t="inlineStr">
        <is>
          <t>Não</t>
        </is>
      </c>
    </row>
    <row r="300">
      <c r="A300" s="1" t="inlineStr">
        <is>
          <t>LRA04</t>
        </is>
      </c>
      <c r="B300" s="1" t="inlineStr">
        <is>
          <t>PARK JARDINS</t>
        </is>
      </c>
      <c r="C300" s="1" t="n">
        <v>11</v>
      </c>
      <c r="D300" s="1" t="n">
        <v>37</v>
      </c>
      <c r="E300" s="1" t="inlineStr">
        <is>
          <t>STEM</t>
        </is>
      </c>
      <c r="F300" s="1" t="inlineStr">
        <is>
          <t>O7C11</t>
        </is>
      </c>
      <c r="G300" s="1" t="inlineStr">
        <is>
          <t>ASSENTAMENTO TUBO PVC OCRE 400MM - ESGOTO</t>
        </is>
      </c>
      <c r="H300" s="1" t="inlineStr">
        <is>
          <t>M</t>
        </is>
      </c>
      <c r="I300" s="16" t="n">
        <v>197.73</v>
      </c>
      <c r="J300" s="16" t="n">
        <v>3078.68</v>
      </c>
      <c r="L300" s="285" t="e">
        <v>#VALUE!</v>
      </c>
      <c r="M300" s="7" t="e">
        <v>#VALUE!</v>
      </c>
      <c r="N300" s="1" t="inlineStr">
        <is>
          <t>Não</t>
        </is>
      </c>
    </row>
    <row r="301">
      <c r="A301" s="1" t="inlineStr">
        <is>
          <t>LRA04</t>
        </is>
      </c>
      <c r="B301" s="1" t="inlineStr">
        <is>
          <t>PARK JARDINS</t>
        </is>
      </c>
      <c r="C301" s="1" t="n">
        <v>11</v>
      </c>
      <c r="D301" s="1" t="n">
        <v>37</v>
      </c>
      <c r="E301" s="1" t="inlineStr">
        <is>
          <t>STEM</t>
        </is>
      </c>
      <c r="F301" s="1" t="inlineStr">
        <is>
          <t>O7C2</t>
        </is>
      </c>
      <c r="G301" s="1" t="inlineStr">
        <is>
          <t>DISPOSITIVOS DE VISITA RCE</t>
        </is>
      </c>
      <c r="H301" s="1" t="inlineStr">
        <is>
          <t>UN</t>
        </is>
      </c>
      <c r="I301" s="16" t="n">
        <v>4393.8</v>
      </c>
      <c r="J301" s="16" t="n">
        <v>377866.81</v>
      </c>
      <c r="L301" s="285" t="e">
        <v>#VALUE!</v>
      </c>
      <c r="M301" s="7" t="e">
        <v>#VALUE!</v>
      </c>
      <c r="N301" s="1" t="inlineStr">
        <is>
          <t>Não</t>
        </is>
      </c>
    </row>
    <row r="302">
      <c r="A302" s="1" t="inlineStr">
        <is>
          <t>LRA04</t>
        </is>
      </c>
      <c r="B302" s="1" t="inlineStr">
        <is>
          <t>PARK JARDINS</t>
        </is>
      </c>
      <c r="C302" s="1" t="n">
        <v>11</v>
      </c>
      <c r="D302" s="1" t="n">
        <v>37</v>
      </c>
      <c r="E302" s="1" t="inlineStr">
        <is>
          <t>STEM</t>
        </is>
      </c>
      <c r="F302" s="1" t="inlineStr">
        <is>
          <t>O7C5</t>
        </is>
      </c>
      <c r="G302" s="1" t="inlineStr">
        <is>
          <t>ASSENTAMENTO TUBO PVC OCRE 100MM - ESGOTO</t>
        </is>
      </c>
      <c r="H302" s="1" t="inlineStr">
        <is>
          <t>M</t>
        </is>
      </c>
      <c r="I302" s="16" t="n">
        <v>61.15</v>
      </c>
      <c r="J302" s="16" t="n">
        <v>327905.63</v>
      </c>
      <c r="L302" s="285" t="e">
        <v>#VALUE!</v>
      </c>
      <c r="M302" s="7" t="e">
        <v>#VALUE!</v>
      </c>
      <c r="N302" s="1" t="inlineStr">
        <is>
          <t>Não</t>
        </is>
      </c>
    </row>
    <row r="303">
      <c r="A303" s="1" t="inlineStr">
        <is>
          <t>LRA04</t>
        </is>
      </c>
      <c r="B303" s="1" t="inlineStr">
        <is>
          <t>PARK JARDINS</t>
        </is>
      </c>
      <c r="C303" s="1" t="n">
        <v>11</v>
      </c>
      <c r="D303" s="1" t="n">
        <v>37</v>
      </c>
      <c r="E303" s="1" t="inlineStr">
        <is>
          <t>STEM</t>
        </is>
      </c>
      <c r="F303" s="1" t="inlineStr">
        <is>
          <t>O7C7</t>
        </is>
      </c>
      <c r="G303" s="1" t="inlineStr">
        <is>
          <t>ASSENTAMENTO TUBO PVC OCRE 200MM - ESGOTO</t>
        </is>
      </c>
      <c r="H303" s="1" t="inlineStr">
        <is>
          <t>M</t>
        </is>
      </c>
      <c r="I303" s="16" t="n">
        <v>118.66</v>
      </c>
      <c r="J303" s="16" t="n">
        <v>24107.72</v>
      </c>
      <c r="L303" s="285" t="e">
        <v>#VALUE!</v>
      </c>
      <c r="M303" s="7" t="e">
        <v>#VALUE!</v>
      </c>
      <c r="N303" s="1" t="inlineStr">
        <is>
          <t>Não</t>
        </is>
      </c>
    </row>
    <row r="304">
      <c r="A304" s="1" t="inlineStr">
        <is>
          <t>LRA04</t>
        </is>
      </c>
      <c r="B304" s="1" t="inlineStr">
        <is>
          <t>PARK JARDINS</t>
        </is>
      </c>
      <c r="C304" s="1" t="n">
        <v>11</v>
      </c>
      <c r="D304" s="1" t="n">
        <v>37</v>
      </c>
      <c r="E304" s="1" t="inlineStr">
        <is>
          <t>STEM</t>
        </is>
      </c>
      <c r="F304" s="1" t="inlineStr">
        <is>
          <t>O7C9</t>
        </is>
      </c>
      <c r="G304" s="1" t="inlineStr">
        <is>
          <t>ASSENTAMENTO TUBO PVC OCRE 300MM - ESGOTO</t>
        </is>
      </c>
      <c r="H304" s="1" t="inlineStr">
        <is>
          <t>M</t>
        </is>
      </c>
      <c r="I304" s="16" t="n">
        <v>157.79</v>
      </c>
      <c r="J304" s="16" t="n">
        <v>52740.7</v>
      </c>
      <c r="L304" s="285" t="e">
        <v>#VALUE!</v>
      </c>
      <c r="M304" s="7" t="e">
        <v>#VALUE!</v>
      </c>
      <c r="N304" s="1" t="inlineStr">
        <is>
          <t>Não</t>
        </is>
      </c>
    </row>
    <row r="305">
      <c r="A305" s="1" t="inlineStr">
        <is>
          <t>LRA04</t>
        </is>
      </c>
      <c r="B305" s="1" t="inlineStr">
        <is>
          <t>PARK JARDINS</t>
        </is>
      </c>
      <c r="C305" s="1" t="n">
        <v>11</v>
      </c>
      <c r="D305" s="1" t="n">
        <v>37</v>
      </c>
      <c r="E305" s="1" t="inlineStr">
        <is>
          <t>STEM</t>
        </is>
      </c>
      <c r="F305" s="1" t="inlineStr">
        <is>
          <t>O8C1</t>
        </is>
      </c>
      <c r="G305" s="1" t="inlineStr">
        <is>
          <t>TSD (INCLUSO IMPRIMAÇÃO, SUBLEITO, SUB-BASE E BASE) COM CAPA SELANTE - PAVIMENTAÇÃO</t>
        </is>
      </c>
      <c r="H305" s="1" t="inlineStr">
        <is>
          <t>M2</t>
        </is>
      </c>
      <c r="I305" s="16" t="n">
        <v>115.63</v>
      </c>
      <c r="J305" s="16" t="n">
        <v>3782099.87</v>
      </c>
      <c r="L305" s="285" t="e">
        <v>#VALUE!</v>
      </c>
      <c r="M305" s="7" t="e">
        <v>#VALUE!</v>
      </c>
      <c r="N305" s="1" t="inlineStr">
        <is>
          <t>Não</t>
        </is>
      </c>
    </row>
    <row r="306">
      <c r="A306" s="1" t="inlineStr">
        <is>
          <t>ARL23</t>
        </is>
      </c>
      <c r="B306" s="1" t="inlineStr">
        <is>
          <t>SOLANGE</t>
        </is>
      </c>
      <c r="C306" s="1" t="n">
        <v>10</v>
      </c>
      <c r="D306" s="1" t="n">
        <v>3</v>
      </c>
      <c r="E306" s="1" t="inlineStr">
        <is>
          <t>LAGUIR</t>
        </is>
      </c>
      <c r="F306" s="1" t="inlineStr">
        <is>
          <t>O16C2</t>
        </is>
      </c>
      <c r="G306" s="1" t="inlineStr">
        <is>
          <t>CORTE E DEMOLIÇÃO CALÇADA/PAVIMENTO ASFÁLTICO COM EQUIPAMENTOS</t>
        </is>
      </c>
      <c r="H306" s="1" t="inlineStr">
        <is>
          <t>M2 PAV</t>
        </is>
      </c>
      <c r="I306" s="16" t="n">
        <v>78.33</v>
      </c>
      <c r="J306" s="16" t="n">
        <v>265704.22</v>
      </c>
      <c r="L306" s="285" t="n">
        <v>51086096000</v>
      </c>
      <c r="M306" s="7" t="n">
        <v>83771948000</v>
      </c>
      <c r="N306" s="1" t="inlineStr">
        <is>
          <t>Não</t>
        </is>
      </c>
    </row>
    <row r="307">
      <c r="A307" s="1" t="inlineStr">
        <is>
          <t>ARL23</t>
        </is>
      </c>
      <c r="B307" s="1" t="inlineStr">
        <is>
          <t>SOLANGE</t>
        </is>
      </c>
      <c r="C307" s="1" t="n">
        <v>10</v>
      </c>
      <c r="D307" s="1" t="n">
        <v>3</v>
      </c>
      <c r="E307" s="1" t="inlineStr">
        <is>
          <t>LAGUIR</t>
        </is>
      </c>
      <c r="F307" s="1" t="inlineStr">
        <is>
          <t>O3C1</t>
        </is>
      </c>
      <c r="G307" s="1" t="inlineStr">
        <is>
          <t>LIMPEZA DE TERRENO</t>
        </is>
      </c>
      <c r="H307" s="1" t="inlineStr">
        <is>
          <t>M2</t>
        </is>
      </c>
      <c r="I307" s="16" t="n">
        <v>1.44</v>
      </c>
      <c r="J307" s="16" t="n">
        <v>90210.74000000001</v>
      </c>
      <c r="L307" s="285" t="n">
        <v>51086096000</v>
      </c>
      <c r="M307" s="7" t="n">
        <v>83771948000</v>
      </c>
      <c r="N307" s="1" t="inlineStr">
        <is>
          <t>Não</t>
        </is>
      </c>
    </row>
    <row r="308">
      <c r="A308" s="1" t="inlineStr">
        <is>
          <t>ARL23</t>
        </is>
      </c>
      <c r="B308" s="1" t="inlineStr">
        <is>
          <t>SOLANGE</t>
        </is>
      </c>
      <c r="C308" s="1" t="n">
        <v>10</v>
      </c>
      <c r="D308" s="1" t="n">
        <v>3</v>
      </c>
      <c r="E308" s="1" t="inlineStr">
        <is>
          <t>LAGUIR</t>
        </is>
      </c>
      <c r="F308" s="1" t="inlineStr">
        <is>
          <t>O3C2</t>
        </is>
      </c>
      <c r="G308" s="1" t="inlineStr">
        <is>
          <t>SERVIÇOS TOPOGRÁFICOS - PRELIMINARES</t>
        </is>
      </c>
      <c r="H308" s="1" t="inlineStr">
        <is>
          <t>LT</t>
        </is>
      </c>
      <c r="I308" s="16" t="n">
        <v>107.86</v>
      </c>
      <c r="J308" s="16" t="n">
        <v>70000</v>
      </c>
      <c r="L308" s="285" t="n">
        <v>51086096000</v>
      </c>
      <c r="M308" s="7" t="n">
        <v>83771948000</v>
      </c>
      <c r="N308" s="1" t="inlineStr">
        <is>
          <t>Não</t>
        </is>
      </c>
    </row>
    <row r="309">
      <c r="A309" s="1" t="inlineStr">
        <is>
          <t>ARL23</t>
        </is>
      </c>
      <c r="B309" s="1" t="inlineStr">
        <is>
          <t>SOLANGE</t>
        </is>
      </c>
      <c r="C309" s="1" t="n">
        <v>10</v>
      </c>
      <c r="D309" s="1" t="n">
        <v>3</v>
      </c>
      <c r="E309" s="1" t="inlineStr">
        <is>
          <t>LAGUIR</t>
        </is>
      </c>
      <c r="F309" s="1" t="inlineStr">
        <is>
          <t>O4C1</t>
        </is>
      </c>
      <c r="G309" s="1" t="inlineStr">
        <is>
          <t>CORTE</t>
        </is>
      </c>
      <c r="H309" s="1" t="inlineStr">
        <is>
          <t>M3</t>
        </is>
      </c>
      <c r="I309" s="16" t="n">
        <v>6.58</v>
      </c>
      <c r="J309" s="16" t="n">
        <v>105630.81</v>
      </c>
      <c r="L309" s="285" t="n">
        <v>51086096000</v>
      </c>
      <c r="M309" s="7" t="n">
        <v>83771948000</v>
      </c>
      <c r="N309" s="1" t="inlineStr">
        <is>
          <t>Não</t>
        </is>
      </c>
    </row>
    <row r="310">
      <c r="A310" s="1" t="inlineStr">
        <is>
          <t>ARL23</t>
        </is>
      </c>
      <c r="B310" s="1" t="inlineStr">
        <is>
          <t>SOLANGE</t>
        </is>
      </c>
      <c r="C310" s="1" t="n">
        <v>10</v>
      </c>
      <c r="D310" s="1" t="n">
        <v>3</v>
      </c>
      <c r="E310" s="1" t="inlineStr">
        <is>
          <t>LAGUIR</t>
        </is>
      </c>
      <c r="F310" s="1" t="inlineStr">
        <is>
          <t>O4C2</t>
        </is>
      </c>
      <c r="G310" s="1" t="inlineStr">
        <is>
          <t>ATERRO</t>
        </is>
      </c>
      <c r="H310" s="1" t="inlineStr">
        <is>
          <t>M3</t>
        </is>
      </c>
      <c r="I310" s="16" t="n">
        <v>57.66</v>
      </c>
      <c r="J310" s="16" t="n">
        <v>116341.68</v>
      </c>
      <c r="L310" s="285" t="n">
        <v>51086096000</v>
      </c>
      <c r="M310" s="7" t="n">
        <v>83771948000</v>
      </c>
      <c r="N310" s="1" t="inlineStr">
        <is>
          <t>Não</t>
        </is>
      </c>
    </row>
    <row r="311">
      <c r="A311" s="1" t="inlineStr">
        <is>
          <t>ARL23</t>
        </is>
      </c>
      <c r="B311" s="1" t="inlineStr">
        <is>
          <t>SOLANGE</t>
        </is>
      </c>
      <c r="C311" s="1" t="n">
        <v>10</v>
      </c>
      <c r="D311" s="1" t="n">
        <v>3</v>
      </c>
      <c r="E311" s="1" t="inlineStr">
        <is>
          <t>LAGUIR</t>
        </is>
      </c>
      <c r="F311" s="1" t="inlineStr">
        <is>
          <t>O5C16</t>
        </is>
      </c>
      <c r="G311" s="1" t="inlineStr">
        <is>
          <t>DISPOSITIVOS DE VISITA GAP</t>
        </is>
      </c>
      <c r="H311" s="1" t="inlineStr">
        <is>
          <t>UN</t>
        </is>
      </c>
      <c r="I311" s="16" t="n">
        <v>3879.75</v>
      </c>
      <c r="J311" s="16" t="n">
        <v>197867.36</v>
      </c>
      <c r="L311" s="285" t="n">
        <v>51086096000</v>
      </c>
      <c r="M311" s="7" t="n">
        <v>83771948000</v>
      </c>
      <c r="N311" s="1" t="inlineStr">
        <is>
          <t>Não</t>
        </is>
      </c>
    </row>
    <row r="312">
      <c r="A312" s="1" t="inlineStr">
        <is>
          <t>ARL23</t>
        </is>
      </c>
      <c r="B312" s="1" t="inlineStr">
        <is>
          <t>SOLANGE</t>
        </is>
      </c>
      <c r="C312" s="1" t="n">
        <v>10</v>
      </c>
      <c r="D312" s="1" t="n">
        <v>3</v>
      </c>
      <c r="E312" s="1" t="inlineStr">
        <is>
          <t>LAGUIR</t>
        </is>
      </c>
      <c r="F312" s="1" t="inlineStr">
        <is>
          <t>O5C17</t>
        </is>
      </c>
      <c r="G312" s="1" t="inlineStr">
        <is>
          <t>DISSIPADOR</t>
        </is>
      </c>
      <c r="H312" s="1" t="inlineStr">
        <is>
          <t>UN</t>
        </is>
      </c>
      <c r="I312" s="16" t="n">
        <v>52459.61</v>
      </c>
      <c r="J312" s="16" t="n">
        <v>52459.61</v>
      </c>
      <c r="L312" s="285" t="n">
        <v>51086096000</v>
      </c>
      <c r="M312" s="7" t="n">
        <v>83771948000</v>
      </c>
      <c r="N312" s="1" t="inlineStr">
        <is>
          <t>Não</t>
        </is>
      </c>
    </row>
    <row r="313">
      <c r="A313" s="1" t="inlineStr">
        <is>
          <t>ARL23</t>
        </is>
      </c>
      <c r="B313" s="1" t="inlineStr">
        <is>
          <t>SOLANGE</t>
        </is>
      </c>
      <c r="C313" s="1" t="n">
        <v>10</v>
      </c>
      <c r="D313" s="1" t="n">
        <v>3</v>
      </c>
      <c r="E313" s="1" t="inlineStr">
        <is>
          <t>LAGUIR</t>
        </is>
      </c>
      <c r="F313" s="1" t="inlineStr">
        <is>
          <t>O5C20</t>
        </is>
      </c>
      <c r="G313" s="1" t="inlineStr">
        <is>
          <t>MEIO-FIO CONJUGADO COM SARJETA</t>
        </is>
      </c>
      <c r="H313" s="1" t="inlineStr">
        <is>
          <t>M</t>
        </is>
      </c>
      <c r="I313" s="16" t="n">
        <v>28</v>
      </c>
      <c r="J313" s="16" t="n">
        <v>269865.81</v>
      </c>
      <c r="L313" s="285" t="n">
        <v>51086096000</v>
      </c>
      <c r="M313" s="7" t="n">
        <v>83771948000</v>
      </c>
      <c r="N313" s="1" t="inlineStr">
        <is>
          <t>Não</t>
        </is>
      </c>
    </row>
    <row r="314">
      <c r="A314" s="1" t="inlineStr">
        <is>
          <t>ARL23</t>
        </is>
      </c>
      <c r="B314" s="1" t="inlineStr">
        <is>
          <t>SOLANGE</t>
        </is>
      </c>
      <c r="C314" s="1" t="n">
        <v>10</v>
      </c>
      <c r="D314" s="1" t="n">
        <v>3</v>
      </c>
      <c r="E314" s="1" t="inlineStr">
        <is>
          <t>LAGUIR</t>
        </is>
      </c>
      <c r="F314" s="1" t="inlineStr">
        <is>
          <t>O5C3</t>
        </is>
      </c>
      <c r="G314" s="1" t="inlineStr">
        <is>
          <t>BOCA DE LOBO</t>
        </is>
      </c>
      <c r="H314" s="1" t="inlineStr">
        <is>
          <t>UN</t>
        </is>
      </c>
      <c r="I314" s="16" t="n">
        <v>1990.46</v>
      </c>
      <c r="J314" s="16" t="n">
        <v>179141.25</v>
      </c>
      <c r="L314" s="285" t="n">
        <v>51086096000</v>
      </c>
      <c r="M314" s="7" t="n">
        <v>83771948000</v>
      </c>
      <c r="N314" s="1" t="inlineStr">
        <is>
          <t>Não</t>
        </is>
      </c>
    </row>
    <row r="315">
      <c r="A315" s="1" t="inlineStr">
        <is>
          <t>ARL23</t>
        </is>
      </c>
      <c r="B315" s="1" t="inlineStr">
        <is>
          <t>SOLANGE</t>
        </is>
      </c>
      <c r="C315" s="1" t="n">
        <v>10</v>
      </c>
      <c r="D315" s="1" t="n">
        <v>3</v>
      </c>
      <c r="E315" s="1" t="inlineStr">
        <is>
          <t>LAGUIR</t>
        </is>
      </c>
      <c r="F315" s="1" t="inlineStr">
        <is>
          <t>O5C4</t>
        </is>
      </c>
      <c r="G315" s="1" t="inlineStr">
        <is>
          <t>GALERIAS DE ÁGUAS PLUVIAIS CONCRETO 400MM</t>
        </is>
      </c>
      <c r="H315" s="1" t="inlineStr">
        <is>
          <t>M</t>
        </is>
      </c>
      <c r="I315" s="16" t="n">
        <v>156.02</v>
      </c>
      <c r="J315" s="16" t="n">
        <v>98292.99000000001</v>
      </c>
      <c r="L315" s="285" t="n">
        <v>51086096000</v>
      </c>
      <c r="M315" s="7" t="n">
        <v>83771948000</v>
      </c>
      <c r="N315" s="1" t="inlineStr">
        <is>
          <t>Não</t>
        </is>
      </c>
    </row>
    <row r="316">
      <c r="A316" s="1" t="inlineStr">
        <is>
          <t>ARL23</t>
        </is>
      </c>
      <c r="B316" s="1" t="inlineStr">
        <is>
          <t>SOLANGE</t>
        </is>
      </c>
      <c r="C316" s="1" t="n">
        <v>10</v>
      </c>
      <c r="D316" s="1" t="n">
        <v>3</v>
      </c>
      <c r="E316" s="1" t="inlineStr">
        <is>
          <t>LAGUIR</t>
        </is>
      </c>
      <c r="F316" s="1" t="inlineStr">
        <is>
          <t>O5C5</t>
        </is>
      </c>
      <c r="G316" s="1" t="inlineStr">
        <is>
          <t>GALERIAS DE ÁGUAS PLUVIAIS CONCRETO 600MM</t>
        </is>
      </c>
      <c r="H316" s="1" t="inlineStr">
        <is>
          <t>M</t>
        </is>
      </c>
      <c r="I316" s="16" t="n">
        <v>266.86</v>
      </c>
      <c r="J316" s="16" t="n">
        <v>603637.59</v>
      </c>
      <c r="L316" s="285" t="n">
        <v>51086096000</v>
      </c>
      <c r="M316" s="7" t="n">
        <v>83771948000</v>
      </c>
      <c r="N316" s="1" t="inlineStr">
        <is>
          <t>Não</t>
        </is>
      </c>
    </row>
    <row r="317">
      <c r="A317" s="1" t="inlineStr">
        <is>
          <t>ARL23</t>
        </is>
      </c>
      <c r="B317" s="1" t="inlineStr">
        <is>
          <t>SOLANGE</t>
        </is>
      </c>
      <c r="C317" s="1" t="n">
        <v>10</v>
      </c>
      <c r="D317" s="1" t="n">
        <v>3</v>
      </c>
      <c r="E317" s="1" t="inlineStr">
        <is>
          <t>LAGUIR</t>
        </is>
      </c>
      <c r="F317" s="1" t="inlineStr">
        <is>
          <t>O5C6</t>
        </is>
      </c>
      <c r="G317" s="1" t="inlineStr">
        <is>
          <t>GALERIAS DE ÁGUAS PLUVIAIS CONCRETO 800MM</t>
        </is>
      </c>
      <c r="H317" s="1" t="inlineStr">
        <is>
          <t>M</t>
        </is>
      </c>
      <c r="I317" s="16" t="n">
        <v>489.64</v>
      </c>
      <c r="J317" s="16" t="n">
        <v>226215.69</v>
      </c>
      <c r="L317" s="285" t="n">
        <v>51086096000</v>
      </c>
      <c r="M317" s="7" t="n">
        <v>83771948000</v>
      </c>
      <c r="N317" s="1" t="inlineStr">
        <is>
          <t>Não</t>
        </is>
      </c>
    </row>
    <row r="318">
      <c r="A318" s="1" t="inlineStr">
        <is>
          <t>ARL23</t>
        </is>
      </c>
      <c r="B318" s="1" t="inlineStr">
        <is>
          <t>SOLANGE</t>
        </is>
      </c>
      <c r="C318" s="1" t="n">
        <v>10</v>
      </c>
      <c r="D318" s="1" t="n">
        <v>3</v>
      </c>
      <c r="E318" s="1" t="inlineStr">
        <is>
          <t>LAGUIR</t>
        </is>
      </c>
      <c r="F318" s="1" t="inlineStr">
        <is>
          <t>O5C7</t>
        </is>
      </c>
      <c r="G318" s="1" t="inlineStr">
        <is>
          <t>GALERIAS DE ÁGUAS PLUVIAIS CONCRETO 1000MM</t>
        </is>
      </c>
      <c r="H318" s="1" t="inlineStr">
        <is>
          <t>M</t>
        </is>
      </c>
      <c r="I318" s="16" t="n">
        <v>669</v>
      </c>
      <c r="J318" s="16" t="n">
        <v>140489.41</v>
      </c>
      <c r="L318" s="285" t="n">
        <v>51086096000</v>
      </c>
      <c r="M318" s="7" t="n">
        <v>83771948000</v>
      </c>
      <c r="N318" s="1" t="inlineStr">
        <is>
          <t>Não</t>
        </is>
      </c>
    </row>
    <row r="319">
      <c r="A319" s="1" t="inlineStr">
        <is>
          <t>ARL23</t>
        </is>
      </c>
      <c r="B319" s="1" t="inlineStr">
        <is>
          <t>SOLANGE</t>
        </is>
      </c>
      <c r="C319" s="1" t="n">
        <v>10</v>
      </c>
      <c r="D319" s="1" t="n">
        <v>3</v>
      </c>
      <c r="E319" s="1" t="inlineStr">
        <is>
          <t>LAGUIR</t>
        </is>
      </c>
      <c r="F319" s="1" t="inlineStr">
        <is>
          <t>O6C12</t>
        </is>
      </c>
      <c r="G319" s="1" t="inlineStr">
        <is>
          <t>ASSENTAMENTO TUBO PVC DEFOFO 100 -ÁGUA</t>
        </is>
      </c>
      <c r="H319" s="1" t="inlineStr">
        <is>
          <t>M</t>
        </is>
      </c>
      <c r="I319" s="16" t="n">
        <v>37.37</v>
      </c>
      <c r="J319" s="16" t="n">
        <v>50452.73</v>
      </c>
      <c r="L319" s="285" t="n">
        <v>51086096000</v>
      </c>
      <c r="M319" s="7" t="n">
        <v>83771948000</v>
      </c>
      <c r="N319" s="1" t="inlineStr">
        <is>
          <t>Não</t>
        </is>
      </c>
    </row>
    <row r="320">
      <c r="A320" s="1" t="inlineStr">
        <is>
          <t>ARL23</t>
        </is>
      </c>
      <c r="B320" s="1" t="inlineStr">
        <is>
          <t>SOLANGE</t>
        </is>
      </c>
      <c r="C320" s="1" t="n">
        <v>10</v>
      </c>
      <c r="D320" s="1" t="n">
        <v>3</v>
      </c>
      <c r="E320" s="1" t="inlineStr">
        <is>
          <t>LAGUIR</t>
        </is>
      </c>
      <c r="F320" s="1" t="inlineStr">
        <is>
          <t>O6C13</t>
        </is>
      </c>
      <c r="G320" s="1" t="inlineStr">
        <is>
          <t>ASSENTAMENTO TUBO PVC DEFOFO 150 -ÁGUA</t>
        </is>
      </c>
      <c r="H320" s="1" t="inlineStr">
        <is>
          <t>M</t>
        </is>
      </c>
      <c r="I320" s="16" t="n">
        <v>37.67</v>
      </c>
      <c r="J320" s="16" t="n">
        <v>1582.11</v>
      </c>
      <c r="L320" s="285" t="n">
        <v>51086096000</v>
      </c>
      <c r="M320" s="7" t="n">
        <v>83771948000</v>
      </c>
      <c r="N320" s="1" t="inlineStr">
        <is>
          <t>Não</t>
        </is>
      </c>
    </row>
    <row r="321">
      <c r="A321" s="1" t="inlineStr">
        <is>
          <t>ARL23</t>
        </is>
      </c>
      <c r="B321" s="1" t="inlineStr">
        <is>
          <t>SOLANGE</t>
        </is>
      </c>
      <c r="C321" s="1" t="n">
        <v>10</v>
      </c>
      <c r="D321" s="1" t="n">
        <v>3</v>
      </c>
      <c r="E321" s="1" t="inlineStr">
        <is>
          <t>LAGUIR</t>
        </is>
      </c>
      <c r="F321" s="1" t="inlineStr">
        <is>
          <t>O6C4</t>
        </is>
      </c>
      <c r="G321" s="1" t="inlineStr">
        <is>
          <t>ASSENTAMENTO TUBO PVC PBA 50 CLASSE 12</t>
        </is>
      </c>
      <c r="H321" s="1" t="inlineStr">
        <is>
          <t>M</t>
        </is>
      </c>
      <c r="I321" s="16" t="n">
        <v>38.87</v>
      </c>
      <c r="J321" s="16" t="n">
        <v>234483.94</v>
      </c>
      <c r="L321" s="285" t="n">
        <v>51086096000</v>
      </c>
      <c r="M321" s="7" t="n">
        <v>83771948000</v>
      </c>
      <c r="N321" s="1" t="inlineStr">
        <is>
          <t>Não</t>
        </is>
      </c>
    </row>
    <row r="322">
      <c r="A322" s="1" t="inlineStr">
        <is>
          <t>ARL23</t>
        </is>
      </c>
      <c r="B322" s="1" t="inlineStr">
        <is>
          <t>SOLANGE</t>
        </is>
      </c>
      <c r="C322" s="1" t="n">
        <v>10</v>
      </c>
      <c r="D322" s="1" t="n">
        <v>3</v>
      </c>
      <c r="E322" s="1" t="inlineStr">
        <is>
          <t>LAGUIR</t>
        </is>
      </c>
      <c r="F322" s="1" t="inlineStr">
        <is>
          <t>O6C6</t>
        </is>
      </c>
      <c r="G322" s="1" t="inlineStr">
        <is>
          <t>ASSENTAMENTO TUBO PVC PBA 75 CLASSE 12</t>
        </is>
      </c>
      <c r="H322" s="1" t="inlineStr">
        <is>
          <t>M</t>
        </is>
      </c>
      <c r="I322" s="16" t="n">
        <v>56.47</v>
      </c>
      <c r="J322" s="16" t="n">
        <v>7171.69</v>
      </c>
      <c r="L322" s="285" t="n">
        <v>51086096000</v>
      </c>
      <c r="M322" s="7" t="n">
        <v>83771948000</v>
      </c>
      <c r="N322" s="1" t="inlineStr">
        <is>
          <t>Não</t>
        </is>
      </c>
    </row>
    <row r="323">
      <c r="A323" s="1" t="inlineStr">
        <is>
          <t>ARL23</t>
        </is>
      </c>
      <c r="B323" s="1" t="inlineStr">
        <is>
          <t>SOLANGE</t>
        </is>
      </c>
      <c r="C323" s="1" t="n">
        <v>10</v>
      </c>
      <c r="D323" s="1" t="n">
        <v>3</v>
      </c>
      <c r="E323" s="1" t="inlineStr">
        <is>
          <t>LAGUIR</t>
        </is>
      </c>
      <c r="F323" s="1" t="inlineStr">
        <is>
          <t>O6C8</t>
        </is>
      </c>
      <c r="G323" s="1" t="inlineStr">
        <is>
          <t>ASSENTAMENTO TUBO PVC PBA 100 CLASSE 12</t>
        </is>
      </c>
      <c r="H323" s="1" t="inlineStr">
        <is>
          <t>M</t>
        </is>
      </c>
      <c r="I323" s="16" t="n">
        <v>72.22</v>
      </c>
      <c r="J323" s="16" t="n">
        <v>8739.02</v>
      </c>
      <c r="L323" s="285" t="n">
        <v>51086096000</v>
      </c>
      <c r="M323" s="7" t="n">
        <v>83771948000</v>
      </c>
      <c r="N323" s="1" t="inlineStr">
        <is>
          <t>Não</t>
        </is>
      </c>
    </row>
    <row r="324">
      <c r="A324" s="1" t="inlineStr">
        <is>
          <t>ARL23</t>
        </is>
      </c>
      <c r="B324" s="1" t="inlineStr">
        <is>
          <t>SOLANGE</t>
        </is>
      </c>
      <c r="C324" s="1" t="n">
        <v>10</v>
      </c>
      <c r="D324" s="1" t="n">
        <v>3</v>
      </c>
      <c r="E324" s="1" t="inlineStr">
        <is>
          <t>LAGUIR</t>
        </is>
      </c>
      <c r="F324" s="1" t="inlineStr">
        <is>
          <t>O7C2</t>
        </is>
      </c>
      <c r="G324" s="1" t="inlineStr">
        <is>
          <t>DISPOSITIVOS DE VISITA RCE</t>
        </is>
      </c>
      <c r="H324" s="1" t="inlineStr">
        <is>
          <t>UN</t>
        </is>
      </c>
      <c r="I324" s="16" t="n">
        <v>551.86</v>
      </c>
      <c r="J324" s="16" t="n">
        <v>56841.42</v>
      </c>
      <c r="L324" s="285" t="n">
        <v>51086096000</v>
      </c>
      <c r="M324" s="7" t="n">
        <v>83771948000</v>
      </c>
      <c r="N324" s="1" t="inlineStr">
        <is>
          <t>Não</t>
        </is>
      </c>
    </row>
    <row r="325">
      <c r="A325" s="1" t="inlineStr">
        <is>
          <t>ARL23</t>
        </is>
      </c>
      <c r="B325" s="1" t="inlineStr">
        <is>
          <t>SOLANGE</t>
        </is>
      </c>
      <c r="C325" s="1" t="n">
        <v>10</v>
      </c>
      <c r="D325" s="1" t="n">
        <v>3</v>
      </c>
      <c r="E325" s="1" t="inlineStr">
        <is>
          <t>LAGUIR</t>
        </is>
      </c>
      <c r="F325" s="1" t="inlineStr">
        <is>
          <t>O7C5</t>
        </is>
      </c>
      <c r="G325" s="1" t="inlineStr">
        <is>
          <t>ASSENTAMENTO TUBO PVC OCRE 100MM - ESGOTO</t>
        </is>
      </c>
      <c r="H325" s="1" t="inlineStr">
        <is>
          <t>M</t>
        </is>
      </c>
      <c r="I325" s="16" t="n">
        <v>56.86</v>
      </c>
      <c r="J325" s="16" t="n">
        <v>304345.7</v>
      </c>
      <c r="L325" s="285" t="n">
        <v>51086096000</v>
      </c>
      <c r="M325" s="7" t="n">
        <v>83771948000</v>
      </c>
      <c r="N325" s="1" t="inlineStr">
        <is>
          <t>Não</t>
        </is>
      </c>
    </row>
    <row r="326">
      <c r="A326" s="1" t="inlineStr">
        <is>
          <t>ARL23</t>
        </is>
      </c>
      <c r="B326" s="1" t="inlineStr">
        <is>
          <t>SOLANGE</t>
        </is>
      </c>
      <c r="C326" s="1" t="n">
        <v>10</v>
      </c>
      <c r="D326" s="1" t="n">
        <v>3</v>
      </c>
      <c r="E326" s="1" t="inlineStr">
        <is>
          <t>LAGUIR</t>
        </is>
      </c>
      <c r="F326" s="1" t="inlineStr">
        <is>
          <t>O7C6</t>
        </is>
      </c>
      <c r="G326" s="1" t="inlineStr">
        <is>
          <t>ASSENTAMENTO TUBO PVC OCRE 150MM - ESGOTO</t>
        </is>
      </c>
      <c r="H326" s="1" t="inlineStr">
        <is>
          <t>M</t>
        </is>
      </c>
      <c r="I326" s="16" t="n">
        <v>79</v>
      </c>
      <c r="J326" s="16" t="n">
        <v>39498.83</v>
      </c>
      <c r="L326" s="285" t="n">
        <v>51086096000</v>
      </c>
      <c r="M326" s="7" t="n">
        <v>83771948000</v>
      </c>
      <c r="N326" s="1" t="inlineStr">
        <is>
          <t>Não</t>
        </is>
      </c>
    </row>
    <row r="327">
      <c r="A327" s="1" t="inlineStr">
        <is>
          <t>ARL23</t>
        </is>
      </c>
      <c r="B327" s="1" t="inlineStr">
        <is>
          <t>SOLANGE</t>
        </is>
      </c>
      <c r="C327" s="1" t="n">
        <v>10</v>
      </c>
      <c r="D327" s="1" t="n">
        <v>3</v>
      </c>
      <c r="E327" s="1" t="inlineStr">
        <is>
          <t>LAGUIR</t>
        </is>
      </c>
      <c r="F327" s="1" t="inlineStr">
        <is>
          <t>O8C3</t>
        </is>
      </c>
      <c r="G327" s="1" t="inlineStr">
        <is>
          <t>APLICAÇÃO DE CBUQ (INCLUSO IMPRIMAÇÃO, PINTURA DE LIGAÇÃO, SUBLEITO, SUB-BASE, BASE) - PAVIMENTAÇÃO</t>
        </is>
      </c>
      <c r="H327" s="1" t="inlineStr">
        <is>
          <t>M2</t>
        </is>
      </c>
      <c r="I327" s="16" t="n">
        <v>56.79</v>
      </c>
      <c r="J327" s="16" t="n">
        <v>2369416.31</v>
      </c>
      <c r="L327" s="285" t="n">
        <v>51086096000</v>
      </c>
      <c r="M327" s="7" t="n">
        <v>83771948000</v>
      </c>
      <c r="N327" s="1" t="inlineStr">
        <is>
          <t>Não</t>
        </is>
      </c>
    </row>
    <row r="328">
      <c r="A328" s="1" t="inlineStr">
        <is>
          <t>ARL23</t>
        </is>
      </c>
      <c r="B328" s="1" t="inlineStr">
        <is>
          <t>SOLANGE</t>
        </is>
      </c>
      <c r="C328" s="1" t="n">
        <v>10</v>
      </c>
      <c r="D328" s="1" t="n">
        <v>6</v>
      </c>
      <c r="E328" s="1" t="inlineStr">
        <is>
          <t>CTB</t>
        </is>
      </c>
      <c r="F328" s="1" t="inlineStr">
        <is>
          <t>O16C2</t>
        </is>
      </c>
      <c r="G328" s="1" t="inlineStr">
        <is>
          <t>CORTE E DEMOLIÇÃO CALÇADA/PAVIMENTO ASFÁLTICO COM EQUIPAMENTOS</t>
        </is>
      </c>
      <c r="H328" s="1" t="inlineStr">
        <is>
          <t>M2 PAV</t>
        </is>
      </c>
      <c r="I328" s="16" t="n">
        <v>130</v>
      </c>
      <c r="J328" s="16" t="n">
        <v>440960</v>
      </c>
      <c r="L328" s="285" t="n">
        <v>51086096000</v>
      </c>
      <c r="M328" s="7" t="n">
        <v>83771948000</v>
      </c>
      <c r="N328" s="1" t="inlineStr">
        <is>
          <t>Não</t>
        </is>
      </c>
    </row>
    <row r="329">
      <c r="A329" s="1" t="inlineStr">
        <is>
          <t>ARL23</t>
        </is>
      </c>
      <c r="B329" s="1" t="inlineStr">
        <is>
          <t>SOLANGE</t>
        </is>
      </c>
      <c r="C329" s="1" t="n">
        <v>10</v>
      </c>
      <c r="D329" s="1" t="n">
        <v>6</v>
      </c>
      <c r="E329" s="1" t="inlineStr">
        <is>
          <t>CTB</t>
        </is>
      </c>
      <c r="F329" s="1" t="inlineStr">
        <is>
          <t>O3C1</t>
        </is>
      </c>
      <c r="G329" s="1" t="inlineStr">
        <is>
          <t>LIMPEZA DE TERRENO</t>
        </is>
      </c>
      <c r="H329" s="1" t="inlineStr">
        <is>
          <t>M2</t>
        </is>
      </c>
      <c r="I329" s="16" t="n">
        <v>1.95</v>
      </c>
      <c r="J329" s="16" t="n">
        <v>122043.85</v>
      </c>
      <c r="L329" s="285" t="n">
        <v>51086096000</v>
      </c>
      <c r="M329" s="7" t="n">
        <v>83771948000</v>
      </c>
      <c r="N329" s="1" t="inlineStr">
        <is>
          <t>Não</t>
        </is>
      </c>
    </row>
    <row r="330">
      <c r="A330" s="1" t="inlineStr">
        <is>
          <t>ARL23</t>
        </is>
      </c>
      <c r="B330" s="1" t="inlineStr">
        <is>
          <t>SOLANGE</t>
        </is>
      </c>
      <c r="C330" s="1" t="n">
        <v>10</v>
      </c>
      <c r="D330" s="1" t="n">
        <v>6</v>
      </c>
      <c r="E330" s="1" t="inlineStr">
        <is>
          <t>CTB</t>
        </is>
      </c>
      <c r="F330" s="1" t="inlineStr">
        <is>
          <t>O3C2</t>
        </is>
      </c>
      <c r="G330" s="1" t="inlineStr">
        <is>
          <t>SERVIÇOS TOPOGRÁFICOS - PRELIMINARES</t>
        </is>
      </c>
      <c r="H330" s="1" t="inlineStr">
        <is>
          <t>LT</t>
        </is>
      </c>
      <c r="I330" s="16" t="n">
        <v>177.2</v>
      </c>
      <c r="J330" s="16" t="n">
        <v>115000</v>
      </c>
      <c r="L330" s="285" t="n">
        <v>51086096000</v>
      </c>
      <c r="M330" s="7" t="n">
        <v>83771948000</v>
      </c>
      <c r="N330" s="1" t="inlineStr">
        <is>
          <t>Não</t>
        </is>
      </c>
    </row>
    <row r="331">
      <c r="A331" s="1" t="inlineStr">
        <is>
          <t>ARL23</t>
        </is>
      </c>
      <c r="B331" s="1" t="inlineStr">
        <is>
          <t>SOLANGE</t>
        </is>
      </c>
      <c r="C331" s="1" t="n">
        <v>10</v>
      </c>
      <c r="D331" s="1" t="n">
        <v>6</v>
      </c>
      <c r="E331" s="1" t="inlineStr">
        <is>
          <t>CTB</t>
        </is>
      </c>
      <c r="F331" s="1" t="inlineStr">
        <is>
          <t>O4C1</t>
        </is>
      </c>
      <c r="G331" s="1" t="inlineStr">
        <is>
          <t>CORTE</t>
        </is>
      </c>
      <c r="H331" s="1" t="inlineStr">
        <is>
          <t>M3</t>
        </is>
      </c>
      <c r="I331" s="16" t="n">
        <v>18.55</v>
      </c>
      <c r="J331" s="16" t="n">
        <v>297603.26</v>
      </c>
      <c r="L331" s="285" t="n">
        <v>51086096000</v>
      </c>
      <c r="M331" s="7" t="n">
        <v>83771948000</v>
      </c>
      <c r="N331" s="1" t="inlineStr">
        <is>
          <t>Não</t>
        </is>
      </c>
    </row>
    <row r="332">
      <c r="A332" s="1" t="inlineStr">
        <is>
          <t>ARL23</t>
        </is>
      </c>
      <c r="B332" s="1" t="inlineStr">
        <is>
          <t>SOLANGE</t>
        </is>
      </c>
      <c r="C332" s="1" t="n">
        <v>10</v>
      </c>
      <c r="D332" s="1" t="n">
        <v>6</v>
      </c>
      <c r="E332" s="1" t="inlineStr">
        <is>
          <t>CTB</t>
        </is>
      </c>
      <c r="F332" s="1" t="inlineStr">
        <is>
          <t>O5C16</t>
        </is>
      </c>
      <c r="G332" s="1" t="inlineStr">
        <is>
          <t>DISPOSITIVOS DE VISITA GAP</t>
        </is>
      </c>
      <c r="H332" s="1" t="inlineStr">
        <is>
          <t>UN</t>
        </is>
      </c>
      <c r="I332" s="16" t="n">
        <v>5305.25</v>
      </c>
      <c r="J332" s="16" t="n">
        <v>270567.6</v>
      </c>
      <c r="L332" s="285" t="n">
        <v>51086096000</v>
      </c>
      <c r="M332" s="7" t="n">
        <v>83771948000</v>
      </c>
      <c r="N332" s="1" t="inlineStr">
        <is>
          <t>Não</t>
        </is>
      </c>
    </row>
    <row r="333">
      <c r="A333" s="1" t="inlineStr">
        <is>
          <t>ARL23</t>
        </is>
      </c>
      <c r="B333" s="1" t="inlineStr">
        <is>
          <t>SOLANGE</t>
        </is>
      </c>
      <c r="C333" s="1" t="n">
        <v>10</v>
      </c>
      <c r="D333" s="1" t="n">
        <v>6</v>
      </c>
      <c r="E333" s="1" t="inlineStr">
        <is>
          <t>CTB</t>
        </is>
      </c>
      <c r="F333" s="1" t="inlineStr">
        <is>
          <t>O5C17</t>
        </is>
      </c>
      <c r="G333" s="1" t="inlineStr">
        <is>
          <t>DISSIPADOR</t>
        </is>
      </c>
      <c r="H333" s="1" t="inlineStr">
        <is>
          <t>UN</t>
        </is>
      </c>
      <c r="I333" s="16" t="n">
        <v>12500</v>
      </c>
      <c r="J333" s="16" t="n">
        <v>12500</v>
      </c>
      <c r="L333" s="285" t="n">
        <v>51086096000</v>
      </c>
      <c r="M333" s="7" t="n">
        <v>83771948000</v>
      </c>
      <c r="N333" s="1" t="inlineStr">
        <is>
          <t>Não</t>
        </is>
      </c>
    </row>
    <row r="334">
      <c r="A334" s="1" t="inlineStr">
        <is>
          <t>ARL23</t>
        </is>
      </c>
      <c r="B334" s="1" t="inlineStr">
        <is>
          <t>SOLANGE</t>
        </is>
      </c>
      <c r="C334" s="1" t="n">
        <v>10</v>
      </c>
      <c r="D334" s="1" t="n">
        <v>6</v>
      </c>
      <c r="E334" s="1" t="inlineStr">
        <is>
          <t>CTB</t>
        </is>
      </c>
      <c r="F334" s="1" t="inlineStr">
        <is>
          <t>O5C20</t>
        </is>
      </c>
      <c r="G334" s="1" t="inlineStr">
        <is>
          <t>MEIO-FIO CONJUGADO COM SARJETA</t>
        </is>
      </c>
      <c r="H334" s="1" t="inlineStr">
        <is>
          <t>M</t>
        </is>
      </c>
      <c r="I334" s="16" t="n">
        <v>38</v>
      </c>
      <c r="J334" s="16" t="n">
        <v>366246.46</v>
      </c>
      <c r="L334" s="285" t="n">
        <v>51086096000</v>
      </c>
      <c r="M334" s="7" t="n">
        <v>83771948000</v>
      </c>
      <c r="N334" s="1" t="inlineStr">
        <is>
          <t>Não</t>
        </is>
      </c>
    </row>
    <row r="335">
      <c r="A335" s="1" t="inlineStr">
        <is>
          <t>ARL23</t>
        </is>
      </c>
      <c r="B335" s="1" t="inlineStr">
        <is>
          <t>SOLANGE</t>
        </is>
      </c>
      <c r="C335" s="1" t="n">
        <v>10</v>
      </c>
      <c r="D335" s="1" t="n">
        <v>6</v>
      </c>
      <c r="E335" s="1" t="inlineStr">
        <is>
          <t>CTB</t>
        </is>
      </c>
      <c r="F335" s="1" t="inlineStr">
        <is>
          <t>O5C3</t>
        </is>
      </c>
      <c r="G335" s="1" t="inlineStr">
        <is>
          <t>BOCA DE LOBO</t>
        </is>
      </c>
      <c r="H335" s="1" t="inlineStr">
        <is>
          <t>UN</t>
        </is>
      </c>
      <c r="I335" s="16" t="n">
        <v>2780</v>
      </c>
      <c r="J335" s="16" t="n">
        <v>250200</v>
      </c>
      <c r="L335" s="285" t="n">
        <v>51086096000</v>
      </c>
      <c r="M335" s="7" t="n">
        <v>83771948000</v>
      </c>
      <c r="N335" s="1" t="inlineStr">
        <is>
          <t>Não</t>
        </is>
      </c>
    </row>
    <row r="336">
      <c r="A336" s="1" t="inlineStr">
        <is>
          <t>ARL23</t>
        </is>
      </c>
      <c r="B336" s="1" t="inlineStr">
        <is>
          <t>SOLANGE</t>
        </is>
      </c>
      <c r="C336" s="1" t="n">
        <v>10</v>
      </c>
      <c r="D336" s="1" t="n">
        <v>6</v>
      </c>
      <c r="E336" s="1" t="inlineStr">
        <is>
          <t>CTB</t>
        </is>
      </c>
      <c r="F336" s="1" t="inlineStr">
        <is>
          <t>O5C4</t>
        </is>
      </c>
      <c r="G336" s="1" t="inlineStr">
        <is>
          <t>GALERIAS DE ÁGUAS PLUVIAIS CONCRETO 400MM</t>
        </is>
      </c>
      <c r="H336" s="1" t="inlineStr">
        <is>
          <t>M</t>
        </is>
      </c>
      <c r="I336" s="16" t="n">
        <v>167.59</v>
      </c>
      <c r="J336" s="16" t="n">
        <v>105580.13</v>
      </c>
      <c r="L336" s="285" t="n">
        <v>51086096000</v>
      </c>
      <c r="M336" s="7" t="n">
        <v>83771948000</v>
      </c>
      <c r="N336" s="1" t="inlineStr">
        <is>
          <t>Não</t>
        </is>
      </c>
    </row>
    <row r="337">
      <c r="A337" s="1" t="inlineStr">
        <is>
          <t>ARL23</t>
        </is>
      </c>
      <c r="B337" s="1" t="inlineStr">
        <is>
          <t>SOLANGE</t>
        </is>
      </c>
      <c r="C337" s="1" t="n">
        <v>10</v>
      </c>
      <c r="D337" s="1" t="n">
        <v>6</v>
      </c>
      <c r="E337" s="1" t="inlineStr">
        <is>
          <t>CTB</t>
        </is>
      </c>
      <c r="F337" s="1" t="inlineStr">
        <is>
          <t>O5C5</t>
        </is>
      </c>
      <c r="G337" s="1" t="inlineStr">
        <is>
          <t>GALERIAS DE ÁGUAS PLUVIAIS CONCRETO 600MM</t>
        </is>
      </c>
      <c r="H337" s="1" t="inlineStr">
        <is>
          <t>M</t>
        </is>
      </c>
      <c r="I337" s="16" t="n">
        <v>317.87</v>
      </c>
      <c r="J337" s="16" t="n">
        <v>719016.58</v>
      </c>
      <c r="L337" s="285" t="n">
        <v>51086096000</v>
      </c>
      <c r="M337" s="7" t="n">
        <v>83771948000</v>
      </c>
      <c r="N337" s="1" t="inlineStr">
        <is>
          <t>Não</t>
        </is>
      </c>
    </row>
    <row r="338">
      <c r="A338" s="1" t="inlineStr">
        <is>
          <t>ARL23</t>
        </is>
      </c>
      <c r="B338" s="1" t="inlineStr">
        <is>
          <t>SOLANGE</t>
        </is>
      </c>
      <c r="C338" s="1" t="n">
        <v>10</v>
      </c>
      <c r="D338" s="1" t="n">
        <v>6</v>
      </c>
      <c r="E338" s="1" t="inlineStr">
        <is>
          <t>CTB</t>
        </is>
      </c>
      <c r="F338" s="1" t="inlineStr">
        <is>
          <t>O5C6</t>
        </is>
      </c>
      <c r="G338" s="1" t="inlineStr">
        <is>
          <t>GALERIAS DE ÁGUAS PLUVIAIS CONCRETO 800MM</t>
        </is>
      </c>
      <c r="H338" s="1" t="inlineStr">
        <is>
          <t>M</t>
        </is>
      </c>
      <c r="I338" s="16" t="n">
        <v>444.86</v>
      </c>
      <c r="J338" s="16" t="n">
        <v>205523.7</v>
      </c>
      <c r="L338" s="285" t="n">
        <v>51086096000</v>
      </c>
      <c r="M338" s="7" t="n">
        <v>83771948000</v>
      </c>
      <c r="N338" s="1" t="inlineStr">
        <is>
          <t>Não</t>
        </is>
      </c>
    </row>
    <row r="339">
      <c r="A339" s="1" t="inlineStr">
        <is>
          <t>ARL23</t>
        </is>
      </c>
      <c r="B339" s="1" t="inlineStr">
        <is>
          <t>SOLANGE</t>
        </is>
      </c>
      <c r="C339" s="1" t="n">
        <v>10</v>
      </c>
      <c r="D339" s="1" t="n">
        <v>6</v>
      </c>
      <c r="E339" s="1" t="inlineStr">
        <is>
          <t>CTB</t>
        </is>
      </c>
      <c r="F339" s="1" t="inlineStr">
        <is>
          <t>O5C7</t>
        </is>
      </c>
      <c r="G339" s="1" t="inlineStr">
        <is>
          <t>GALERIAS DE ÁGUAS PLUVIAIS CONCRETO 1000MM</t>
        </is>
      </c>
      <c r="H339" s="1" t="inlineStr">
        <is>
          <t>M</t>
        </is>
      </c>
      <c r="I339" s="16" t="n">
        <v>595.5599999999999</v>
      </c>
      <c r="J339" s="16" t="n">
        <v>125066.61</v>
      </c>
      <c r="L339" s="285" t="n">
        <v>51086096000</v>
      </c>
      <c r="M339" s="7" t="n">
        <v>83771948000</v>
      </c>
      <c r="N339" s="1" t="inlineStr">
        <is>
          <t>Não</t>
        </is>
      </c>
    </row>
    <row r="340">
      <c r="A340" s="1" t="inlineStr">
        <is>
          <t>ARL23</t>
        </is>
      </c>
      <c r="B340" s="1" t="inlineStr">
        <is>
          <t>SOLANGE</t>
        </is>
      </c>
      <c r="C340" s="1" t="n">
        <v>10</v>
      </c>
      <c r="D340" s="1" t="n">
        <v>6</v>
      </c>
      <c r="E340" s="1" t="inlineStr">
        <is>
          <t>CTB</t>
        </is>
      </c>
      <c r="F340" s="1" t="inlineStr">
        <is>
          <t>O6C12</t>
        </is>
      </c>
      <c r="G340" s="1" t="inlineStr">
        <is>
          <t>ASSENTAMENTO TUBO PVC DEFOFO 100 -ÁGUA</t>
        </is>
      </c>
      <c r="H340" s="1" t="inlineStr">
        <is>
          <t>M</t>
        </is>
      </c>
      <c r="I340" s="16" t="n">
        <v>49.04</v>
      </c>
      <c r="J340" s="16" t="n">
        <v>66204</v>
      </c>
      <c r="L340" s="285" t="n">
        <v>51086096000</v>
      </c>
      <c r="M340" s="7" t="n">
        <v>83771948000</v>
      </c>
      <c r="N340" s="1" t="inlineStr">
        <is>
          <t>Não</t>
        </is>
      </c>
    </row>
    <row r="341">
      <c r="A341" s="1" t="inlineStr">
        <is>
          <t>ARL23</t>
        </is>
      </c>
      <c r="B341" s="1" t="inlineStr">
        <is>
          <t>SOLANGE</t>
        </is>
      </c>
      <c r="C341" s="1" t="n">
        <v>10</v>
      </c>
      <c r="D341" s="1" t="n">
        <v>6</v>
      </c>
      <c r="E341" s="1" t="inlineStr">
        <is>
          <t>CTB</t>
        </is>
      </c>
      <c r="F341" s="1" t="inlineStr">
        <is>
          <t>O6C13</t>
        </is>
      </c>
      <c r="G341" s="1" t="inlineStr">
        <is>
          <t>ASSENTAMENTO TUBO PVC DEFOFO 150 -ÁGUA</t>
        </is>
      </c>
      <c r="H341" s="1" t="inlineStr">
        <is>
          <t>M</t>
        </is>
      </c>
      <c r="I341" s="16" t="n">
        <v>58</v>
      </c>
      <c r="J341" s="16" t="n">
        <v>2436</v>
      </c>
      <c r="L341" s="285" t="n">
        <v>51086096000</v>
      </c>
      <c r="M341" s="7" t="n">
        <v>83771948000</v>
      </c>
      <c r="N341" s="1" t="inlineStr">
        <is>
          <t>Não</t>
        </is>
      </c>
    </row>
    <row r="342">
      <c r="A342" s="1" t="inlineStr">
        <is>
          <t>ARL23</t>
        </is>
      </c>
      <c r="B342" s="1" t="inlineStr">
        <is>
          <t>SOLANGE</t>
        </is>
      </c>
      <c r="C342" s="1" t="n">
        <v>10</v>
      </c>
      <c r="D342" s="1" t="n">
        <v>6</v>
      </c>
      <c r="E342" s="1" t="inlineStr">
        <is>
          <t>CTB</t>
        </is>
      </c>
      <c r="F342" s="1" t="inlineStr">
        <is>
          <t>O6C4</t>
        </is>
      </c>
      <c r="G342" s="1" t="inlineStr">
        <is>
          <t>ASSENTAMENTO TUBO PVC PBA 50 CLASSE 12</t>
        </is>
      </c>
      <c r="H342" s="1" t="inlineStr">
        <is>
          <t>M</t>
        </is>
      </c>
      <c r="I342" s="16" t="n">
        <v>57.44</v>
      </c>
      <c r="J342" s="16" t="n">
        <v>346471.21</v>
      </c>
      <c r="L342" s="285" t="n">
        <v>51086096000</v>
      </c>
      <c r="M342" s="7" t="n">
        <v>83771948000</v>
      </c>
      <c r="N342" s="1" t="inlineStr">
        <is>
          <t>Não</t>
        </is>
      </c>
    </row>
    <row r="343">
      <c r="A343" s="1" t="inlineStr">
        <is>
          <t>ARL23</t>
        </is>
      </c>
      <c r="B343" s="1" t="inlineStr">
        <is>
          <t>SOLANGE</t>
        </is>
      </c>
      <c r="C343" s="1" t="n">
        <v>10</v>
      </c>
      <c r="D343" s="1" t="n">
        <v>6</v>
      </c>
      <c r="E343" s="1" t="inlineStr">
        <is>
          <t>CTB</t>
        </is>
      </c>
      <c r="F343" s="1" t="inlineStr">
        <is>
          <t>O6C6</t>
        </is>
      </c>
      <c r="G343" s="1" t="inlineStr">
        <is>
          <t>ASSENTAMENTO TUBO PVC PBA 75 CLASSE 12</t>
        </is>
      </c>
      <c r="H343" s="1" t="inlineStr">
        <is>
          <t>M</t>
        </is>
      </c>
      <c r="I343" s="16" t="n">
        <v>78</v>
      </c>
      <c r="J343" s="16" t="n">
        <v>9906</v>
      </c>
      <c r="L343" s="285" t="n">
        <v>51086096000</v>
      </c>
      <c r="M343" s="7" t="n">
        <v>83771948000</v>
      </c>
      <c r="N343" s="1" t="inlineStr">
        <is>
          <t>Não</t>
        </is>
      </c>
    </row>
    <row r="344">
      <c r="A344" s="1" t="inlineStr">
        <is>
          <t>ARL23</t>
        </is>
      </c>
      <c r="B344" s="1" t="inlineStr">
        <is>
          <t>SOLANGE</t>
        </is>
      </c>
      <c r="C344" s="1" t="n">
        <v>10</v>
      </c>
      <c r="D344" s="1" t="n">
        <v>6</v>
      </c>
      <c r="E344" s="1" t="inlineStr">
        <is>
          <t>CTB</t>
        </is>
      </c>
      <c r="F344" s="1" t="inlineStr">
        <is>
          <t>O6C8</t>
        </is>
      </c>
      <c r="G344" s="1" t="inlineStr">
        <is>
          <t>ASSENTAMENTO TUBO PVC PBA 100 CLASSE 12</t>
        </is>
      </c>
      <c r="H344" s="1" t="inlineStr">
        <is>
          <t>M</t>
        </is>
      </c>
      <c r="I344" s="16" t="n">
        <v>149.98</v>
      </c>
      <c r="J344" s="16" t="n">
        <v>18147</v>
      </c>
      <c r="L344" s="285" t="n">
        <v>51086096000</v>
      </c>
      <c r="M344" s="7" t="n">
        <v>83771948000</v>
      </c>
      <c r="N344" s="1" t="inlineStr">
        <is>
          <t>Não</t>
        </is>
      </c>
    </row>
    <row r="345">
      <c r="A345" s="1" t="inlineStr">
        <is>
          <t>ARL23</t>
        </is>
      </c>
      <c r="B345" s="1" t="inlineStr">
        <is>
          <t>SOLANGE</t>
        </is>
      </c>
      <c r="C345" s="1" t="n">
        <v>10</v>
      </c>
      <c r="D345" s="1" t="n">
        <v>6</v>
      </c>
      <c r="E345" s="1" t="inlineStr">
        <is>
          <t>CTB</t>
        </is>
      </c>
      <c r="F345" s="1" t="inlineStr">
        <is>
          <t>O7C2</t>
        </is>
      </c>
      <c r="G345" s="1" t="inlineStr">
        <is>
          <t>DISPOSITIVOS DE VISITA RCE</t>
        </is>
      </c>
      <c r="H345" s="1" t="inlineStr">
        <is>
          <t>UN</t>
        </is>
      </c>
      <c r="I345" s="16" t="n">
        <v>720.95</v>
      </c>
      <c r="J345" s="16" t="n">
        <v>74258.10000000001</v>
      </c>
      <c r="L345" s="285" t="n">
        <v>51086096000</v>
      </c>
      <c r="M345" s="7" t="n">
        <v>83771948000</v>
      </c>
      <c r="N345" s="1" t="inlineStr">
        <is>
          <t>Não</t>
        </is>
      </c>
    </row>
    <row r="346">
      <c r="A346" s="1" t="inlineStr">
        <is>
          <t>ARL23</t>
        </is>
      </c>
      <c r="B346" s="1" t="inlineStr">
        <is>
          <t>SOLANGE</t>
        </is>
      </c>
      <c r="C346" s="1" t="n">
        <v>10</v>
      </c>
      <c r="D346" s="1" t="n">
        <v>6</v>
      </c>
      <c r="E346" s="1" t="inlineStr">
        <is>
          <t>CTB</t>
        </is>
      </c>
      <c r="F346" s="1" t="inlineStr">
        <is>
          <t>O7C5</t>
        </is>
      </c>
      <c r="G346" s="1" t="inlineStr">
        <is>
          <t>ASSENTAMENTO TUBO PVC OCRE 100MM - ESGOTO</t>
        </is>
      </c>
      <c r="H346" s="1" t="inlineStr">
        <is>
          <t>M</t>
        </is>
      </c>
      <c r="I346" s="16" t="n">
        <v>76</v>
      </c>
      <c r="J346" s="16" t="n">
        <v>406828</v>
      </c>
      <c r="L346" s="285" t="n">
        <v>51086096000</v>
      </c>
      <c r="M346" s="7" t="n">
        <v>83771948000</v>
      </c>
      <c r="N346" s="1" t="inlineStr">
        <is>
          <t>Não</t>
        </is>
      </c>
    </row>
    <row r="347">
      <c r="A347" s="1" t="inlineStr">
        <is>
          <t>ARL23</t>
        </is>
      </c>
      <c r="B347" s="1" t="inlineStr">
        <is>
          <t>SOLANGE</t>
        </is>
      </c>
      <c r="C347" s="1" t="n">
        <v>10</v>
      </c>
      <c r="D347" s="1" t="n">
        <v>6</v>
      </c>
      <c r="E347" s="1" t="inlineStr">
        <is>
          <t>CTB</t>
        </is>
      </c>
      <c r="F347" s="1" t="inlineStr">
        <is>
          <t>O7C6</t>
        </is>
      </c>
      <c r="G347" s="1" t="inlineStr">
        <is>
          <t>ASSENTAMENTO TUBO PVC OCRE 150MM - ESGOTO</t>
        </is>
      </c>
      <c r="H347" s="1" t="inlineStr">
        <is>
          <t>M</t>
        </is>
      </c>
      <c r="I347" s="16" t="n">
        <v>104</v>
      </c>
      <c r="J347" s="16" t="n">
        <v>52000</v>
      </c>
      <c r="L347" s="285" t="n">
        <v>51086096000</v>
      </c>
      <c r="M347" s="7" t="n">
        <v>83771948000</v>
      </c>
      <c r="N347" s="1" t="inlineStr">
        <is>
          <t>Não</t>
        </is>
      </c>
    </row>
    <row r="348">
      <c r="A348" s="1" t="inlineStr">
        <is>
          <t>ARL23</t>
        </is>
      </c>
      <c r="B348" s="1" t="inlineStr">
        <is>
          <t>SOLANGE</t>
        </is>
      </c>
      <c r="C348" s="1" t="n">
        <v>10</v>
      </c>
      <c r="D348" s="1" t="n">
        <v>6</v>
      </c>
      <c r="E348" s="1" t="inlineStr">
        <is>
          <t>CTB</t>
        </is>
      </c>
      <c r="F348" s="1" t="inlineStr">
        <is>
          <t>O8C3</t>
        </is>
      </c>
      <c r="G348" s="1" t="inlineStr">
        <is>
          <t>APLICAÇÃO DE CBUQ (INCLUSO IMPRIMAÇÃO, PINTURA DE LIGAÇÃO, SUBLEITO, SUB-BASE, BASE) - PAVIMENTAÇÃO</t>
        </is>
      </c>
      <c r="H348" s="1" t="inlineStr">
        <is>
          <t>M2</t>
        </is>
      </c>
      <c r="I348" s="16" t="n">
        <v>60.72</v>
      </c>
      <c r="J348" s="16" t="n">
        <v>2533683.88</v>
      </c>
      <c r="L348" s="285" t="n">
        <v>51086096000</v>
      </c>
      <c r="M348" s="7" t="n">
        <v>83771948000</v>
      </c>
      <c r="N348" s="1" t="inlineStr">
        <is>
          <t>Não</t>
        </is>
      </c>
    </row>
    <row r="349">
      <c r="A349" s="1" t="inlineStr">
        <is>
          <t>CVE04</t>
        </is>
      </c>
      <c r="B349" s="1" t="inlineStr">
        <is>
          <t>CAMPO VERDE</t>
        </is>
      </c>
      <c r="C349" s="1" t="n">
        <v>8</v>
      </c>
      <c r="D349" s="1" t="n">
        <v>19</v>
      </c>
      <c r="E349" s="1" t="inlineStr">
        <is>
          <t>DH</t>
        </is>
      </c>
      <c r="F349" s="1" t="inlineStr">
        <is>
          <t>O15C1</t>
        </is>
      </c>
      <c r="G349" s="1" t="inlineStr">
        <is>
          <t>EXECUÇÃO DE PRAÇA PÚBLICA</t>
        </is>
      </c>
      <c r="H349" s="1" t="inlineStr">
        <is>
          <t>M2</t>
        </is>
      </c>
      <c r="I349" s="16" t="n">
        <v>39.7245</v>
      </c>
      <c r="J349" s="16" t="n">
        <v>789588.73</v>
      </c>
      <c r="L349" s="285" t="e">
        <v>#VALUE!</v>
      </c>
      <c r="M349" s="7" t="e">
        <v>#VALUE!</v>
      </c>
      <c r="N349" s="1" t="inlineStr">
        <is>
          <t>Sim</t>
        </is>
      </c>
    </row>
    <row r="350">
      <c r="A350" s="1" t="inlineStr">
        <is>
          <t>CVE04</t>
        </is>
      </c>
      <c r="B350" s="1" t="inlineStr">
        <is>
          <t>CAMPO VERDE</t>
        </is>
      </c>
      <c r="C350" s="1" t="n">
        <v>8</v>
      </c>
      <c r="D350" s="1" t="n">
        <v>25</v>
      </c>
      <c r="E350" s="1" t="inlineStr">
        <is>
          <t>WORK CONSTRUTORA</t>
        </is>
      </c>
      <c r="F350" s="1" t="inlineStr">
        <is>
          <t>O15C1</t>
        </is>
      </c>
      <c r="G350" s="1" t="inlineStr">
        <is>
          <t>EXECUÇÃO DE PRAÇA PÚBLICA</t>
        </is>
      </c>
      <c r="H350" s="1" t="inlineStr">
        <is>
          <t>M2</t>
        </is>
      </c>
      <c r="I350" s="16" t="n">
        <v>42.16438</v>
      </c>
      <c r="J350" s="16" t="n">
        <v>838085.3938</v>
      </c>
      <c r="L350" s="285" t="e">
        <v>#VALUE!</v>
      </c>
      <c r="M350" s="7" t="e">
        <v>#VALUE!</v>
      </c>
      <c r="N350" s="1" t="inlineStr">
        <is>
          <t>Não</t>
        </is>
      </c>
    </row>
    <row r="351">
      <c r="A351" s="1" t="inlineStr">
        <is>
          <t>CVE04</t>
        </is>
      </c>
      <c r="B351" s="1" t="inlineStr">
        <is>
          <t>CAMPO VERDE</t>
        </is>
      </c>
      <c r="C351" s="1" t="n">
        <v>8</v>
      </c>
      <c r="D351" s="1" t="n">
        <v>26</v>
      </c>
      <c r="E351" s="1" t="inlineStr">
        <is>
          <t>JS CONSTRUTORA</t>
        </is>
      </c>
      <c r="F351" s="1" t="inlineStr">
        <is>
          <t>O15C1</t>
        </is>
      </c>
      <c r="G351" s="1" t="inlineStr">
        <is>
          <t>EXECUÇÃO DE PRAÇA PÚBLICA</t>
        </is>
      </c>
      <c r="H351" s="1" t="inlineStr">
        <is>
          <t>M2</t>
        </is>
      </c>
      <c r="I351" s="16" t="n">
        <v>59.7798</v>
      </c>
      <c r="J351" s="16" t="n">
        <v>1188220.35</v>
      </c>
      <c r="L351" s="285" t="e">
        <v>#VALUE!</v>
      </c>
      <c r="M351" s="7" t="e">
        <v>#VALUE!</v>
      </c>
      <c r="N351" s="1" t="inlineStr">
        <is>
          <t>Não</t>
        </is>
      </c>
    </row>
    <row r="352">
      <c r="A352" s="1" t="inlineStr">
        <is>
          <t>KTB04</t>
        </is>
      </c>
      <c r="B352" s="1" t="inlineStr">
        <is>
          <t>KOTA BULAN</t>
        </is>
      </c>
      <c r="C352" s="1" t="n">
        <v>7</v>
      </c>
      <c r="D352" s="1" t="n">
        <v>8</v>
      </c>
      <c r="E352" s="1" t="inlineStr">
        <is>
          <t>CETRIA</t>
        </is>
      </c>
      <c r="F352" s="1" t="inlineStr">
        <is>
          <t>O25C4</t>
        </is>
      </c>
      <c r="G352" s="1" t="inlineStr">
        <is>
          <t>TRAVESSIAS AÉREAS</t>
        </is>
      </c>
      <c r="H352" s="1" t="inlineStr">
        <is>
          <t>M</t>
        </is>
      </c>
      <c r="I352" s="16" t="n">
        <v>1289.90067</v>
      </c>
      <c r="J352" s="16" t="n">
        <v>274568.2556</v>
      </c>
      <c r="L352" s="285" t="e">
        <v>#VALUE!</v>
      </c>
      <c r="M352" s="7" t="e">
        <v>#VALUE!</v>
      </c>
      <c r="N352" s="1" t="inlineStr">
        <is>
          <t>Não</t>
        </is>
      </c>
    </row>
    <row r="353">
      <c r="A353" s="1" t="inlineStr">
        <is>
          <t>KTB04</t>
        </is>
      </c>
      <c r="B353" s="1" t="inlineStr">
        <is>
          <t>KOTA BULAN</t>
        </is>
      </c>
      <c r="C353" s="1" t="n">
        <v>7</v>
      </c>
      <c r="D353" s="1" t="n">
        <v>8</v>
      </c>
      <c r="E353" s="1" t="inlineStr">
        <is>
          <t>CETRIA</t>
        </is>
      </c>
      <c r="F353" s="1" t="inlineStr">
        <is>
          <t>O26C1</t>
        </is>
      </c>
      <c r="G353" s="1" t="inlineStr">
        <is>
          <t>MOVIMENTO DE TERRA, ESTRUTURAS DE CONCRETO, GABIÃO</t>
        </is>
      </c>
      <c r="H353" s="1" t="inlineStr">
        <is>
          <t>M2</t>
        </is>
      </c>
      <c r="I353" s="16" t="n">
        <v>439.11535</v>
      </c>
      <c r="J353" s="16" t="n">
        <v>572606.41</v>
      </c>
      <c r="L353" s="285" t="e">
        <v>#VALUE!</v>
      </c>
      <c r="M353" s="7" t="e">
        <v>#VALUE!</v>
      </c>
      <c r="N353" s="1" t="inlineStr">
        <is>
          <t>Não</t>
        </is>
      </c>
    </row>
    <row r="354">
      <c r="A354" s="1" t="inlineStr">
        <is>
          <t>KTB04</t>
        </is>
      </c>
      <c r="B354" s="1" t="inlineStr">
        <is>
          <t>KOTA BULAN</t>
        </is>
      </c>
      <c r="C354" s="1" t="n">
        <v>7</v>
      </c>
      <c r="D354" s="1" t="n">
        <v>8</v>
      </c>
      <c r="E354" s="1" t="inlineStr">
        <is>
          <t>CETRIA</t>
        </is>
      </c>
      <c r="F354" s="1" t="inlineStr">
        <is>
          <t>O3C1</t>
        </is>
      </c>
      <c r="G354" s="1" t="inlineStr">
        <is>
          <t>LIMPEZA DE TERRENO</t>
        </is>
      </c>
      <c r="H354" s="1" t="inlineStr">
        <is>
          <t>M2</t>
        </is>
      </c>
      <c r="I354" s="16" t="n">
        <v>2.08249</v>
      </c>
      <c r="J354" s="16" t="n">
        <v>241650.6356</v>
      </c>
      <c r="L354" s="285" t="e">
        <v>#VALUE!</v>
      </c>
      <c r="M354" s="7" t="e">
        <v>#VALUE!</v>
      </c>
      <c r="N354" s="1" t="inlineStr">
        <is>
          <t>Não</t>
        </is>
      </c>
    </row>
    <row r="355">
      <c r="A355" s="1" t="inlineStr">
        <is>
          <t>KTB04</t>
        </is>
      </c>
      <c r="B355" s="1" t="inlineStr">
        <is>
          <t>KOTA BULAN</t>
        </is>
      </c>
      <c r="C355" s="1" t="n">
        <v>7</v>
      </c>
      <c r="D355" s="1" t="n">
        <v>8</v>
      </c>
      <c r="E355" s="1" t="inlineStr">
        <is>
          <t>CETRIA</t>
        </is>
      </c>
      <c r="F355" s="1" t="inlineStr">
        <is>
          <t>O4C1</t>
        </is>
      </c>
      <c r="G355" s="1" t="inlineStr">
        <is>
          <t>CORTE</t>
        </is>
      </c>
      <c r="H355" s="1" t="inlineStr">
        <is>
          <t>M3</t>
        </is>
      </c>
      <c r="I355" s="16" t="n">
        <v>12.21845</v>
      </c>
      <c r="J355" s="16" t="n">
        <v>681572.9678</v>
      </c>
      <c r="L355" s="285" t="e">
        <v>#VALUE!</v>
      </c>
      <c r="M355" s="7" t="e">
        <v>#VALUE!</v>
      </c>
      <c r="N355" s="1" t="inlineStr">
        <is>
          <t>Não</t>
        </is>
      </c>
    </row>
    <row r="356">
      <c r="A356" s="1" t="inlineStr">
        <is>
          <t>KTB04</t>
        </is>
      </c>
      <c r="B356" s="1" t="inlineStr">
        <is>
          <t>KOTA BULAN</t>
        </is>
      </c>
      <c r="C356" s="1" t="n">
        <v>7</v>
      </c>
      <c r="D356" s="1" t="n">
        <v>8</v>
      </c>
      <c r="E356" s="1" t="inlineStr">
        <is>
          <t>CETRIA</t>
        </is>
      </c>
      <c r="F356" s="1" t="inlineStr">
        <is>
          <t>O4C2</t>
        </is>
      </c>
      <c r="G356" s="1" t="inlineStr">
        <is>
          <t>ATERRO</t>
        </is>
      </c>
      <c r="H356" s="1" t="inlineStr">
        <is>
          <t>M3</t>
        </is>
      </c>
      <c r="I356" s="16" t="n">
        <v>12.23249</v>
      </c>
      <c r="J356" s="16" t="n">
        <v>345417.4885</v>
      </c>
      <c r="L356" s="285" t="e">
        <v>#VALUE!</v>
      </c>
      <c r="M356" s="7" t="e">
        <v>#VALUE!</v>
      </c>
      <c r="N356" s="1" t="inlineStr">
        <is>
          <t>Não</t>
        </is>
      </c>
    </row>
    <row r="357">
      <c r="A357" s="1" t="inlineStr">
        <is>
          <t>KTB04</t>
        </is>
      </c>
      <c r="B357" s="1" t="inlineStr">
        <is>
          <t>KOTA BULAN</t>
        </is>
      </c>
      <c r="C357" s="1" t="n">
        <v>7</v>
      </c>
      <c r="D357" s="1" t="n">
        <v>8</v>
      </c>
      <c r="E357" s="1" t="inlineStr">
        <is>
          <t>CETRIA</t>
        </is>
      </c>
      <c r="F357" s="1" t="inlineStr">
        <is>
          <t>O5C16</t>
        </is>
      </c>
      <c r="G357" s="1" t="inlineStr">
        <is>
          <t>DISPOSITIVOS DE VISITA GAP</t>
        </is>
      </c>
      <c r="H357" s="1" t="inlineStr">
        <is>
          <t>UN</t>
        </is>
      </c>
      <c r="I357" s="16" t="n">
        <v>3831.97225</v>
      </c>
      <c r="J357" s="16" t="n">
        <v>80471.41714000001</v>
      </c>
      <c r="L357" s="285" t="e">
        <v>#VALUE!</v>
      </c>
      <c r="M357" s="7" t="e">
        <v>#VALUE!</v>
      </c>
      <c r="N357" s="1" t="inlineStr">
        <is>
          <t>Não</t>
        </is>
      </c>
    </row>
    <row r="358">
      <c r="A358" s="1" t="inlineStr">
        <is>
          <t>KTB04</t>
        </is>
      </c>
      <c r="B358" s="1" t="inlineStr">
        <is>
          <t>KOTA BULAN</t>
        </is>
      </c>
      <c r="C358" s="1" t="n">
        <v>7</v>
      </c>
      <c r="D358" s="1" t="n">
        <v>8</v>
      </c>
      <c r="E358" s="1" t="inlineStr">
        <is>
          <t>CETRIA</t>
        </is>
      </c>
      <c r="F358" s="1" t="inlineStr">
        <is>
          <t>O5C17</t>
        </is>
      </c>
      <c r="G358" s="1" t="inlineStr">
        <is>
          <t>DISSIPADOR</t>
        </is>
      </c>
      <c r="H358" s="1" t="inlineStr">
        <is>
          <t>UN</t>
        </is>
      </c>
      <c r="I358" s="16" t="n">
        <v>62771.21667</v>
      </c>
      <c r="J358" s="16" t="n">
        <v>439398.5167</v>
      </c>
      <c r="L358" s="285" t="e">
        <v>#VALUE!</v>
      </c>
      <c r="M358" s="7" t="e">
        <v>#VALUE!</v>
      </c>
      <c r="N358" s="1" t="inlineStr">
        <is>
          <t>Não</t>
        </is>
      </c>
    </row>
    <row r="359">
      <c r="A359" s="1" t="inlineStr">
        <is>
          <t>KTB04</t>
        </is>
      </c>
      <c r="B359" s="1" t="inlineStr">
        <is>
          <t>KOTA BULAN</t>
        </is>
      </c>
      <c r="C359" s="1" t="n">
        <v>7</v>
      </c>
      <c r="D359" s="1" t="n">
        <v>8</v>
      </c>
      <c r="E359" s="1" t="inlineStr">
        <is>
          <t>CETRIA</t>
        </is>
      </c>
      <c r="F359" s="1" t="inlineStr">
        <is>
          <t>O5C19</t>
        </is>
      </c>
      <c r="G359" s="1" t="inlineStr">
        <is>
          <t>BUEIRO (TRAVESSIA CORPO D'ÁGUA) - DRENAGEM</t>
        </is>
      </c>
      <c r="H359" s="1" t="inlineStr">
        <is>
          <t>M</t>
        </is>
      </c>
      <c r="I359" s="16" t="n">
        <v>6354.04551</v>
      </c>
      <c r="J359" s="16" t="n">
        <v>654466.6879</v>
      </c>
      <c r="L359" s="285" t="e">
        <v>#VALUE!</v>
      </c>
      <c r="M359" s="7" t="e">
        <v>#VALUE!</v>
      </c>
      <c r="N359" s="1" t="inlineStr">
        <is>
          <t>Não</t>
        </is>
      </c>
    </row>
    <row r="360">
      <c r="A360" s="1" t="inlineStr">
        <is>
          <t>KTB04</t>
        </is>
      </c>
      <c r="B360" s="1" t="inlineStr">
        <is>
          <t>KOTA BULAN</t>
        </is>
      </c>
      <c r="C360" s="1" t="n">
        <v>7</v>
      </c>
      <c r="D360" s="1" t="n">
        <v>8</v>
      </c>
      <c r="E360" s="1" t="inlineStr">
        <is>
          <t>CETRIA</t>
        </is>
      </c>
      <c r="F360" s="1" t="inlineStr">
        <is>
          <t>O5C20</t>
        </is>
      </c>
      <c r="G360" s="1" t="inlineStr">
        <is>
          <t>MEIO-FIO CONJUGADO COM SARJETA</t>
        </is>
      </c>
      <c r="H360" s="1" t="inlineStr">
        <is>
          <t>M</t>
        </is>
      </c>
      <c r="I360" s="16" t="n">
        <v>48.80452</v>
      </c>
      <c r="J360" s="16" t="n">
        <v>468646.9054</v>
      </c>
      <c r="L360" s="285" t="e">
        <v>#VALUE!</v>
      </c>
      <c r="M360" s="7" t="e">
        <v>#VALUE!</v>
      </c>
      <c r="N360" s="1" t="inlineStr">
        <is>
          <t>Não</t>
        </is>
      </c>
    </row>
    <row r="361">
      <c r="A361" s="1" t="inlineStr">
        <is>
          <t>KTB04</t>
        </is>
      </c>
      <c r="B361" s="1" t="inlineStr">
        <is>
          <t>KOTA BULAN</t>
        </is>
      </c>
      <c r="C361" s="1" t="n">
        <v>7</v>
      </c>
      <c r="D361" s="1" t="n">
        <v>8</v>
      </c>
      <c r="E361" s="1" t="inlineStr">
        <is>
          <t>CETRIA</t>
        </is>
      </c>
      <c r="F361" s="1" t="inlineStr">
        <is>
          <t>O5C3</t>
        </is>
      </c>
      <c r="G361" s="1" t="inlineStr">
        <is>
          <t>BOCA DE LOBO</t>
        </is>
      </c>
      <c r="H361" s="1" t="inlineStr">
        <is>
          <t>UN</t>
        </is>
      </c>
      <c r="I361" s="16" t="n">
        <v>2940.7475</v>
      </c>
      <c r="J361" s="16" t="n">
        <v>199970.83</v>
      </c>
      <c r="L361" s="285" t="e">
        <v>#VALUE!</v>
      </c>
      <c r="M361" s="7" t="e">
        <v>#VALUE!</v>
      </c>
      <c r="N361" s="1" t="inlineStr">
        <is>
          <t>Não</t>
        </is>
      </c>
    </row>
    <row r="362">
      <c r="A362" s="1" t="inlineStr">
        <is>
          <t>KTB04</t>
        </is>
      </c>
      <c r="B362" s="1" t="inlineStr">
        <is>
          <t>KOTA BULAN</t>
        </is>
      </c>
      <c r="C362" s="1" t="n">
        <v>7</v>
      </c>
      <c r="D362" s="1" t="n">
        <v>8</v>
      </c>
      <c r="E362" s="1" t="inlineStr">
        <is>
          <t>CETRIA</t>
        </is>
      </c>
      <c r="F362" s="1" t="inlineStr">
        <is>
          <t>O5C4</t>
        </is>
      </c>
      <c r="G362" s="1" t="inlineStr">
        <is>
          <t>GALERIAS DE ÁGUAS PLUVIAIS CONCRETO 400MM</t>
        </is>
      </c>
      <c r="H362" s="1" t="inlineStr">
        <is>
          <t>M</t>
        </is>
      </c>
      <c r="I362" s="16" t="n">
        <v>383.13778</v>
      </c>
      <c r="J362" s="16" t="n">
        <v>129538.8828</v>
      </c>
      <c r="L362" s="285" t="e">
        <v>#VALUE!</v>
      </c>
      <c r="M362" s="7" t="e">
        <v>#VALUE!</v>
      </c>
      <c r="N362" s="1" t="inlineStr">
        <is>
          <t>Não</t>
        </is>
      </c>
    </row>
    <row r="363">
      <c r="A363" s="1" t="inlineStr">
        <is>
          <t>KTB04</t>
        </is>
      </c>
      <c r="B363" s="1" t="inlineStr">
        <is>
          <t>KOTA BULAN</t>
        </is>
      </c>
      <c r="C363" s="1" t="n">
        <v>7</v>
      </c>
      <c r="D363" s="1" t="n">
        <v>8</v>
      </c>
      <c r="E363" s="1" t="inlineStr">
        <is>
          <t>CETRIA</t>
        </is>
      </c>
      <c r="F363" s="1" t="inlineStr">
        <is>
          <t>O5C5</t>
        </is>
      </c>
      <c r="G363" s="1" t="inlineStr">
        <is>
          <t>GALERIAS DE ÁGUAS PLUVIAIS CONCRETO 600MM</t>
        </is>
      </c>
      <c r="H363" s="1" t="inlineStr">
        <is>
          <t>M</t>
        </is>
      </c>
      <c r="I363" s="16" t="n">
        <v>469.8411</v>
      </c>
      <c r="J363" s="16" t="n">
        <v>112761.8633</v>
      </c>
      <c r="L363" s="285" t="e">
        <v>#VALUE!</v>
      </c>
      <c r="M363" s="7" t="e">
        <v>#VALUE!</v>
      </c>
      <c r="N363" s="1" t="inlineStr">
        <is>
          <t>Não</t>
        </is>
      </c>
    </row>
    <row r="364">
      <c r="A364" s="1" t="inlineStr">
        <is>
          <t>KTB04</t>
        </is>
      </c>
      <c r="B364" s="1" t="inlineStr">
        <is>
          <t>KOTA BULAN</t>
        </is>
      </c>
      <c r="C364" s="1" t="n">
        <v>7</v>
      </c>
      <c r="D364" s="1" t="n">
        <v>8</v>
      </c>
      <c r="E364" s="1" t="inlineStr">
        <is>
          <t>CETRIA</t>
        </is>
      </c>
      <c r="F364" s="1" t="inlineStr">
        <is>
          <t>O5C6</t>
        </is>
      </c>
      <c r="G364" s="1" t="inlineStr">
        <is>
          <t>GALERIAS DE ÁGUAS PLUVIAIS CONCRETO 800MM</t>
        </is>
      </c>
      <c r="H364" s="1" t="inlineStr">
        <is>
          <t>M</t>
        </is>
      </c>
      <c r="I364" s="16" t="n">
        <v>1255.77556</v>
      </c>
      <c r="J364" s="16" t="n">
        <v>99834.15691000001</v>
      </c>
      <c r="L364" s="285" t="e">
        <v>#VALUE!</v>
      </c>
      <c r="M364" s="7" t="e">
        <v>#VALUE!</v>
      </c>
      <c r="N364" s="1" t="inlineStr">
        <is>
          <t>Não</t>
        </is>
      </c>
    </row>
    <row r="365">
      <c r="A365" s="1" t="inlineStr">
        <is>
          <t>KTB04</t>
        </is>
      </c>
      <c r="B365" s="1" t="inlineStr">
        <is>
          <t>KOTA BULAN</t>
        </is>
      </c>
      <c r="C365" s="1" t="n">
        <v>7</v>
      </c>
      <c r="D365" s="1" t="n">
        <v>8</v>
      </c>
      <c r="E365" s="1" t="inlineStr">
        <is>
          <t>CETRIA</t>
        </is>
      </c>
      <c r="F365" s="1" t="inlineStr">
        <is>
          <t>O5C7</t>
        </is>
      </c>
      <c r="G365" s="1" t="inlineStr">
        <is>
          <t>GALERIAS DE ÁGUAS PLUVIAIS CONCRETO 1000MM</t>
        </is>
      </c>
      <c r="H365" s="1" t="inlineStr">
        <is>
          <t>M</t>
        </is>
      </c>
      <c r="I365" s="16" t="n">
        <v>1795.70952</v>
      </c>
      <c r="J365" s="16" t="n">
        <v>362015.0391</v>
      </c>
      <c r="L365" s="285" t="e">
        <v>#VALUE!</v>
      </c>
      <c r="M365" s="7" t="e">
        <v>#VALUE!</v>
      </c>
      <c r="N365" s="1" t="inlineStr">
        <is>
          <t>Não</t>
        </is>
      </c>
    </row>
    <row r="366">
      <c r="A366" s="1" t="inlineStr">
        <is>
          <t>KTB04</t>
        </is>
      </c>
      <c r="B366" s="1" t="inlineStr">
        <is>
          <t>KOTA BULAN</t>
        </is>
      </c>
      <c r="C366" s="1" t="n">
        <v>7</v>
      </c>
      <c r="D366" s="1" t="n">
        <v>8</v>
      </c>
      <c r="E366" s="1" t="inlineStr">
        <is>
          <t>CETRIA</t>
        </is>
      </c>
      <c r="F366" s="1" t="inlineStr">
        <is>
          <t>O6C17</t>
        </is>
      </c>
      <c r="G366" s="1" t="inlineStr">
        <is>
          <t>ASSENTAMENTO TUBO PEAD 63</t>
        </is>
      </c>
      <c r="H366" s="1" t="inlineStr">
        <is>
          <t>M</t>
        </is>
      </c>
      <c r="I366" s="16" t="n">
        <v>45.02604</v>
      </c>
      <c r="J366" s="16" t="n">
        <v>157591.1354</v>
      </c>
      <c r="L366" s="285" t="e">
        <v>#VALUE!</v>
      </c>
      <c r="M366" s="7" t="e">
        <v>#VALUE!</v>
      </c>
      <c r="N366" s="1" t="inlineStr">
        <is>
          <t>Não</t>
        </is>
      </c>
    </row>
    <row r="367">
      <c r="A367" s="1" t="inlineStr">
        <is>
          <t>KTB04</t>
        </is>
      </c>
      <c r="B367" s="1" t="inlineStr">
        <is>
          <t>KOTA BULAN</t>
        </is>
      </c>
      <c r="C367" s="1" t="n">
        <v>7</v>
      </c>
      <c r="D367" s="1" t="n">
        <v>8</v>
      </c>
      <c r="E367" s="1" t="inlineStr">
        <is>
          <t>CETRIA</t>
        </is>
      </c>
      <c r="F367" s="1" t="inlineStr">
        <is>
          <t>O6C20</t>
        </is>
      </c>
      <c r="G367" s="1" t="inlineStr">
        <is>
          <t>ASSENTAMENTO TUBO PEAD 110</t>
        </is>
      </c>
      <c r="H367" s="1" t="inlineStr">
        <is>
          <t>M</t>
        </is>
      </c>
      <c r="I367" s="16" t="n">
        <v>95.12799</v>
      </c>
      <c r="J367" s="16" t="n">
        <v>90371.58575</v>
      </c>
      <c r="L367" s="285" t="e">
        <v>#VALUE!</v>
      </c>
      <c r="M367" s="7" t="e">
        <v>#VALUE!</v>
      </c>
      <c r="N367" s="1" t="inlineStr">
        <is>
          <t>Não</t>
        </is>
      </c>
    </row>
    <row r="368">
      <c r="A368" s="1" t="inlineStr">
        <is>
          <t>KTB04</t>
        </is>
      </c>
      <c r="B368" s="1" t="inlineStr">
        <is>
          <t>KOTA BULAN</t>
        </is>
      </c>
      <c r="C368" s="1" t="n">
        <v>7</v>
      </c>
      <c r="D368" s="1" t="n">
        <v>8</v>
      </c>
      <c r="E368" s="1" t="inlineStr">
        <is>
          <t>CETRIA</t>
        </is>
      </c>
      <c r="F368" s="1" t="inlineStr">
        <is>
          <t>O6C23</t>
        </is>
      </c>
      <c r="G368" s="1" t="inlineStr">
        <is>
          <t>ASSENTAMENTO TUBO PEAD 160</t>
        </is>
      </c>
      <c r="H368" s="1" t="inlineStr">
        <is>
          <t>M</t>
        </is>
      </c>
      <c r="I368" s="16" t="n">
        <v>368.36402</v>
      </c>
      <c r="J368" s="16" t="n">
        <v>26522.20978</v>
      </c>
      <c r="L368" s="285" t="e">
        <v>#VALUE!</v>
      </c>
      <c r="M368" s="7" t="e">
        <v>#VALUE!</v>
      </c>
      <c r="N368" s="1" t="inlineStr">
        <is>
          <t>Não</t>
        </is>
      </c>
    </row>
    <row r="369">
      <c r="A369" s="1" t="inlineStr">
        <is>
          <t>KTB04</t>
        </is>
      </c>
      <c r="B369" s="1" t="inlineStr">
        <is>
          <t>KOTA BULAN</t>
        </is>
      </c>
      <c r="C369" s="1" t="n">
        <v>7</v>
      </c>
      <c r="D369" s="1" t="n">
        <v>8</v>
      </c>
      <c r="E369" s="1" t="inlineStr">
        <is>
          <t>CETRIA</t>
        </is>
      </c>
      <c r="F369" s="1" t="inlineStr">
        <is>
          <t>O6C25</t>
        </is>
      </c>
      <c r="G369" s="1" t="inlineStr">
        <is>
          <t>ASSENTAMENTO TUBO PEAD 200</t>
        </is>
      </c>
      <c r="H369" s="1" t="inlineStr">
        <is>
          <t>M</t>
        </is>
      </c>
      <c r="I369" s="16" t="n">
        <v>277.10226</v>
      </c>
      <c r="J369" s="16" t="n">
        <v>395702.022</v>
      </c>
      <c r="L369" s="285" t="e">
        <v>#VALUE!</v>
      </c>
      <c r="M369" s="7" t="e">
        <v>#VALUE!</v>
      </c>
      <c r="N369" s="1" t="inlineStr">
        <is>
          <t>Não</t>
        </is>
      </c>
    </row>
    <row r="370">
      <c r="A370" s="1" t="inlineStr">
        <is>
          <t>KTB04</t>
        </is>
      </c>
      <c r="B370" s="1" t="inlineStr">
        <is>
          <t>KOTA BULAN</t>
        </is>
      </c>
      <c r="C370" s="1" t="n">
        <v>7</v>
      </c>
      <c r="D370" s="1" t="n">
        <v>8</v>
      </c>
      <c r="E370" s="1" t="inlineStr">
        <is>
          <t>CETRIA</t>
        </is>
      </c>
      <c r="F370" s="1" t="inlineStr">
        <is>
          <t>O7C2</t>
        </is>
      </c>
      <c r="G370" s="1" t="inlineStr">
        <is>
          <t>DISPOSITIVOS DE VISITA RCE</t>
        </is>
      </c>
      <c r="H370" s="1" t="inlineStr">
        <is>
          <t>UN</t>
        </is>
      </c>
      <c r="I370" s="16" t="n">
        <v>5951.4118</v>
      </c>
      <c r="J370" s="16" t="n">
        <v>416598.8262</v>
      </c>
      <c r="L370" s="285" t="e">
        <v>#VALUE!</v>
      </c>
      <c r="M370" s="7" t="e">
        <v>#VALUE!</v>
      </c>
      <c r="N370" s="1" t="inlineStr">
        <is>
          <t>Não</t>
        </is>
      </c>
    </row>
    <row r="371">
      <c r="A371" s="1" t="inlineStr">
        <is>
          <t>KTB04</t>
        </is>
      </c>
      <c r="B371" s="1" t="inlineStr">
        <is>
          <t>KOTA BULAN</t>
        </is>
      </c>
      <c r="C371" s="1" t="n">
        <v>7</v>
      </c>
      <c r="D371" s="1" t="n">
        <v>8</v>
      </c>
      <c r="E371" s="1" t="inlineStr">
        <is>
          <t>CETRIA</t>
        </is>
      </c>
      <c r="F371" s="1" t="inlineStr">
        <is>
          <t>O7C6</t>
        </is>
      </c>
      <c r="G371" s="1" t="inlineStr">
        <is>
          <t>ASSENTAMENTO TUBO PVC OCRE 150MM - ESGOTO</t>
        </is>
      </c>
      <c r="H371" s="1" t="inlineStr">
        <is>
          <t>M</t>
        </is>
      </c>
      <c r="I371" s="16" t="n">
        <v>81.17427000000001</v>
      </c>
      <c r="J371" s="16" t="n">
        <v>371128.7462</v>
      </c>
      <c r="L371" s="285" t="e">
        <v>#VALUE!</v>
      </c>
      <c r="M371" s="7" t="e">
        <v>#VALUE!</v>
      </c>
      <c r="N371" s="1" t="inlineStr">
        <is>
          <t>Não</t>
        </is>
      </c>
    </row>
    <row r="372">
      <c r="A372" s="1" t="inlineStr">
        <is>
          <t>KTB04</t>
        </is>
      </c>
      <c r="B372" s="1" t="inlineStr">
        <is>
          <t>KOTA BULAN</t>
        </is>
      </c>
      <c r="C372" s="1" t="n">
        <v>7</v>
      </c>
      <c r="D372" s="1" t="n">
        <v>8</v>
      </c>
      <c r="E372" s="1" t="inlineStr">
        <is>
          <t>CETRIA</t>
        </is>
      </c>
      <c r="F372" s="1" t="inlineStr">
        <is>
          <t>O8C3</t>
        </is>
      </c>
      <c r="G372" s="1" t="inlineStr">
        <is>
          <t>APLICAÇÃO DE CBUQ (INCLUSO IMPRIMAÇÃO, PINTURA DE LIGAÇÃO, SUBLEITO, SUB-BASE, BASE) - PAVIMENTAÇÃO</t>
        </is>
      </c>
      <c r="H372" s="1" t="inlineStr">
        <is>
          <t>M2</t>
        </is>
      </c>
      <c r="I372" s="16" t="n">
        <v>72.85472</v>
      </c>
      <c r="J372" s="16" t="n">
        <v>3222954.549</v>
      </c>
      <c r="L372" s="285" t="e">
        <v>#VALUE!</v>
      </c>
      <c r="M372" s="7" t="e">
        <v>#VALUE!</v>
      </c>
      <c r="N372" s="1" t="inlineStr">
        <is>
          <t>Não</t>
        </is>
      </c>
    </row>
    <row r="373">
      <c r="A373" s="1" t="inlineStr">
        <is>
          <t>KTB04</t>
        </is>
      </c>
      <c r="B373" s="1" t="inlineStr">
        <is>
          <t>KOTA BULAN</t>
        </is>
      </c>
      <c r="C373" s="1" t="n">
        <v>7</v>
      </c>
      <c r="D373" s="1" t="n">
        <v>25</v>
      </c>
      <c r="E373" s="1" t="inlineStr">
        <is>
          <t>WORK CONSTRUTORA</t>
        </is>
      </c>
      <c r="F373" s="1" t="inlineStr">
        <is>
          <t>O25C4</t>
        </is>
      </c>
      <c r="G373" s="1" t="inlineStr">
        <is>
          <t>TRAVESSIAS AÉREAS</t>
        </is>
      </c>
      <c r="H373" s="1" t="inlineStr">
        <is>
          <t>M</t>
        </is>
      </c>
      <c r="I373" s="16" t="n">
        <v>1873.21713</v>
      </c>
      <c r="J373" s="16" t="n">
        <v>398732.9987</v>
      </c>
      <c r="L373" s="285" t="e">
        <v>#VALUE!</v>
      </c>
      <c r="M373" s="7" t="e">
        <v>#VALUE!</v>
      </c>
      <c r="N373" s="1" t="inlineStr">
        <is>
          <t>Não</t>
        </is>
      </c>
    </row>
    <row r="374">
      <c r="A374" s="1" t="inlineStr">
        <is>
          <t>KTB04</t>
        </is>
      </c>
      <c r="B374" s="1" t="inlineStr">
        <is>
          <t>KOTA BULAN</t>
        </is>
      </c>
      <c r="C374" s="1" t="n">
        <v>7</v>
      </c>
      <c r="D374" s="1" t="n">
        <v>25</v>
      </c>
      <c r="E374" s="1" t="inlineStr">
        <is>
          <t>WORK CONSTRUTORA</t>
        </is>
      </c>
      <c r="F374" s="1" t="inlineStr">
        <is>
          <t>O26C1</t>
        </is>
      </c>
      <c r="G374" s="1" t="inlineStr">
        <is>
          <t>MOVIMENTO DE TERRA, ESTRUTURAS DE CONCRETO, GABIÃO</t>
        </is>
      </c>
      <c r="H374" s="1" t="inlineStr">
        <is>
          <t>M2</t>
        </is>
      </c>
      <c r="I374" s="16" t="n">
        <v>304.21589</v>
      </c>
      <c r="J374" s="16" t="n">
        <v>396697.5161</v>
      </c>
      <c r="L374" s="285" t="e">
        <v>#VALUE!</v>
      </c>
      <c r="M374" s="7" t="e">
        <v>#VALUE!</v>
      </c>
      <c r="N374" s="1" t="inlineStr">
        <is>
          <t>Não</t>
        </is>
      </c>
    </row>
    <row r="375">
      <c r="A375" s="1" t="inlineStr">
        <is>
          <t>KTB04</t>
        </is>
      </c>
      <c r="B375" s="1" t="inlineStr">
        <is>
          <t>KOTA BULAN</t>
        </is>
      </c>
      <c r="C375" s="1" t="n">
        <v>7</v>
      </c>
      <c r="D375" s="1" t="n">
        <v>25</v>
      </c>
      <c r="E375" s="1" t="inlineStr">
        <is>
          <t>WORK CONSTRUTORA</t>
        </is>
      </c>
      <c r="F375" s="1" t="inlineStr">
        <is>
          <t>O3C1</t>
        </is>
      </c>
      <c r="G375" s="1" t="inlineStr">
        <is>
          <t>LIMPEZA DE TERRENO</t>
        </is>
      </c>
      <c r="H375" s="1" t="inlineStr">
        <is>
          <t>M2</t>
        </is>
      </c>
      <c r="I375" s="16" t="n">
        <v>2.84828</v>
      </c>
      <c r="J375" s="16" t="n">
        <v>330511.929</v>
      </c>
      <c r="L375" s="285" t="e">
        <v>#VALUE!</v>
      </c>
      <c r="M375" s="7" t="e">
        <v>#VALUE!</v>
      </c>
      <c r="N375" s="1" t="inlineStr">
        <is>
          <t>Não</t>
        </is>
      </c>
    </row>
    <row r="376">
      <c r="A376" s="1" t="inlineStr">
        <is>
          <t>KTB04</t>
        </is>
      </c>
      <c r="B376" s="1" t="inlineStr">
        <is>
          <t>KOTA BULAN</t>
        </is>
      </c>
      <c r="C376" s="1" t="n">
        <v>7</v>
      </c>
      <c r="D376" s="1" t="n">
        <v>25</v>
      </c>
      <c r="E376" s="1" t="inlineStr">
        <is>
          <t>WORK CONSTRUTORA</t>
        </is>
      </c>
      <c r="F376" s="1" t="inlineStr">
        <is>
          <t>O4C1</t>
        </is>
      </c>
      <c r="G376" s="1" t="inlineStr">
        <is>
          <t>CORTE</t>
        </is>
      </c>
      <c r="H376" s="1" t="inlineStr">
        <is>
          <t>M3</t>
        </is>
      </c>
      <c r="I376" s="16" t="n">
        <v>8.10257</v>
      </c>
      <c r="J376" s="16" t="n">
        <v>451979.7996</v>
      </c>
      <c r="L376" s="285" t="e">
        <v>#VALUE!</v>
      </c>
      <c r="M376" s="7" t="e">
        <v>#VALUE!</v>
      </c>
      <c r="N376" s="1" t="inlineStr">
        <is>
          <t>Não</t>
        </is>
      </c>
    </row>
    <row r="377">
      <c r="A377" s="1" t="inlineStr">
        <is>
          <t>KTB04</t>
        </is>
      </c>
      <c r="B377" s="1" t="inlineStr">
        <is>
          <t>KOTA BULAN</t>
        </is>
      </c>
      <c r="C377" s="1" t="n">
        <v>7</v>
      </c>
      <c r="D377" s="1" t="n">
        <v>25</v>
      </c>
      <c r="E377" s="1" t="inlineStr">
        <is>
          <t>WORK CONSTRUTORA</t>
        </is>
      </c>
      <c r="F377" s="1" t="inlineStr">
        <is>
          <t>O4C2</t>
        </is>
      </c>
      <c r="G377" s="1" t="inlineStr">
        <is>
          <t>ATERRO</t>
        </is>
      </c>
      <c r="H377" s="1" t="inlineStr">
        <is>
          <t>M3</t>
        </is>
      </c>
      <c r="I377" s="16" t="n">
        <v>18.87235</v>
      </c>
      <c r="J377" s="16" t="n">
        <v>532911.7768</v>
      </c>
      <c r="L377" s="285" t="e">
        <v>#VALUE!</v>
      </c>
      <c r="M377" s="7" t="e">
        <v>#VALUE!</v>
      </c>
      <c r="N377" s="1" t="inlineStr">
        <is>
          <t>Não</t>
        </is>
      </c>
    </row>
    <row r="378">
      <c r="A378" s="1" t="inlineStr">
        <is>
          <t>KTB04</t>
        </is>
      </c>
      <c r="B378" s="1" t="inlineStr">
        <is>
          <t>KOTA BULAN</t>
        </is>
      </c>
      <c r="C378" s="1" t="n">
        <v>7</v>
      </c>
      <c r="D378" s="1" t="n">
        <v>25</v>
      </c>
      <c r="E378" s="1" t="inlineStr">
        <is>
          <t>WORK CONSTRUTORA</t>
        </is>
      </c>
      <c r="F378" s="1" t="inlineStr">
        <is>
          <t>O5C16</t>
        </is>
      </c>
      <c r="G378" s="1" t="inlineStr">
        <is>
          <t>DISPOSITIVOS DE VISITA GAP</t>
        </is>
      </c>
      <c r="H378" s="1" t="inlineStr">
        <is>
          <t>UN</t>
        </is>
      </c>
      <c r="I378" s="16" t="n">
        <v>4786.20946</v>
      </c>
      <c r="J378" s="16" t="n">
        <v>100510.3987</v>
      </c>
      <c r="L378" s="285" t="e">
        <v>#VALUE!</v>
      </c>
      <c r="M378" s="7" t="e">
        <v>#VALUE!</v>
      </c>
      <c r="N378" s="1" t="inlineStr">
        <is>
          <t>Não</t>
        </is>
      </c>
    </row>
    <row r="379">
      <c r="A379" s="1" t="inlineStr">
        <is>
          <t>KTB04</t>
        </is>
      </c>
      <c r="B379" s="1" t="inlineStr">
        <is>
          <t>KOTA BULAN</t>
        </is>
      </c>
      <c r="C379" s="1" t="n">
        <v>7</v>
      </c>
      <c r="D379" s="1" t="n">
        <v>25</v>
      </c>
      <c r="E379" s="1" t="inlineStr">
        <is>
          <t>WORK CONSTRUTORA</t>
        </is>
      </c>
      <c r="F379" s="1" t="inlineStr">
        <is>
          <t>O5C19</t>
        </is>
      </c>
      <c r="G379" s="1" t="inlineStr">
        <is>
          <t>BUEIRO (TRAVESSIA CORPO D'ÁGUA) - DRENAGEM</t>
        </is>
      </c>
      <c r="H379" s="1" t="inlineStr">
        <is>
          <t>M</t>
        </is>
      </c>
      <c r="I379" s="16" t="n">
        <v>5593.38279</v>
      </c>
      <c r="J379" s="16" t="n">
        <v>576118.4272</v>
      </c>
      <c r="L379" s="285" t="e">
        <v>#VALUE!</v>
      </c>
      <c r="M379" s="7" t="e">
        <v>#VALUE!</v>
      </c>
      <c r="N379" s="1" t="inlineStr">
        <is>
          <t>Não</t>
        </is>
      </c>
    </row>
    <row r="380">
      <c r="A380" s="1" t="inlineStr">
        <is>
          <t>KTB04</t>
        </is>
      </c>
      <c r="B380" s="1" t="inlineStr">
        <is>
          <t>KOTA BULAN</t>
        </is>
      </c>
      <c r="C380" s="1" t="n">
        <v>7</v>
      </c>
      <c r="D380" s="1" t="n">
        <v>25</v>
      </c>
      <c r="E380" s="1" t="inlineStr">
        <is>
          <t>WORK CONSTRUTORA</t>
        </is>
      </c>
      <c r="F380" s="1" t="inlineStr">
        <is>
          <t>O5C20</t>
        </is>
      </c>
      <c r="G380" s="1" t="inlineStr">
        <is>
          <t>MEIO-FIO CONJUGADO COM SARJETA</t>
        </is>
      </c>
      <c r="H380" s="1" t="inlineStr">
        <is>
          <t>M</t>
        </is>
      </c>
      <c r="I380" s="16" t="n">
        <v>78.61714000000001</v>
      </c>
      <c r="J380" s="16" t="n">
        <v>754923.4916</v>
      </c>
      <c r="L380" s="285" t="e">
        <v>#VALUE!</v>
      </c>
      <c r="M380" s="7" t="e">
        <v>#VALUE!</v>
      </c>
      <c r="N380" s="1" t="inlineStr">
        <is>
          <t>Não</t>
        </is>
      </c>
    </row>
    <row r="381">
      <c r="A381" s="1" t="inlineStr">
        <is>
          <t>KTB04</t>
        </is>
      </c>
      <c r="B381" s="1" t="inlineStr">
        <is>
          <t>KOTA BULAN</t>
        </is>
      </c>
      <c r="C381" s="1" t="n">
        <v>7</v>
      </c>
      <c r="D381" s="1" t="n">
        <v>25</v>
      </c>
      <c r="E381" s="1" t="inlineStr">
        <is>
          <t>WORK CONSTRUTORA</t>
        </is>
      </c>
      <c r="F381" s="1" t="inlineStr">
        <is>
          <t>O5C21</t>
        </is>
      </c>
      <c r="G381" s="1" t="inlineStr">
        <is>
          <t>SARJETÃO</t>
        </is>
      </c>
      <c r="H381" s="1" t="inlineStr">
        <is>
          <t>M</t>
        </is>
      </c>
      <c r="I381" s="16" t="n">
        <v>112.31021</v>
      </c>
      <c r="J381" s="16" t="n">
        <v>6738.61241</v>
      </c>
      <c r="L381" s="285" t="e">
        <v>#VALUE!</v>
      </c>
      <c r="M381" s="7" t="e">
        <v>#VALUE!</v>
      </c>
      <c r="N381" s="1" t="inlineStr">
        <is>
          <t>Não</t>
        </is>
      </c>
    </row>
    <row r="382">
      <c r="A382" s="1" t="inlineStr">
        <is>
          <t>KTB04</t>
        </is>
      </c>
      <c r="B382" s="1" t="inlineStr">
        <is>
          <t>KOTA BULAN</t>
        </is>
      </c>
      <c r="C382" s="1" t="n">
        <v>7</v>
      </c>
      <c r="D382" s="1" t="n">
        <v>25</v>
      </c>
      <c r="E382" s="1" t="inlineStr">
        <is>
          <t>WORK CONSTRUTORA</t>
        </is>
      </c>
      <c r="F382" s="1" t="inlineStr">
        <is>
          <t>O5C3</t>
        </is>
      </c>
      <c r="G382" s="1" t="inlineStr">
        <is>
          <t>BOCA DE LOBO</t>
        </is>
      </c>
      <c r="H382" s="1" t="inlineStr">
        <is>
          <t>UN</t>
        </is>
      </c>
      <c r="I382" s="16" t="n">
        <v>3867.1762</v>
      </c>
      <c r="J382" s="16" t="n">
        <v>262967.9813</v>
      </c>
      <c r="L382" s="285" t="e">
        <v>#VALUE!</v>
      </c>
      <c r="M382" s="7" t="e">
        <v>#VALUE!</v>
      </c>
      <c r="N382" s="1" t="inlineStr">
        <is>
          <t>Não</t>
        </is>
      </c>
    </row>
    <row r="383">
      <c r="A383" s="1" t="inlineStr">
        <is>
          <t>KTB04</t>
        </is>
      </c>
      <c r="B383" s="1" t="inlineStr">
        <is>
          <t>KOTA BULAN</t>
        </is>
      </c>
      <c r="C383" s="1" t="n">
        <v>7</v>
      </c>
      <c r="D383" s="1" t="n">
        <v>25</v>
      </c>
      <c r="E383" s="1" t="inlineStr">
        <is>
          <t>WORK CONSTRUTORA</t>
        </is>
      </c>
      <c r="F383" s="1" t="inlineStr">
        <is>
          <t>O5C4</t>
        </is>
      </c>
      <c r="G383" s="1" t="inlineStr">
        <is>
          <t>GALERIAS DE ÁGUAS PLUVIAIS CONCRETO 400MM</t>
        </is>
      </c>
      <c r="H383" s="1" t="inlineStr">
        <is>
          <t>M</t>
        </is>
      </c>
      <c r="I383" s="16" t="n">
        <v>227.24982</v>
      </c>
      <c r="J383" s="16" t="n">
        <v>76833.16280000001</v>
      </c>
      <c r="L383" s="285" t="e">
        <v>#VALUE!</v>
      </c>
      <c r="M383" s="7" t="e">
        <v>#VALUE!</v>
      </c>
      <c r="N383" s="1" t="inlineStr">
        <is>
          <t>Não</t>
        </is>
      </c>
    </row>
    <row r="384">
      <c r="A384" s="1" t="inlineStr">
        <is>
          <t>KTB04</t>
        </is>
      </c>
      <c r="B384" s="1" t="inlineStr">
        <is>
          <t>KOTA BULAN</t>
        </is>
      </c>
      <c r="C384" s="1" t="n">
        <v>7</v>
      </c>
      <c r="D384" s="1" t="n">
        <v>25</v>
      </c>
      <c r="E384" s="1" t="inlineStr">
        <is>
          <t>WORK CONSTRUTORA</t>
        </is>
      </c>
      <c r="F384" s="1" t="inlineStr">
        <is>
          <t>O5C5</t>
        </is>
      </c>
      <c r="G384" s="1" t="inlineStr">
        <is>
          <t>GALERIAS DE ÁGUAS PLUVIAIS CONCRETO 600MM</t>
        </is>
      </c>
      <c r="H384" s="1" t="inlineStr">
        <is>
          <t>M</t>
        </is>
      </c>
      <c r="I384" s="16" t="n">
        <v>360.40109</v>
      </c>
      <c r="J384" s="16" t="n">
        <v>86496.26213</v>
      </c>
      <c r="L384" s="285" t="e">
        <v>#VALUE!</v>
      </c>
      <c r="M384" s="7" t="e">
        <v>#VALUE!</v>
      </c>
      <c r="N384" s="1" t="inlineStr">
        <is>
          <t>Não</t>
        </is>
      </c>
    </row>
    <row r="385">
      <c r="A385" s="1" t="inlineStr">
        <is>
          <t>KTB04</t>
        </is>
      </c>
      <c r="B385" s="1" t="inlineStr">
        <is>
          <t>KOTA BULAN</t>
        </is>
      </c>
      <c r="C385" s="1" t="n">
        <v>7</v>
      </c>
      <c r="D385" s="1" t="n">
        <v>25</v>
      </c>
      <c r="E385" s="1" t="inlineStr">
        <is>
          <t>WORK CONSTRUTORA</t>
        </is>
      </c>
      <c r="F385" s="1" t="inlineStr">
        <is>
          <t>O5C6</t>
        </is>
      </c>
      <c r="G385" s="1" t="inlineStr">
        <is>
          <t>GALERIAS DE ÁGUAS PLUVIAIS CONCRETO 800MM</t>
        </is>
      </c>
      <c r="H385" s="1" t="inlineStr">
        <is>
          <t>M</t>
        </is>
      </c>
      <c r="I385" s="16" t="n">
        <v>505.13074</v>
      </c>
      <c r="J385" s="16" t="n">
        <v>40157.89385</v>
      </c>
      <c r="L385" s="285" t="e">
        <v>#VALUE!</v>
      </c>
      <c r="M385" s="7" t="e">
        <v>#VALUE!</v>
      </c>
      <c r="N385" s="1" t="inlineStr">
        <is>
          <t>Não</t>
        </is>
      </c>
    </row>
    <row r="386">
      <c r="A386" s="1" t="inlineStr">
        <is>
          <t>KTB04</t>
        </is>
      </c>
      <c r="B386" s="1" t="inlineStr">
        <is>
          <t>KOTA BULAN</t>
        </is>
      </c>
      <c r="C386" s="1" t="n">
        <v>7</v>
      </c>
      <c r="D386" s="1" t="n">
        <v>25</v>
      </c>
      <c r="E386" s="1" t="inlineStr">
        <is>
          <t>WORK CONSTRUTORA</t>
        </is>
      </c>
      <c r="F386" s="1" t="inlineStr">
        <is>
          <t>O5C7</t>
        </is>
      </c>
      <c r="G386" s="1" t="inlineStr">
        <is>
          <t>GALERIAS DE ÁGUAS PLUVIAIS CONCRETO 1000MM</t>
        </is>
      </c>
      <c r="H386" s="1" t="inlineStr">
        <is>
          <t>M</t>
        </is>
      </c>
      <c r="I386" s="16" t="n">
        <v>667.22795</v>
      </c>
      <c r="J386" s="16" t="n">
        <v>134513.1539</v>
      </c>
      <c r="L386" s="285" t="e">
        <v>#VALUE!</v>
      </c>
      <c r="M386" s="7" t="e">
        <v>#VALUE!</v>
      </c>
      <c r="N386" s="1" t="inlineStr">
        <is>
          <t>Não</t>
        </is>
      </c>
    </row>
    <row r="387">
      <c r="A387" s="1" t="inlineStr">
        <is>
          <t>KTB04</t>
        </is>
      </c>
      <c r="B387" s="1" t="inlineStr">
        <is>
          <t>KOTA BULAN</t>
        </is>
      </c>
      <c r="C387" s="1" t="n">
        <v>7</v>
      </c>
      <c r="D387" s="1" t="n">
        <v>25</v>
      </c>
      <c r="E387" s="1" t="inlineStr">
        <is>
          <t>WORK CONSTRUTORA</t>
        </is>
      </c>
      <c r="F387" s="1" t="inlineStr">
        <is>
          <t>O6C17</t>
        </is>
      </c>
      <c r="G387" s="1" t="inlineStr">
        <is>
          <t>ASSENTAMENTO TUBO PEAD 63</t>
        </is>
      </c>
      <c r="H387" s="1" t="inlineStr">
        <is>
          <t>M</t>
        </is>
      </c>
      <c r="I387" s="16" t="n">
        <v>73.27413</v>
      </c>
      <c r="J387" s="16" t="n">
        <v>256459.4627</v>
      </c>
      <c r="L387" s="285" t="e">
        <v>#VALUE!</v>
      </c>
      <c r="M387" s="7" t="e">
        <v>#VALUE!</v>
      </c>
      <c r="N387" s="1" t="inlineStr">
        <is>
          <t>Não</t>
        </is>
      </c>
    </row>
    <row r="388">
      <c r="A388" s="1" t="inlineStr">
        <is>
          <t>KTB04</t>
        </is>
      </c>
      <c r="B388" s="1" t="inlineStr">
        <is>
          <t>KOTA BULAN</t>
        </is>
      </c>
      <c r="C388" s="1" t="n">
        <v>7</v>
      </c>
      <c r="D388" s="1" t="n">
        <v>25</v>
      </c>
      <c r="E388" s="1" t="inlineStr">
        <is>
          <t>WORK CONSTRUTORA</t>
        </is>
      </c>
      <c r="F388" s="1" t="inlineStr">
        <is>
          <t>O6C2</t>
        </is>
      </c>
      <c r="G388" s="1" t="inlineStr">
        <is>
          <t>DISPOSITIVOS DE VISITA RAA</t>
        </is>
      </c>
      <c r="H388" s="1" t="inlineStr">
        <is>
          <t>UN</t>
        </is>
      </c>
      <c r="I388" s="16" t="n">
        <v>2901.79471</v>
      </c>
      <c r="J388" s="16" t="n">
        <v>110268.1989</v>
      </c>
      <c r="L388" s="285" t="e">
        <v>#VALUE!</v>
      </c>
      <c r="M388" s="7" t="e">
        <v>#VALUE!</v>
      </c>
      <c r="N388" s="1" t="inlineStr">
        <is>
          <t>Não</t>
        </is>
      </c>
    </row>
    <row r="389">
      <c r="A389" s="1" t="inlineStr">
        <is>
          <t>KTB04</t>
        </is>
      </c>
      <c r="B389" s="1" t="inlineStr">
        <is>
          <t>KOTA BULAN</t>
        </is>
      </c>
      <c r="C389" s="1" t="n">
        <v>7</v>
      </c>
      <c r="D389" s="1" t="n">
        <v>25</v>
      </c>
      <c r="E389" s="1" t="inlineStr">
        <is>
          <t>WORK CONSTRUTORA</t>
        </is>
      </c>
      <c r="F389" s="1" t="inlineStr">
        <is>
          <t>O6C20</t>
        </is>
      </c>
      <c r="G389" s="1" t="inlineStr">
        <is>
          <t>ASSENTAMENTO TUBO PEAD 110</t>
        </is>
      </c>
      <c r="H389" s="1" t="inlineStr">
        <is>
          <t>M</t>
        </is>
      </c>
      <c r="I389" s="16" t="n">
        <v>107.39559</v>
      </c>
      <c r="J389" s="16" t="n">
        <v>102025.8143</v>
      </c>
      <c r="L389" s="285" t="e">
        <v>#VALUE!</v>
      </c>
      <c r="M389" s="7" t="e">
        <v>#VALUE!</v>
      </c>
      <c r="N389" s="1" t="inlineStr">
        <is>
          <t>Não</t>
        </is>
      </c>
    </row>
    <row r="390">
      <c r="A390" s="1" t="inlineStr">
        <is>
          <t>KTB04</t>
        </is>
      </c>
      <c r="B390" s="1" t="inlineStr">
        <is>
          <t>KOTA BULAN</t>
        </is>
      </c>
      <c r="C390" s="1" t="n">
        <v>7</v>
      </c>
      <c r="D390" s="1" t="n">
        <v>25</v>
      </c>
      <c r="E390" s="1" t="inlineStr">
        <is>
          <t>WORK CONSTRUTORA</t>
        </is>
      </c>
      <c r="F390" s="1" t="inlineStr">
        <is>
          <t>O6C23</t>
        </is>
      </c>
      <c r="G390" s="1" t="inlineStr">
        <is>
          <t>ASSENTAMENTO TUBO PEAD 160</t>
        </is>
      </c>
      <c r="H390" s="1" t="inlineStr">
        <is>
          <t>M</t>
        </is>
      </c>
      <c r="I390" s="16" t="n">
        <v>166.16741</v>
      </c>
      <c r="J390" s="16" t="n">
        <v>11964.05348</v>
      </c>
      <c r="L390" s="285" t="e">
        <v>#VALUE!</v>
      </c>
      <c r="M390" s="7" t="e">
        <v>#VALUE!</v>
      </c>
      <c r="N390" s="1" t="inlineStr">
        <is>
          <t>Não</t>
        </is>
      </c>
    </row>
    <row r="391">
      <c r="A391" s="1" t="inlineStr">
        <is>
          <t>KTB04</t>
        </is>
      </c>
      <c r="B391" s="1" t="inlineStr">
        <is>
          <t>KOTA BULAN</t>
        </is>
      </c>
      <c r="C391" s="1" t="n">
        <v>7</v>
      </c>
      <c r="D391" s="1" t="n">
        <v>25</v>
      </c>
      <c r="E391" s="1" t="inlineStr">
        <is>
          <t>WORK CONSTRUTORA</t>
        </is>
      </c>
      <c r="F391" s="1" t="inlineStr">
        <is>
          <t>O6C25</t>
        </is>
      </c>
      <c r="G391" s="1" t="inlineStr">
        <is>
          <t>ASSENTAMENTO TUBO PEAD 200</t>
        </is>
      </c>
      <c r="H391" s="1" t="inlineStr">
        <is>
          <t>M</t>
        </is>
      </c>
      <c r="I391" s="16" t="n">
        <v>242.49204</v>
      </c>
      <c r="J391" s="16" t="n">
        <v>346278.6284</v>
      </c>
      <c r="L391" s="285" t="e">
        <v>#VALUE!</v>
      </c>
      <c r="M391" s="7" t="e">
        <v>#VALUE!</v>
      </c>
      <c r="N391" s="1" t="inlineStr">
        <is>
          <t>Não</t>
        </is>
      </c>
    </row>
    <row r="392">
      <c r="A392" s="1" t="inlineStr">
        <is>
          <t>KTB04</t>
        </is>
      </c>
      <c r="B392" s="1" t="inlineStr">
        <is>
          <t>KOTA BULAN</t>
        </is>
      </c>
      <c r="C392" s="1" t="n">
        <v>7</v>
      </c>
      <c r="D392" s="1" t="n">
        <v>25</v>
      </c>
      <c r="E392" s="1" t="inlineStr">
        <is>
          <t>WORK CONSTRUTORA</t>
        </is>
      </c>
      <c r="F392" s="1" t="inlineStr">
        <is>
          <t>O7C2</t>
        </is>
      </c>
      <c r="G392" s="1" t="inlineStr">
        <is>
          <t>DISPOSITIVOS DE VISITA RCE</t>
        </is>
      </c>
      <c r="H392" s="1" t="inlineStr">
        <is>
          <t>UN</t>
        </is>
      </c>
      <c r="I392" s="16" t="n">
        <v>5694.24327</v>
      </c>
      <c r="J392" s="16" t="n">
        <v>398597.0291</v>
      </c>
      <c r="L392" s="285" t="e">
        <v>#VALUE!</v>
      </c>
      <c r="M392" s="7" t="e">
        <v>#VALUE!</v>
      </c>
      <c r="N392" s="1" t="inlineStr">
        <is>
          <t>Não</t>
        </is>
      </c>
    </row>
    <row r="393">
      <c r="A393" s="1" t="inlineStr">
        <is>
          <t>KTB04</t>
        </is>
      </c>
      <c r="B393" s="1" t="inlineStr">
        <is>
          <t>KOTA BULAN</t>
        </is>
      </c>
      <c r="C393" s="1" t="n">
        <v>7</v>
      </c>
      <c r="D393" s="1" t="n">
        <v>25</v>
      </c>
      <c r="E393" s="1" t="inlineStr">
        <is>
          <t>WORK CONSTRUTORA</t>
        </is>
      </c>
      <c r="F393" s="1" t="inlineStr">
        <is>
          <t>O7C6</t>
        </is>
      </c>
      <c r="G393" s="1" t="inlineStr">
        <is>
          <t>ASSENTAMENTO TUBO PVC OCRE 150MM - ESGOTO</t>
        </is>
      </c>
      <c r="H393" s="1" t="inlineStr">
        <is>
          <t>M</t>
        </is>
      </c>
      <c r="I393" s="16" t="n">
        <v>135.29593</v>
      </c>
      <c r="J393" s="16" t="n">
        <v>618572.9708</v>
      </c>
      <c r="L393" s="285" t="e">
        <v>#VALUE!</v>
      </c>
      <c r="M393" s="7" t="e">
        <v>#VALUE!</v>
      </c>
      <c r="N393" s="1" t="inlineStr">
        <is>
          <t>Não</t>
        </is>
      </c>
    </row>
    <row r="394">
      <c r="A394" s="1" t="inlineStr">
        <is>
          <t>KTB04</t>
        </is>
      </c>
      <c r="B394" s="1" t="inlineStr">
        <is>
          <t>KOTA BULAN</t>
        </is>
      </c>
      <c r="C394" s="1" t="n">
        <v>7</v>
      </c>
      <c r="D394" s="1" t="n">
        <v>25</v>
      </c>
      <c r="E394" s="1" t="inlineStr">
        <is>
          <t>WORK CONSTRUTORA</t>
        </is>
      </c>
      <c r="F394" s="1" t="inlineStr">
        <is>
          <t>O8C3</t>
        </is>
      </c>
      <c r="G394" s="1" t="inlineStr">
        <is>
          <t>APLICAÇÃO DE CBUQ (INCLUSO IMPRIMAÇÃO, PINTURA DE LIGAÇÃO, SUBLEITO, SUB-BASE, BASE) - PAVIMENTAÇÃO</t>
        </is>
      </c>
      <c r="H394" s="1" t="inlineStr">
        <is>
          <t>M2</t>
        </is>
      </c>
      <c r="I394" s="16" t="n">
        <v>83.64995</v>
      </c>
      <c r="J394" s="16" t="n">
        <v>3700515.004</v>
      </c>
      <c r="L394" s="285" t="e">
        <v>#VALUE!</v>
      </c>
      <c r="M394" s="7" t="e">
        <v>#VALUE!</v>
      </c>
      <c r="N394" s="1" t="inlineStr">
        <is>
          <t>Não</t>
        </is>
      </c>
    </row>
    <row r="395">
      <c r="A395" s="1" t="inlineStr">
        <is>
          <t>KTB04</t>
        </is>
      </c>
      <c r="B395" s="1" t="inlineStr">
        <is>
          <t>KOTA BULAN</t>
        </is>
      </c>
      <c r="C395" s="1" t="n">
        <v>7</v>
      </c>
      <c r="D395" s="1" t="n">
        <v>27</v>
      </c>
      <c r="E395" s="1" t="inlineStr">
        <is>
          <t>CONVERD ENGENHARIA</t>
        </is>
      </c>
      <c r="F395" s="1" t="inlineStr">
        <is>
          <t>O25C4</t>
        </is>
      </c>
      <c r="G395" s="1" t="inlineStr">
        <is>
          <t>TRAVESSIAS AÉREAS</t>
        </is>
      </c>
      <c r="H395" s="1" t="inlineStr">
        <is>
          <t>M</t>
        </is>
      </c>
      <c r="I395" s="16" t="n">
        <v>225</v>
      </c>
      <c r="J395" s="16" t="n">
        <v>47893.5</v>
      </c>
      <c r="L395" s="285" t="e">
        <v>#VALUE!</v>
      </c>
      <c r="M395" s="7" t="e">
        <v>#VALUE!</v>
      </c>
      <c r="N395" s="1" t="inlineStr">
        <is>
          <t>Não</t>
        </is>
      </c>
    </row>
    <row r="396">
      <c r="A396" s="1" t="inlineStr">
        <is>
          <t>KTB04</t>
        </is>
      </c>
      <c r="B396" s="1" t="inlineStr">
        <is>
          <t>KOTA BULAN</t>
        </is>
      </c>
      <c r="C396" s="1" t="n">
        <v>7</v>
      </c>
      <c r="D396" s="1" t="n">
        <v>27</v>
      </c>
      <c r="E396" s="1" t="inlineStr">
        <is>
          <t>CONVERD ENGENHARIA</t>
        </is>
      </c>
      <c r="F396" s="1" t="inlineStr">
        <is>
          <t>O26C1</t>
        </is>
      </c>
      <c r="G396" s="1" t="inlineStr">
        <is>
          <t>MOVIMENTO DE TERRA, ESTRUTURAS DE CONCRETO, GABIÃO</t>
        </is>
      </c>
      <c r="H396" s="1" t="inlineStr">
        <is>
          <t>M2</t>
        </is>
      </c>
      <c r="I396" s="16" t="n">
        <v>524.6204</v>
      </c>
      <c r="J396" s="16" t="n">
        <v>684105</v>
      </c>
      <c r="L396" s="285" t="e">
        <v>#VALUE!</v>
      </c>
      <c r="M396" s="7" t="e">
        <v>#VALUE!</v>
      </c>
      <c r="N396" s="1" t="inlineStr">
        <is>
          <t>Não</t>
        </is>
      </c>
    </row>
    <row r="397">
      <c r="A397" s="1" t="inlineStr">
        <is>
          <t>KTB04</t>
        </is>
      </c>
      <c r="B397" s="1" t="inlineStr">
        <is>
          <t>KOTA BULAN</t>
        </is>
      </c>
      <c r="C397" s="1" t="n">
        <v>7</v>
      </c>
      <c r="D397" s="1" t="n">
        <v>27</v>
      </c>
      <c r="E397" s="1" t="inlineStr">
        <is>
          <t>CONVERD ENGENHARIA</t>
        </is>
      </c>
      <c r="F397" s="1" t="inlineStr">
        <is>
          <t>O3C1</t>
        </is>
      </c>
      <c r="G397" s="1" t="inlineStr">
        <is>
          <t>LIMPEZA DE TERRENO</t>
        </is>
      </c>
      <c r="H397" s="1" t="inlineStr">
        <is>
          <t>M2</t>
        </is>
      </c>
      <c r="I397" s="16" t="n">
        <v>2.2</v>
      </c>
      <c r="J397" s="16" t="n">
        <v>255286.1317</v>
      </c>
      <c r="L397" s="285" t="e">
        <v>#VALUE!</v>
      </c>
      <c r="M397" s="7" t="e">
        <v>#VALUE!</v>
      </c>
      <c r="N397" s="1" t="inlineStr">
        <is>
          <t>Não</t>
        </is>
      </c>
    </row>
    <row r="398">
      <c r="A398" s="1" t="inlineStr">
        <is>
          <t>KTB04</t>
        </is>
      </c>
      <c r="B398" s="1" t="inlineStr">
        <is>
          <t>KOTA BULAN</t>
        </is>
      </c>
      <c r="C398" s="1" t="n">
        <v>7</v>
      </c>
      <c r="D398" s="1" t="n">
        <v>27</v>
      </c>
      <c r="E398" s="1" t="inlineStr">
        <is>
          <t>CONVERD ENGENHARIA</t>
        </is>
      </c>
      <c r="F398" s="1" t="inlineStr">
        <is>
          <t>O4C1</t>
        </is>
      </c>
      <c r="G398" s="1" t="inlineStr">
        <is>
          <t>CORTE</t>
        </is>
      </c>
      <c r="H398" s="1" t="inlineStr">
        <is>
          <t>M3</t>
        </is>
      </c>
      <c r="I398" s="16" t="n">
        <v>17</v>
      </c>
      <c r="J398" s="16" t="n">
        <v>948298.9300000001</v>
      </c>
      <c r="L398" s="285" t="e">
        <v>#VALUE!</v>
      </c>
      <c r="M398" s="7" t="e">
        <v>#VALUE!</v>
      </c>
      <c r="N398" s="1" t="inlineStr">
        <is>
          <t>Não</t>
        </is>
      </c>
    </row>
    <row r="399">
      <c r="A399" s="1" t="inlineStr">
        <is>
          <t>KTB04</t>
        </is>
      </c>
      <c r="B399" s="1" t="inlineStr">
        <is>
          <t>KOTA BULAN</t>
        </is>
      </c>
      <c r="C399" s="1" t="n">
        <v>7</v>
      </c>
      <c r="D399" s="1" t="n">
        <v>27</v>
      </c>
      <c r="E399" s="1" t="inlineStr">
        <is>
          <t>CONVERD ENGENHARIA</t>
        </is>
      </c>
      <c r="F399" s="1" t="inlineStr">
        <is>
          <t>O4C2</t>
        </is>
      </c>
      <c r="G399" s="1" t="inlineStr">
        <is>
          <t>ATERRO</t>
        </is>
      </c>
      <c r="H399" s="1" t="inlineStr">
        <is>
          <t>M3</t>
        </is>
      </c>
      <c r="I399" s="16" t="n">
        <v>15</v>
      </c>
      <c r="J399" s="16" t="n">
        <v>423565.5</v>
      </c>
      <c r="L399" s="285" t="e">
        <v>#VALUE!</v>
      </c>
      <c r="M399" s="7" t="e">
        <v>#VALUE!</v>
      </c>
      <c r="N399" s="1" t="inlineStr">
        <is>
          <t>Não</t>
        </is>
      </c>
    </row>
    <row r="400">
      <c r="A400" s="1" t="inlineStr">
        <is>
          <t>KTB04</t>
        </is>
      </c>
      <c r="B400" s="1" t="inlineStr">
        <is>
          <t>KOTA BULAN</t>
        </is>
      </c>
      <c r="C400" s="1" t="n">
        <v>7</v>
      </c>
      <c r="D400" s="1" t="n">
        <v>27</v>
      </c>
      <c r="E400" s="1" t="inlineStr">
        <is>
          <t>CONVERD ENGENHARIA</t>
        </is>
      </c>
      <c r="F400" s="1" t="inlineStr">
        <is>
          <t>O5C16</t>
        </is>
      </c>
      <c r="G400" s="1" t="inlineStr">
        <is>
          <t>DISPOSITIVOS DE VISITA GAP</t>
        </is>
      </c>
      <c r="H400" s="1" t="inlineStr">
        <is>
          <t>UN</t>
        </is>
      </c>
      <c r="I400" s="16" t="n">
        <v>3700</v>
      </c>
      <c r="J400" s="16" t="n">
        <v>77700</v>
      </c>
      <c r="L400" s="285" t="e">
        <v>#VALUE!</v>
      </c>
      <c r="M400" s="7" t="e">
        <v>#VALUE!</v>
      </c>
      <c r="N400" s="1" t="inlineStr">
        <is>
          <t>Não</t>
        </is>
      </c>
    </row>
    <row r="401">
      <c r="A401" s="1" t="inlineStr">
        <is>
          <t>KTB04</t>
        </is>
      </c>
      <c r="B401" s="1" t="inlineStr">
        <is>
          <t>KOTA BULAN</t>
        </is>
      </c>
      <c r="C401" s="1" t="n">
        <v>7</v>
      </c>
      <c r="D401" s="1" t="n">
        <v>27</v>
      </c>
      <c r="E401" s="1" t="inlineStr">
        <is>
          <t>CONVERD ENGENHARIA</t>
        </is>
      </c>
      <c r="F401" s="1" t="inlineStr">
        <is>
          <t>O5C17</t>
        </is>
      </c>
      <c r="G401" s="1" t="inlineStr">
        <is>
          <t>DISSIPADOR</t>
        </is>
      </c>
      <c r="H401" s="1" t="inlineStr">
        <is>
          <t>UN</t>
        </is>
      </c>
      <c r="I401" s="16" t="n">
        <v>22500</v>
      </c>
      <c r="J401" s="16" t="n">
        <v>157500</v>
      </c>
      <c r="L401" s="285" t="e">
        <v>#VALUE!</v>
      </c>
      <c r="M401" s="7" t="e">
        <v>#VALUE!</v>
      </c>
      <c r="N401" s="1" t="inlineStr">
        <is>
          <t>Não</t>
        </is>
      </c>
    </row>
    <row r="402">
      <c r="A402" s="1" t="inlineStr">
        <is>
          <t>KTB04</t>
        </is>
      </c>
      <c r="B402" s="1" t="inlineStr">
        <is>
          <t>KOTA BULAN</t>
        </is>
      </c>
      <c r="C402" s="1" t="n">
        <v>7</v>
      </c>
      <c r="D402" s="1" t="n">
        <v>27</v>
      </c>
      <c r="E402" s="1" t="inlineStr">
        <is>
          <t>CONVERD ENGENHARIA</t>
        </is>
      </c>
      <c r="F402" s="1" t="inlineStr">
        <is>
          <t>O5C19</t>
        </is>
      </c>
      <c r="G402" s="1" t="inlineStr">
        <is>
          <t>BUEIRO (TRAVESSIA CORPO D'ÁGUA) - DRENAGEM</t>
        </is>
      </c>
      <c r="H402" s="1" t="inlineStr">
        <is>
          <t>M</t>
        </is>
      </c>
      <c r="I402" s="16" t="n">
        <v>4900</v>
      </c>
      <c r="J402" s="16" t="n">
        <v>504700</v>
      </c>
      <c r="L402" s="285" t="e">
        <v>#VALUE!</v>
      </c>
      <c r="M402" s="7" t="e">
        <v>#VALUE!</v>
      </c>
      <c r="N402" s="1" t="inlineStr">
        <is>
          <t>Não</t>
        </is>
      </c>
    </row>
    <row r="403">
      <c r="A403" s="1" t="inlineStr">
        <is>
          <t>KTB04</t>
        </is>
      </c>
      <c r="B403" s="1" t="inlineStr">
        <is>
          <t>KOTA BULAN</t>
        </is>
      </c>
      <c r="C403" s="1" t="n">
        <v>7</v>
      </c>
      <c r="D403" s="1" t="n">
        <v>27</v>
      </c>
      <c r="E403" s="1" t="inlineStr">
        <is>
          <t>CONVERD ENGENHARIA</t>
        </is>
      </c>
      <c r="F403" s="1" t="inlineStr">
        <is>
          <t>O5C20</t>
        </is>
      </c>
      <c r="G403" s="1" t="inlineStr">
        <is>
          <t>MEIO-FIO CONJUGADO COM SARJETA</t>
        </is>
      </c>
      <c r="H403" s="1" t="inlineStr">
        <is>
          <t>M</t>
        </is>
      </c>
      <c r="I403" s="16" t="n">
        <v>40</v>
      </c>
      <c r="J403" s="16" t="n">
        <v>384101.2</v>
      </c>
      <c r="L403" s="285" t="e">
        <v>#VALUE!</v>
      </c>
      <c r="M403" s="7" t="e">
        <v>#VALUE!</v>
      </c>
      <c r="N403" s="1" t="inlineStr">
        <is>
          <t>Não</t>
        </is>
      </c>
    </row>
    <row r="404">
      <c r="A404" s="1" t="inlineStr">
        <is>
          <t>KTB04</t>
        </is>
      </c>
      <c r="B404" s="1" t="inlineStr">
        <is>
          <t>KOTA BULAN</t>
        </is>
      </c>
      <c r="C404" s="1" t="n">
        <v>7</v>
      </c>
      <c r="D404" s="1" t="n">
        <v>27</v>
      </c>
      <c r="E404" s="1" t="inlineStr">
        <is>
          <t>CONVERD ENGENHARIA</t>
        </is>
      </c>
      <c r="F404" s="1" t="inlineStr">
        <is>
          <t>O5C21</t>
        </is>
      </c>
      <c r="G404" s="1" t="inlineStr">
        <is>
          <t>SARJETÃO</t>
        </is>
      </c>
      <c r="H404" s="1" t="inlineStr">
        <is>
          <t>M</t>
        </is>
      </c>
      <c r="I404" s="16" t="n">
        <v>216.41791</v>
      </c>
      <c r="J404" s="16" t="n">
        <v>12985.07463</v>
      </c>
      <c r="L404" s="285" t="e">
        <v>#VALUE!</v>
      </c>
      <c r="M404" s="7" t="e">
        <v>#VALUE!</v>
      </c>
      <c r="N404" s="1" t="inlineStr">
        <is>
          <t>Não</t>
        </is>
      </c>
    </row>
    <row r="405">
      <c r="A405" s="1" t="inlineStr">
        <is>
          <t>KTB04</t>
        </is>
      </c>
      <c r="B405" s="1" t="inlineStr">
        <is>
          <t>KOTA BULAN</t>
        </is>
      </c>
      <c r="C405" s="1" t="n">
        <v>7</v>
      </c>
      <c r="D405" s="1" t="n">
        <v>27</v>
      </c>
      <c r="E405" s="1" t="inlineStr">
        <is>
          <t>CONVERD ENGENHARIA</t>
        </is>
      </c>
      <c r="F405" s="1" t="inlineStr">
        <is>
          <t>O5C3</t>
        </is>
      </c>
      <c r="G405" s="1" t="inlineStr">
        <is>
          <t>BOCA DE LOBO</t>
        </is>
      </c>
      <c r="H405" s="1" t="inlineStr">
        <is>
          <t>UN</t>
        </is>
      </c>
      <c r="I405" s="16" t="n">
        <v>4800</v>
      </c>
      <c r="J405" s="16" t="n">
        <v>326400</v>
      </c>
      <c r="L405" s="285" t="e">
        <v>#VALUE!</v>
      </c>
      <c r="M405" s="7" t="e">
        <v>#VALUE!</v>
      </c>
      <c r="N405" s="1" t="inlineStr">
        <is>
          <t>Não</t>
        </is>
      </c>
    </row>
    <row r="406">
      <c r="A406" s="1" t="inlineStr">
        <is>
          <t>KTB04</t>
        </is>
      </c>
      <c r="B406" s="1" t="inlineStr">
        <is>
          <t>KOTA BULAN</t>
        </is>
      </c>
      <c r="C406" s="1" t="n">
        <v>7</v>
      </c>
      <c r="D406" s="1" t="n">
        <v>27</v>
      </c>
      <c r="E406" s="1" t="inlineStr">
        <is>
          <t>CONVERD ENGENHARIA</t>
        </is>
      </c>
      <c r="F406" s="1" t="inlineStr">
        <is>
          <t>O5C4</t>
        </is>
      </c>
      <c r="G406" s="1" t="inlineStr">
        <is>
          <t>GALERIAS DE ÁGUAS PLUVIAIS CONCRETO 400MM</t>
        </is>
      </c>
      <c r="H406" s="1" t="inlineStr">
        <is>
          <t>M</t>
        </is>
      </c>
      <c r="I406" s="16" t="n">
        <v>105</v>
      </c>
      <c r="J406" s="16" t="n">
        <v>35500.5</v>
      </c>
      <c r="L406" s="285" t="e">
        <v>#VALUE!</v>
      </c>
      <c r="M406" s="7" t="e">
        <v>#VALUE!</v>
      </c>
      <c r="N406" s="1" t="inlineStr">
        <is>
          <t>Não</t>
        </is>
      </c>
    </row>
    <row r="407">
      <c r="A407" s="1" t="inlineStr">
        <is>
          <t>KTB04</t>
        </is>
      </c>
      <c r="B407" s="1" t="inlineStr">
        <is>
          <t>KOTA BULAN</t>
        </is>
      </c>
      <c r="C407" s="1" t="n">
        <v>7</v>
      </c>
      <c r="D407" s="1" t="n">
        <v>27</v>
      </c>
      <c r="E407" s="1" t="inlineStr">
        <is>
          <t>CONVERD ENGENHARIA</t>
        </is>
      </c>
      <c r="F407" s="1" t="inlineStr">
        <is>
          <t>O5C5</t>
        </is>
      </c>
      <c r="G407" s="1" t="inlineStr">
        <is>
          <t>GALERIAS DE ÁGUAS PLUVIAIS CONCRETO 600MM</t>
        </is>
      </c>
      <c r="H407" s="1" t="inlineStr">
        <is>
          <t>M</t>
        </is>
      </c>
      <c r="I407" s="16" t="n">
        <v>165</v>
      </c>
      <c r="J407" s="16" t="n">
        <v>39600</v>
      </c>
      <c r="L407" s="285" t="e">
        <v>#VALUE!</v>
      </c>
      <c r="M407" s="7" t="e">
        <v>#VALUE!</v>
      </c>
      <c r="N407" s="1" t="inlineStr">
        <is>
          <t>Não</t>
        </is>
      </c>
    </row>
    <row r="408">
      <c r="A408" s="1" t="inlineStr">
        <is>
          <t>KTB04</t>
        </is>
      </c>
      <c r="B408" s="1" t="inlineStr">
        <is>
          <t>KOTA BULAN</t>
        </is>
      </c>
      <c r="C408" s="1" t="n">
        <v>7</v>
      </c>
      <c r="D408" s="1" t="n">
        <v>27</v>
      </c>
      <c r="E408" s="1" t="inlineStr">
        <is>
          <t>CONVERD ENGENHARIA</t>
        </is>
      </c>
      <c r="F408" s="1" t="inlineStr">
        <is>
          <t>O5C6</t>
        </is>
      </c>
      <c r="G408" s="1" t="inlineStr">
        <is>
          <t>GALERIAS DE ÁGUAS PLUVIAIS CONCRETO 800MM</t>
        </is>
      </c>
      <c r="H408" s="1" t="inlineStr">
        <is>
          <t>M</t>
        </is>
      </c>
      <c r="I408" s="16" t="n">
        <v>280</v>
      </c>
      <c r="J408" s="16" t="n">
        <v>22260</v>
      </c>
      <c r="L408" s="285" t="e">
        <v>#VALUE!</v>
      </c>
      <c r="M408" s="7" t="e">
        <v>#VALUE!</v>
      </c>
      <c r="N408" s="1" t="inlineStr">
        <is>
          <t>Não</t>
        </is>
      </c>
    </row>
    <row r="409">
      <c r="A409" s="1" t="inlineStr">
        <is>
          <t>KTB04</t>
        </is>
      </c>
      <c r="B409" s="1" t="inlineStr">
        <is>
          <t>KOTA BULAN</t>
        </is>
      </c>
      <c r="C409" s="1" t="n">
        <v>7</v>
      </c>
      <c r="D409" s="1" t="n">
        <v>27</v>
      </c>
      <c r="E409" s="1" t="inlineStr">
        <is>
          <t>CONVERD ENGENHARIA</t>
        </is>
      </c>
      <c r="F409" s="1" t="inlineStr">
        <is>
          <t>O5C7</t>
        </is>
      </c>
      <c r="G409" s="1" t="inlineStr">
        <is>
          <t>GALERIAS DE ÁGUAS PLUVIAIS CONCRETO 1000MM</t>
        </is>
      </c>
      <c r="H409" s="1" t="inlineStr">
        <is>
          <t>M</t>
        </is>
      </c>
      <c r="I409" s="16" t="n">
        <v>390</v>
      </c>
      <c r="J409" s="16" t="n">
        <v>78624</v>
      </c>
      <c r="L409" s="285" t="e">
        <v>#VALUE!</v>
      </c>
      <c r="M409" s="7" t="e">
        <v>#VALUE!</v>
      </c>
      <c r="N409" s="1" t="inlineStr">
        <is>
          <t>Não</t>
        </is>
      </c>
    </row>
    <row r="410">
      <c r="A410" s="1" t="inlineStr">
        <is>
          <t>KTB04</t>
        </is>
      </c>
      <c r="B410" s="1" t="inlineStr">
        <is>
          <t>KOTA BULAN</t>
        </is>
      </c>
      <c r="C410" s="1" t="n">
        <v>7</v>
      </c>
      <c r="D410" s="1" t="n">
        <v>27</v>
      </c>
      <c r="E410" s="1" t="inlineStr">
        <is>
          <t>CONVERD ENGENHARIA</t>
        </is>
      </c>
      <c r="F410" s="1" t="inlineStr">
        <is>
          <t>O6C17</t>
        </is>
      </c>
      <c r="G410" s="1" t="inlineStr">
        <is>
          <t>ASSENTAMENTO TUBO PEAD 63</t>
        </is>
      </c>
      <c r="H410" s="1" t="inlineStr">
        <is>
          <t>M</t>
        </is>
      </c>
      <c r="I410" s="16" t="n">
        <v>55</v>
      </c>
      <c r="J410" s="16" t="n">
        <v>192500</v>
      </c>
      <c r="L410" s="285" t="e">
        <v>#VALUE!</v>
      </c>
      <c r="M410" s="7" t="e">
        <v>#VALUE!</v>
      </c>
      <c r="N410" s="1" t="inlineStr">
        <is>
          <t>Não</t>
        </is>
      </c>
    </row>
    <row r="411">
      <c r="A411" s="1" t="inlineStr">
        <is>
          <t>KTB04</t>
        </is>
      </c>
      <c r="B411" s="1" t="inlineStr">
        <is>
          <t>KOTA BULAN</t>
        </is>
      </c>
      <c r="C411" s="1" t="n">
        <v>7</v>
      </c>
      <c r="D411" s="1" t="n">
        <v>27</v>
      </c>
      <c r="E411" s="1" t="inlineStr">
        <is>
          <t>CONVERD ENGENHARIA</t>
        </is>
      </c>
      <c r="F411" s="1" t="inlineStr">
        <is>
          <t>O6C20</t>
        </is>
      </c>
      <c r="G411" s="1" t="inlineStr">
        <is>
          <t>ASSENTAMENTO TUBO PEAD 110</t>
        </is>
      </c>
      <c r="H411" s="1" t="inlineStr">
        <is>
          <t>M</t>
        </is>
      </c>
      <c r="I411" s="16" t="n">
        <v>89</v>
      </c>
      <c r="J411" s="16" t="n">
        <v>84550</v>
      </c>
      <c r="L411" s="285" t="e">
        <v>#VALUE!</v>
      </c>
      <c r="M411" s="7" t="e">
        <v>#VALUE!</v>
      </c>
      <c r="N411" s="1" t="inlineStr">
        <is>
          <t>Não</t>
        </is>
      </c>
    </row>
    <row r="412">
      <c r="A412" s="1" t="inlineStr">
        <is>
          <t>KTB04</t>
        </is>
      </c>
      <c r="B412" s="1" t="inlineStr">
        <is>
          <t>KOTA BULAN</t>
        </is>
      </c>
      <c r="C412" s="1" t="n">
        <v>7</v>
      </c>
      <c r="D412" s="1" t="n">
        <v>27</v>
      </c>
      <c r="E412" s="1" t="inlineStr">
        <is>
          <t>CONVERD ENGENHARIA</t>
        </is>
      </c>
      <c r="F412" s="1" t="inlineStr">
        <is>
          <t>O6C23</t>
        </is>
      </c>
      <c r="G412" s="1" t="inlineStr">
        <is>
          <t>ASSENTAMENTO TUBO PEAD 160</t>
        </is>
      </c>
      <c r="H412" s="1" t="inlineStr">
        <is>
          <t>M</t>
        </is>
      </c>
      <c r="I412" s="16" t="n">
        <v>140</v>
      </c>
      <c r="J412" s="16" t="n">
        <v>10080</v>
      </c>
      <c r="L412" s="285" t="e">
        <v>#VALUE!</v>
      </c>
      <c r="M412" s="7" t="e">
        <v>#VALUE!</v>
      </c>
      <c r="N412" s="1" t="inlineStr">
        <is>
          <t>Não</t>
        </is>
      </c>
    </row>
    <row r="413">
      <c r="A413" s="1" t="inlineStr">
        <is>
          <t>KTB04</t>
        </is>
      </c>
      <c r="B413" s="1" t="inlineStr">
        <is>
          <t>KOTA BULAN</t>
        </is>
      </c>
      <c r="C413" s="1" t="n">
        <v>7</v>
      </c>
      <c r="D413" s="1" t="n">
        <v>27</v>
      </c>
      <c r="E413" s="1" t="inlineStr">
        <is>
          <t>CONVERD ENGENHARIA</t>
        </is>
      </c>
      <c r="F413" s="1" t="inlineStr">
        <is>
          <t>O6C25</t>
        </is>
      </c>
      <c r="G413" s="1" t="inlineStr">
        <is>
          <t>ASSENTAMENTO TUBO PEAD 200</t>
        </is>
      </c>
      <c r="H413" s="1" t="inlineStr">
        <is>
          <t>M</t>
        </is>
      </c>
      <c r="I413" s="16" t="n">
        <v>224</v>
      </c>
      <c r="J413" s="16" t="n">
        <v>319872</v>
      </c>
      <c r="L413" s="285" t="e">
        <v>#VALUE!</v>
      </c>
      <c r="M413" s="7" t="e">
        <v>#VALUE!</v>
      </c>
      <c r="N413" s="1" t="inlineStr">
        <is>
          <t>Não</t>
        </is>
      </c>
    </row>
    <row r="414">
      <c r="A414" s="1" t="inlineStr">
        <is>
          <t>KTB04</t>
        </is>
      </c>
      <c r="B414" s="1" t="inlineStr">
        <is>
          <t>KOTA BULAN</t>
        </is>
      </c>
      <c r="C414" s="1" t="n">
        <v>7</v>
      </c>
      <c r="D414" s="1" t="n">
        <v>27</v>
      </c>
      <c r="E414" s="1" t="inlineStr">
        <is>
          <t>CONVERD ENGENHARIA</t>
        </is>
      </c>
      <c r="F414" s="1" t="inlineStr">
        <is>
          <t>O7C2</t>
        </is>
      </c>
      <c r="G414" s="1" t="inlineStr">
        <is>
          <t>DISPOSITIVOS DE VISITA RCE</t>
        </is>
      </c>
      <c r="H414" s="1" t="inlineStr">
        <is>
          <t>UN</t>
        </is>
      </c>
      <c r="I414" s="16" t="n">
        <v>3900</v>
      </c>
      <c r="J414" s="16" t="n">
        <v>273000</v>
      </c>
      <c r="L414" s="285" t="e">
        <v>#VALUE!</v>
      </c>
      <c r="M414" s="7" t="e">
        <v>#VALUE!</v>
      </c>
      <c r="N414" s="1" t="inlineStr">
        <is>
          <t>Não</t>
        </is>
      </c>
    </row>
    <row r="415">
      <c r="A415" s="1" t="inlineStr">
        <is>
          <t>KTB04</t>
        </is>
      </c>
      <c r="B415" s="1" t="inlineStr">
        <is>
          <t>KOTA BULAN</t>
        </is>
      </c>
      <c r="C415" s="1" t="n">
        <v>7</v>
      </c>
      <c r="D415" s="1" t="n">
        <v>27</v>
      </c>
      <c r="E415" s="1" t="inlineStr">
        <is>
          <t>CONVERD ENGENHARIA</t>
        </is>
      </c>
      <c r="F415" s="1" t="inlineStr">
        <is>
          <t>O7C6</t>
        </is>
      </c>
      <c r="G415" s="1" t="inlineStr">
        <is>
          <t>ASSENTAMENTO TUBO PVC OCRE 150MM - ESGOTO</t>
        </is>
      </c>
      <c r="H415" s="1" t="inlineStr">
        <is>
          <t>M</t>
        </is>
      </c>
      <c r="I415" s="16" t="n">
        <v>45</v>
      </c>
      <c r="J415" s="16" t="n">
        <v>205740</v>
      </c>
      <c r="L415" s="285" t="e">
        <v>#VALUE!</v>
      </c>
      <c r="M415" s="7" t="e">
        <v>#VALUE!</v>
      </c>
      <c r="N415" s="1" t="inlineStr">
        <is>
          <t>Não</t>
        </is>
      </c>
    </row>
    <row r="416">
      <c r="A416" s="1" t="inlineStr">
        <is>
          <t>KTB04</t>
        </is>
      </c>
      <c r="B416" s="1" t="inlineStr">
        <is>
          <t>KOTA BULAN</t>
        </is>
      </c>
      <c r="C416" s="1" t="n">
        <v>7</v>
      </c>
      <c r="D416" s="1" t="n">
        <v>27</v>
      </c>
      <c r="E416" s="1" t="inlineStr">
        <is>
          <t>CONVERD ENGENHARIA</t>
        </is>
      </c>
      <c r="F416" s="1" t="inlineStr">
        <is>
          <t>O8C3</t>
        </is>
      </c>
      <c r="G416" s="1" t="inlineStr">
        <is>
          <t>APLICAÇÃO DE CBUQ (INCLUSO IMPRIMAÇÃO, PINTURA DE LIGAÇÃO, SUBLEITO, SUB-BASE, BASE) - PAVIMENTAÇÃO</t>
        </is>
      </c>
      <c r="H416" s="1" t="inlineStr">
        <is>
          <t>M2</t>
        </is>
      </c>
      <c r="I416" s="16" t="n">
        <v>82</v>
      </c>
      <c r="J416" s="16" t="n">
        <v>3627524.2</v>
      </c>
      <c r="L416" s="285" t="e">
        <v>#VALUE!</v>
      </c>
      <c r="M416" s="7" t="e">
        <v>#VALUE!</v>
      </c>
      <c r="N416" s="1" t="inlineStr">
        <is>
          <t>Não</t>
        </is>
      </c>
    </row>
    <row r="417">
      <c r="A417" s="1" t="inlineStr">
        <is>
          <t>KTB04</t>
        </is>
      </c>
      <c r="B417" s="1" t="inlineStr">
        <is>
          <t>KOTA BULAN</t>
        </is>
      </c>
      <c r="C417" s="1" t="n">
        <v>7</v>
      </c>
      <c r="D417" s="1" t="n">
        <v>28</v>
      </c>
      <c r="E417" s="1" t="inlineStr">
        <is>
          <t>CARDOSO TERRAPLANAGEM</t>
        </is>
      </c>
      <c r="F417" s="1" t="inlineStr">
        <is>
          <t>O25C4</t>
        </is>
      </c>
      <c r="G417" s="1" t="inlineStr">
        <is>
          <t>TRAVESSIAS AÉREAS</t>
        </is>
      </c>
      <c r="H417" s="1" t="inlineStr">
        <is>
          <t>M</t>
        </is>
      </c>
      <c r="I417" s="16" t="n">
        <v>2998.78175</v>
      </c>
      <c r="J417" s="16" t="n">
        <v>638320.6822</v>
      </c>
      <c r="L417" s="285" t="e">
        <v>#VALUE!</v>
      </c>
      <c r="M417" s="7" t="e">
        <v>#VALUE!</v>
      </c>
      <c r="N417" s="1" t="inlineStr">
        <is>
          <t>Não</t>
        </is>
      </c>
    </row>
    <row r="418">
      <c r="A418" s="1" t="inlineStr">
        <is>
          <t>KTB04</t>
        </is>
      </c>
      <c r="B418" s="1" t="inlineStr">
        <is>
          <t>KOTA BULAN</t>
        </is>
      </c>
      <c r="C418" s="1" t="n">
        <v>7</v>
      </c>
      <c r="D418" s="1" t="n">
        <v>28</v>
      </c>
      <c r="E418" s="1" t="inlineStr">
        <is>
          <t>CARDOSO TERRAPLANAGEM</t>
        </is>
      </c>
      <c r="F418" s="1" t="inlineStr">
        <is>
          <t>O26C1</t>
        </is>
      </c>
      <c r="G418" s="1" t="inlineStr">
        <is>
          <t>MOVIMENTO DE TERRA, ESTRUTURAS DE CONCRETO, GABIÃO</t>
        </is>
      </c>
      <c r="H418" s="1" t="inlineStr">
        <is>
          <t>M2</t>
        </is>
      </c>
      <c r="I418" s="16" t="n">
        <v>165.1112</v>
      </c>
      <c r="J418" s="16" t="n">
        <v>215305</v>
      </c>
      <c r="L418" s="285" t="e">
        <v>#VALUE!</v>
      </c>
      <c r="M418" s="7" t="e">
        <v>#VALUE!</v>
      </c>
      <c r="N418" s="1" t="inlineStr">
        <is>
          <t>Não</t>
        </is>
      </c>
    </row>
    <row r="419">
      <c r="A419" s="1" t="inlineStr">
        <is>
          <t>KTB04</t>
        </is>
      </c>
      <c r="B419" s="1" t="inlineStr">
        <is>
          <t>KOTA BULAN</t>
        </is>
      </c>
      <c r="C419" s="1" t="n">
        <v>7</v>
      </c>
      <c r="D419" s="1" t="n">
        <v>28</v>
      </c>
      <c r="E419" s="1" t="inlineStr">
        <is>
          <t>CARDOSO TERRAPLANAGEM</t>
        </is>
      </c>
      <c r="F419" s="1" t="inlineStr">
        <is>
          <t>O3C1</t>
        </is>
      </c>
      <c r="G419" s="1" t="inlineStr">
        <is>
          <t>LIMPEZA DE TERRENO</t>
        </is>
      </c>
      <c r="H419" s="1" t="inlineStr">
        <is>
          <t>M2</t>
        </is>
      </c>
      <c r="I419" s="16" t="n">
        <v>2.5</v>
      </c>
      <c r="J419" s="16" t="n">
        <v>290097.875</v>
      </c>
      <c r="L419" s="285" t="e">
        <v>#VALUE!</v>
      </c>
      <c r="M419" s="7" t="e">
        <v>#VALUE!</v>
      </c>
      <c r="N419" s="1" t="inlineStr">
        <is>
          <t>Não</t>
        </is>
      </c>
    </row>
    <row r="420">
      <c r="A420" s="1" t="inlineStr">
        <is>
          <t>KTB04</t>
        </is>
      </c>
      <c r="B420" s="1" t="inlineStr">
        <is>
          <t>KOTA BULAN</t>
        </is>
      </c>
      <c r="C420" s="1" t="n">
        <v>7</v>
      </c>
      <c r="D420" s="1" t="n">
        <v>28</v>
      </c>
      <c r="E420" s="1" t="inlineStr">
        <is>
          <t>CARDOSO TERRAPLANAGEM</t>
        </is>
      </c>
      <c r="F420" s="1" t="inlineStr">
        <is>
          <t>O4C1</t>
        </is>
      </c>
      <c r="G420" s="1" t="inlineStr">
        <is>
          <t>CORTE</t>
        </is>
      </c>
      <c r="H420" s="1" t="inlineStr">
        <is>
          <t>M3</t>
        </is>
      </c>
      <c r="I420" s="16" t="n">
        <v>10.46272</v>
      </c>
      <c r="J420" s="16" t="n">
        <v>583634.715</v>
      </c>
      <c r="L420" s="285" t="e">
        <v>#VALUE!</v>
      </c>
      <c r="M420" s="7" t="e">
        <v>#VALUE!</v>
      </c>
      <c r="N420" s="1" t="inlineStr">
        <is>
          <t>Não</t>
        </is>
      </c>
    </row>
    <row r="421">
      <c r="A421" s="1" t="inlineStr">
        <is>
          <t>KTB04</t>
        </is>
      </c>
      <c r="B421" s="1" t="inlineStr">
        <is>
          <t>KOTA BULAN</t>
        </is>
      </c>
      <c r="C421" s="1" t="n">
        <v>7</v>
      </c>
      <c r="D421" s="1" t="n">
        <v>28</v>
      </c>
      <c r="E421" s="1" t="inlineStr">
        <is>
          <t>CARDOSO TERRAPLANAGEM</t>
        </is>
      </c>
      <c r="F421" s="1" t="inlineStr">
        <is>
          <t>O4C2</t>
        </is>
      </c>
      <c r="G421" s="1" t="inlineStr">
        <is>
          <t>ATERRO</t>
        </is>
      </c>
      <c r="H421" s="1" t="inlineStr">
        <is>
          <t>M3</t>
        </is>
      </c>
      <c r="I421" s="16" t="n">
        <v>12.8</v>
      </c>
      <c r="J421" s="16" t="n">
        <v>361442.56</v>
      </c>
      <c r="L421" s="285" t="e">
        <v>#VALUE!</v>
      </c>
      <c r="M421" s="7" t="e">
        <v>#VALUE!</v>
      </c>
      <c r="N421" s="1" t="inlineStr">
        <is>
          <t>Não</t>
        </is>
      </c>
    </row>
    <row r="422">
      <c r="A422" s="1" t="inlineStr">
        <is>
          <t>KTB04</t>
        </is>
      </c>
      <c r="B422" s="1" t="inlineStr">
        <is>
          <t>KOTA BULAN</t>
        </is>
      </c>
      <c r="C422" s="1" t="n">
        <v>7</v>
      </c>
      <c r="D422" s="1" t="n">
        <v>28</v>
      </c>
      <c r="E422" s="1" t="inlineStr">
        <is>
          <t>CARDOSO TERRAPLANAGEM</t>
        </is>
      </c>
      <c r="F422" s="1" t="inlineStr">
        <is>
          <t>O5C16</t>
        </is>
      </c>
      <c r="G422" s="1" t="inlineStr">
        <is>
          <t>DISPOSITIVOS DE VISITA GAP</t>
        </is>
      </c>
      <c r="H422" s="1" t="inlineStr">
        <is>
          <t>UN</t>
        </is>
      </c>
      <c r="I422" s="16" t="n">
        <v>5431.25</v>
      </c>
      <c r="J422" s="16" t="n">
        <v>114056.25</v>
      </c>
      <c r="L422" s="285" t="e">
        <v>#VALUE!</v>
      </c>
      <c r="M422" s="7" t="e">
        <v>#VALUE!</v>
      </c>
      <c r="N422" s="1" t="inlineStr">
        <is>
          <t>Não</t>
        </is>
      </c>
    </row>
    <row r="423">
      <c r="A423" s="1" t="inlineStr">
        <is>
          <t>KTB04</t>
        </is>
      </c>
      <c r="B423" s="1" t="inlineStr">
        <is>
          <t>KOTA BULAN</t>
        </is>
      </c>
      <c r="C423" s="1" t="n">
        <v>7</v>
      </c>
      <c r="D423" s="1" t="n">
        <v>28</v>
      </c>
      <c r="E423" s="1" t="inlineStr">
        <is>
          <t>CARDOSO TERRAPLANAGEM</t>
        </is>
      </c>
      <c r="F423" s="1" t="inlineStr">
        <is>
          <t>O5C17</t>
        </is>
      </c>
      <c r="G423" s="1" t="inlineStr">
        <is>
          <t>DISSIPADOR</t>
        </is>
      </c>
      <c r="H423" s="1" t="inlineStr">
        <is>
          <t>UN</t>
        </is>
      </c>
      <c r="I423" s="16" t="n">
        <v>29000</v>
      </c>
      <c r="J423" s="16" t="n">
        <v>203000</v>
      </c>
      <c r="L423" s="285" t="e">
        <v>#VALUE!</v>
      </c>
      <c r="M423" s="7" t="e">
        <v>#VALUE!</v>
      </c>
      <c r="N423" s="1" t="inlineStr">
        <is>
          <t>Não</t>
        </is>
      </c>
    </row>
    <row r="424">
      <c r="A424" s="1" t="inlineStr">
        <is>
          <t>KTB04</t>
        </is>
      </c>
      <c r="B424" s="1" t="inlineStr">
        <is>
          <t>KOTA BULAN</t>
        </is>
      </c>
      <c r="C424" s="1" t="n">
        <v>7</v>
      </c>
      <c r="D424" s="1" t="n">
        <v>28</v>
      </c>
      <c r="E424" s="1" t="inlineStr">
        <is>
          <t>CARDOSO TERRAPLANAGEM</t>
        </is>
      </c>
      <c r="F424" s="1" t="inlineStr">
        <is>
          <t>O5C19</t>
        </is>
      </c>
      <c r="G424" s="1" t="inlineStr">
        <is>
          <t>BUEIRO (TRAVESSIA CORPO D'ÁGUA) - DRENAGEM</t>
        </is>
      </c>
      <c r="H424" s="1" t="inlineStr">
        <is>
          <t>M</t>
        </is>
      </c>
      <c r="I424" s="16" t="n">
        <v>8696.2963</v>
      </c>
      <c r="J424" s="16" t="n">
        <v>895718.5185</v>
      </c>
      <c r="L424" s="285" t="e">
        <v>#VALUE!</v>
      </c>
      <c r="M424" s="7" t="e">
        <v>#VALUE!</v>
      </c>
      <c r="N424" s="1" t="inlineStr">
        <is>
          <t>Não</t>
        </is>
      </c>
    </row>
    <row r="425">
      <c r="A425" s="1" t="inlineStr">
        <is>
          <t>KTB04</t>
        </is>
      </c>
      <c r="B425" s="1" t="inlineStr">
        <is>
          <t>KOTA BULAN</t>
        </is>
      </c>
      <c r="C425" s="1" t="n">
        <v>7</v>
      </c>
      <c r="D425" s="1" t="n">
        <v>28</v>
      </c>
      <c r="E425" s="1" t="inlineStr">
        <is>
          <t>CARDOSO TERRAPLANAGEM</t>
        </is>
      </c>
      <c r="F425" s="1" t="inlineStr">
        <is>
          <t>O5C20</t>
        </is>
      </c>
      <c r="G425" s="1" t="inlineStr">
        <is>
          <t>MEIO-FIO CONJUGADO COM SARJETA</t>
        </is>
      </c>
      <c r="H425" s="1" t="inlineStr">
        <is>
          <t>M</t>
        </is>
      </c>
      <c r="I425" s="16" t="n">
        <v>37</v>
      </c>
      <c r="J425" s="16" t="n">
        <v>355293.61</v>
      </c>
      <c r="L425" s="285" t="e">
        <v>#VALUE!</v>
      </c>
      <c r="M425" s="7" t="e">
        <v>#VALUE!</v>
      </c>
      <c r="N425" s="1" t="inlineStr">
        <is>
          <t>Não</t>
        </is>
      </c>
    </row>
    <row r="426">
      <c r="A426" s="1" t="inlineStr">
        <is>
          <t>KTB04</t>
        </is>
      </c>
      <c r="B426" s="1" t="inlineStr">
        <is>
          <t>KOTA BULAN</t>
        </is>
      </c>
      <c r="C426" s="1" t="n">
        <v>7</v>
      </c>
      <c r="D426" s="1" t="n">
        <v>28</v>
      </c>
      <c r="E426" s="1" t="inlineStr">
        <is>
          <t>CARDOSO TERRAPLANAGEM</t>
        </is>
      </c>
      <c r="F426" s="1" t="inlineStr">
        <is>
          <t>O5C21</t>
        </is>
      </c>
      <c r="G426" s="1" t="inlineStr">
        <is>
          <t>SARJETÃO</t>
        </is>
      </c>
      <c r="H426" s="1" t="inlineStr">
        <is>
          <t>M</t>
        </is>
      </c>
      <c r="I426" s="16" t="n">
        <v>332.83582</v>
      </c>
      <c r="J426" s="16" t="n">
        <v>19970.14925</v>
      </c>
      <c r="L426" s="285" t="e">
        <v>#VALUE!</v>
      </c>
      <c r="M426" s="7" t="e">
        <v>#VALUE!</v>
      </c>
      <c r="N426" s="1" t="inlineStr">
        <is>
          <t>Não</t>
        </is>
      </c>
    </row>
    <row r="427">
      <c r="A427" s="1" t="inlineStr">
        <is>
          <t>KTB04</t>
        </is>
      </c>
      <c r="B427" s="1" t="inlineStr">
        <is>
          <t>KOTA BULAN</t>
        </is>
      </c>
      <c r="C427" s="1" t="n">
        <v>7</v>
      </c>
      <c r="D427" s="1" t="n">
        <v>28</v>
      </c>
      <c r="E427" s="1" t="inlineStr">
        <is>
          <t>CARDOSO TERRAPLANAGEM</t>
        </is>
      </c>
      <c r="F427" s="1" t="inlineStr">
        <is>
          <t>O5C3</t>
        </is>
      </c>
      <c r="G427" s="1" t="inlineStr">
        <is>
          <t>BOCA DE LOBO</t>
        </is>
      </c>
      <c r="H427" s="1" t="inlineStr">
        <is>
          <t>UN</t>
        </is>
      </c>
      <c r="I427" s="16" t="n">
        <v>3500</v>
      </c>
      <c r="J427" s="16" t="n">
        <v>238000</v>
      </c>
      <c r="L427" s="285" t="e">
        <v>#VALUE!</v>
      </c>
      <c r="M427" s="7" t="e">
        <v>#VALUE!</v>
      </c>
      <c r="N427" s="1" t="inlineStr">
        <is>
          <t>Não</t>
        </is>
      </c>
    </row>
    <row r="428">
      <c r="A428" s="1" t="inlineStr">
        <is>
          <t>KTB04</t>
        </is>
      </c>
      <c r="B428" s="1" t="inlineStr">
        <is>
          <t>KOTA BULAN</t>
        </is>
      </c>
      <c r="C428" s="1" t="n">
        <v>7</v>
      </c>
      <c r="D428" s="1" t="n">
        <v>28</v>
      </c>
      <c r="E428" s="1" t="inlineStr">
        <is>
          <t>CARDOSO TERRAPLANAGEM</t>
        </is>
      </c>
      <c r="F428" s="1" t="inlineStr">
        <is>
          <t>O5C4</t>
        </is>
      </c>
      <c r="G428" s="1" t="inlineStr">
        <is>
          <t>GALERIAS DE ÁGUAS PLUVIAIS CONCRETO 400MM</t>
        </is>
      </c>
      <c r="H428" s="1" t="inlineStr">
        <is>
          <t>M</t>
        </is>
      </c>
      <c r="I428" s="16" t="n">
        <v>131.7</v>
      </c>
      <c r="J428" s="16" t="n">
        <v>44527.77</v>
      </c>
      <c r="L428" s="285" t="e">
        <v>#VALUE!</v>
      </c>
      <c r="M428" s="7" t="e">
        <v>#VALUE!</v>
      </c>
      <c r="N428" s="1" t="inlineStr">
        <is>
          <t>Não</t>
        </is>
      </c>
    </row>
    <row r="429">
      <c r="A429" s="1" t="inlineStr">
        <is>
          <t>KTB04</t>
        </is>
      </c>
      <c r="B429" s="1" t="inlineStr">
        <is>
          <t>KOTA BULAN</t>
        </is>
      </c>
      <c r="C429" s="1" t="n">
        <v>7</v>
      </c>
      <c r="D429" s="1" t="n">
        <v>28</v>
      </c>
      <c r="E429" s="1" t="inlineStr">
        <is>
          <t>CARDOSO TERRAPLANAGEM</t>
        </is>
      </c>
      <c r="F429" s="1" t="inlineStr">
        <is>
          <t>O5C5</t>
        </is>
      </c>
      <c r="G429" s="1" t="inlineStr">
        <is>
          <t>GALERIAS DE ÁGUAS PLUVIAIS CONCRETO 600MM</t>
        </is>
      </c>
      <c r="H429" s="1" t="inlineStr">
        <is>
          <t>M</t>
        </is>
      </c>
      <c r="I429" s="16" t="n">
        <v>197.25</v>
      </c>
      <c r="J429" s="16" t="n">
        <v>47340</v>
      </c>
      <c r="L429" s="285" t="e">
        <v>#VALUE!</v>
      </c>
      <c r="M429" s="7" t="e">
        <v>#VALUE!</v>
      </c>
      <c r="N429" s="1" t="inlineStr">
        <is>
          <t>Não</t>
        </is>
      </c>
    </row>
    <row r="430">
      <c r="A430" s="1" t="inlineStr">
        <is>
          <t>KTB04</t>
        </is>
      </c>
      <c r="B430" s="1" t="inlineStr">
        <is>
          <t>KOTA BULAN</t>
        </is>
      </c>
      <c r="C430" s="1" t="n">
        <v>7</v>
      </c>
      <c r="D430" s="1" t="n">
        <v>28</v>
      </c>
      <c r="E430" s="1" t="inlineStr">
        <is>
          <t>CARDOSO TERRAPLANAGEM</t>
        </is>
      </c>
      <c r="F430" s="1" t="inlineStr">
        <is>
          <t>O5C6</t>
        </is>
      </c>
      <c r="G430" s="1" t="inlineStr">
        <is>
          <t>GALERIAS DE ÁGUAS PLUVIAIS CONCRETO 800MM</t>
        </is>
      </c>
      <c r="H430" s="1" t="inlineStr">
        <is>
          <t>M</t>
        </is>
      </c>
      <c r="I430" s="16" t="n">
        <v>278.35</v>
      </c>
      <c r="J430" s="16" t="n">
        <v>22128.825</v>
      </c>
      <c r="L430" s="285" t="e">
        <v>#VALUE!</v>
      </c>
      <c r="M430" s="7" t="e">
        <v>#VALUE!</v>
      </c>
      <c r="N430" s="1" t="inlineStr">
        <is>
          <t>Não</t>
        </is>
      </c>
    </row>
    <row r="431">
      <c r="A431" s="1" t="inlineStr">
        <is>
          <t>KTB04</t>
        </is>
      </c>
      <c r="B431" s="1" t="inlineStr">
        <is>
          <t>KOTA BULAN</t>
        </is>
      </c>
      <c r="C431" s="1" t="n">
        <v>7</v>
      </c>
      <c r="D431" s="1" t="n">
        <v>28</v>
      </c>
      <c r="E431" s="1" t="inlineStr">
        <is>
          <t>CARDOSO TERRAPLANAGEM</t>
        </is>
      </c>
      <c r="F431" s="1" t="inlineStr">
        <is>
          <t>O5C7</t>
        </is>
      </c>
      <c r="G431" s="1" t="inlineStr">
        <is>
          <t>GALERIAS DE ÁGUAS PLUVIAIS CONCRETO 1000MM</t>
        </is>
      </c>
      <c r="H431" s="1" t="inlineStr">
        <is>
          <t>M</t>
        </is>
      </c>
      <c r="I431" s="16" t="n">
        <v>362.25</v>
      </c>
      <c r="J431" s="16" t="n">
        <v>73029.60000000001</v>
      </c>
      <c r="L431" s="285" t="e">
        <v>#VALUE!</v>
      </c>
      <c r="M431" s="7" t="e">
        <v>#VALUE!</v>
      </c>
      <c r="N431" s="1" t="inlineStr">
        <is>
          <t>Não</t>
        </is>
      </c>
    </row>
    <row r="432">
      <c r="A432" s="1" t="inlineStr">
        <is>
          <t>KTB04</t>
        </is>
      </c>
      <c r="B432" s="1" t="inlineStr">
        <is>
          <t>KOTA BULAN</t>
        </is>
      </c>
      <c r="C432" s="1" t="n">
        <v>7</v>
      </c>
      <c r="D432" s="1" t="n">
        <v>28</v>
      </c>
      <c r="E432" s="1" t="inlineStr">
        <is>
          <t>CARDOSO TERRAPLANAGEM</t>
        </is>
      </c>
      <c r="F432" s="1" t="inlineStr">
        <is>
          <t>O6C17</t>
        </is>
      </c>
      <c r="G432" s="1" t="inlineStr">
        <is>
          <t>ASSENTAMENTO TUBO PEAD 63</t>
        </is>
      </c>
      <c r="H432" s="1" t="inlineStr">
        <is>
          <t>M</t>
        </is>
      </c>
      <c r="I432" s="16" t="n">
        <v>72.93288</v>
      </c>
      <c r="J432" s="16" t="n">
        <v>255265.0925</v>
      </c>
      <c r="L432" s="285" t="e">
        <v>#VALUE!</v>
      </c>
      <c r="M432" s="7" t="e">
        <v>#VALUE!</v>
      </c>
      <c r="N432" s="1" t="inlineStr">
        <is>
          <t>Não</t>
        </is>
      </c>
    </row>
    <row r="433">
      <c r="A433" s="1" t="inlineStr">
        <is>
          <t>KTB04</t>
        </is>
      </c>
      <c r="B433" s="1" t="inlineStr">
        <is>
          <t>KOTA BULAN</t>
        </is>
      </c>
      <c r="C433" s="1" t="n">
        <v>7</v>
      </c>
      <c r="D433" s="1" t="n">
        <v>28</v>
      </c>
      <c r="E433" s="1" t="inlineStr">
        <is>
          <t>CARDOSO TERRAPLANAGEM</t>
        </is>
      </c>
      <c r="F433" s="1" t="inlineStr">
        <is>
          <t>O6C2</t>
        </is>
      </c>
      <c r="G433" s="1" t="inlineStr">
        <is>
          <t>DISPOSITIVOS DE VISITA RAA</t>
        </is>
      </c>
      <c r="H433" s="1" t="inlineStr">
        <is>
          <t>UN</t>
        </is>
      </c>
      <c r="I433" s="16" t="n">
        <v>2473.77143</v>
      </c>
      <c r="J433" s="16" t="n">
        <v>94003.31428999999</v>
      </c>
      <c r="L433" s="285" t="e">
        <v>#VALUE!</v>
      </c>
      <c r="M433" s="7" t="e">
        <v>#VALUE!</v>
      </c>
      <c r="N433" s="1" t="inlineStr">
        <is>
          <t>Não</t>
        </is>
      </c>
    </row>
    <row r="434">
      <c r="A434" s="1" t="inlineStr">
        <is>
          <t>KTB04</t>
        </is>
      </c>
      <c r="B434" s="1" t="inlineStr">
        <is>
          <t>KOTA BULAN</t>
        </is>
      </c>
      <c r="C434" s="1" t="n">
        <v>7</v>
      </c>
      <c r="D434" s="1" t="n">
        <v>28</v>
      </c>
      <c r="E434" s="1" t="inlineStr">
        <is>
          <t>CARDOSO TERRAPLANAGEM</t>
        </is>
      </c>
      <c r="F434" s="1" t="inlineStr">
        <is>
          <t>O6C20</t>
        </is>
      </c>
      <c r="G434" s="1" t="inlineStr">
        <is>
          <t>ASSENTAMENTO TUBO PEAD 110</t>
        </is>
      </c>
      <c r="H434" s="1" t="inlineStr">
        <is>
          <t>M</t>
        </is>
      </c>
      <c r="I434" s="16" t="n">
        <v>112.60288</v>
      </c>
      <c r="J434" s="16" t="n">
        <v>106972.7334</v>
      </c>
      <c r="L434" s="285" t="e">
        <v>#VALUE!</v>
      </c>
      <c r="M434" s="7" t="e">
        <v>#VALUE!</v>
      </c>
      <c r="N434" s="1" t="inlineStr">
        <is>
          <t>Não</t>
        </is>
      </c>
    </row>
    <row r="435">
      <c r="A435" s="1" t="inlineStr">
        <is>
          <t>KTB04</t>
        </is>
      </c>
      <c r="B435" s="1" t="inlineStr">
        <is>
          <t>KOTA BULAN</t>
        </is>
      </c>
      <c r="C435" s="1" t="n">
        <v>7</v>
      </c>
      <c r="D435" s="1" t="n">
        <v>28</v>
      </c>
      <c r="E435" s="1" t="inlineStr">
        <is>
          <t>CARDOSO TERRAPLANAGEM</t>
        </is>
      </c>
      <c r="F435" s="1" t="inlineStr">
        <is>
          <t>O6C23</t>
        </is>
      </c>
      <c r="G435" s="1" t="inlineStr">
        <is>
          <t>ASSENTAMENTO TUBO PEAD 160</t>
        </is>
      </c>
      <c r="H435" s="1" t="inlineStr">
        <is>
          <t>M</t>
        </is>
      </c>
      <c r="I435" s="16" t="n">
        <v>193.7129</v>
      </c>
      <c r="J435" s="16" t="n">
        <v>13947.32903</v>
      </c>
      <c r="L435" s="285" t="e">
        <v>#VALUE!</v>
      </c>
      <c r="M435" s="7" t="e">
        <v>#VALUE!</v>
      </c>
      <c r="N435" s="1" t="inlineStr">
        <is>
          <t>Não</t>
        </is>
      </c>
    </row>
    <row r="436">
      <c r="A436" s="1" t="inlineStr">
        <is>
          <t>KTB04</t>
        </is>
      </c>
      <c r="B436" s="1" t="inlineStr">
        <is>
          <t>KOTA BULAN</t>
        </is>
      </c>
      <c r="C436" s="1" t="n">
        <v>7</v>
      </c>
      <c r="D436" s="1" t="n">
        <v>28</v>
      </c>
      <c r="E436" s="1" t="inlineStr">
        <is>
          <t>CARDOSO TERRAPLANAGEM</t>
        </is>
      </c>
      <c r="F436" s="1" t="inlineStr">
        <is>
          <t>O6C25</t>
        </is>
      </c>
      <c r="G436" s="1" t="inlineStr">
        <is>
          <t>ASSENTAMENTO TUBO PEAD 200</t>
        </is>
      </c>
      <c r="H436" s="1" t="inlineStr">
        <is>
          <t>M</t>
        </is>
      </c>
      <c r="I436" s="16" t="n">
        <v>269.40288</v>
      </c>
      <c r="J436" s="16" t="n">
        <v>384707.3073</v>
      </c>
      <c r="L436" s="285" t="e">
        <v>#VALUE!</v>
      </c>
      <c r="M436" s="7" t="e">
        <v>#VALUE!</v>
      </c>
      <c r="N436" s="1" t="inlineStr">
        <is>
          <t>Não</t>
        </is>
      </c>
    </row>
    <row r="437">
      <c r="A437" s="1" t="inlineStr">
        <is>
          <t>KTB04</t>
        </is>
      </c>
      <c r="B437" s="1" t="inlineStr">
        <is>
          <t>KOTA BULAN</t>
        </is>
      </c>
      <c r="C437" s="1" t="n">
        <v>7</v>
      </c>
      <c r="D437" s="1" t="n">
        <v>28</v>
      </c>
      <c r="E437" s="1" t="inlineStr">
        <is>
          <t>CARDOSO TERRAPLANAGEM</t>
        </is>
      </c>
      <c r="F437" s="1" t="inlineStr">
        <is>
          <t>O7C2</t>
        </is>
      </c>
      <c r="G437" s="1" t="inlineStr">
        <is>
          <t>DISPOSITIVOS DE VISITA RCE</t>
        </is>
      </c>
      <c r="H437" s="1" t="inlineStr">
        <is>
          <t>UN</t>
        </is>
      </c>
      <c r="I437" s="16" t="n">
        <v>3295</v>
      </c>
      <c r="J437" s="16" t="n">
        <v>230650</v>
      </c>
      <c r="L437" s="285" t="e">
        <v>#VALUE!</v>
      </c>
      <c r="M437" s="7" t="e">
        <v>#VALUE!</v>
      </c>
      <c r="N437" s="1" t="inlineStr">
        <is>
          <t>Não</t>
        </is>
      </c>
    </row>
    <row r="438">
      <c r="A438" s="1" t="inlineStr">
        <is>
          <t>KTB04</t>
        </is>
      </c>
      <c r="B438" s="1" t="inlineStr">
        <is>
          <t>KOTA BULAN</t>
        </is>
      </c>
      <c r="C438" s="1" t="n">
        <v>7</v>
      </c>
      <c r="D438" s="1" t="n">
        <v>28</v>
      </c>
      <c r="E438" s="1" t="inlineStr">
        <is>
          <t>CARDOSO TERRAPLANAGEM</t>
        </is>
      </c>
      <c r="F438" s="1" t="inlineStr">
        <is>
          <t>O7C6</t>
        </is>
      </c>
      <c r="G438" s="1" t="inlineStr">
        <is>
          <t>ASSENTAMENTO TUBO PVC OCRE 150MM - ESGOTO</t>
        </is>
      </c>
      <c r="H438" s="1" t="inlineStr">
        <is>
          <t>M</t>
        </is>
      </c>
      <c r="I438" s="16" t="n">
        <v>75</v>
      </c>
      <c r="J438" s="16" t="n">
        <v>342900</v>
      </c>
      <c r="L438" s="285" t="e">
        <v>#VALUE!</v>
      </c>
      <c r="M438" s="7" t="e">
        <v>#VALUE!</v>
      </c>
      <c r="N438" s="1" t="inlineStr">
        <is>
          <t>Não</t>
        </is>
      </c>
    </row>
    <row r="439">
      <c r="A439" s="1" t="inlineStr">
        <is>
          <t>KTB04</t>
        </is>
      </c>
      <c r="B439" s="1" t="inlineStr">
        <is>
          <t>KOTA BULAN</t>
        </is>
      </c>
      <c r="C439" s="1" t="n">
        <v>7</v>
      </c>
      <c r="D439" s="1" t="n">
        <v>28</v>
      </c>
      <c r="E439" s="1" t="inlineStr">
        <is>
          <t>CARDOSO TERRAPLANAGEM</t>
        </is>
      </c>
      <c r="F439" s="1" t="inlineStr">
        <is>
          <t>O8C3</t>
        </is>
      </c>
      <c r="G439" s="1" t="inlineStr">
        <is>
          <t>APLICAÇÃO DE CBUQ (INCLUSO IMPRIMAÇÃO, PINTURA DE LIGAÇÃO, SUBLEITO, SUB-BASE, BASE) - PAVIMENTAÇÃO</t>
        </is>
      </c>
      <c r="H439" s="1" t="inlineStr">
        <is>
          <t>M2</t>
        </is>
      </c>
      <c r="I439" s="16" t="n">
        <v>88.40291000000001</v>
      </c>
      <c r="J439" s="16" t="n">
        <v>3910776.768</v>
      </c>
      <c r="L439" s="285" t="e">
        <v>#VALUE!</v>
      </c>
      <c r="M439" s="7" t="e">
        <v>#VALUE!</v>
      </c>
      <c r="N439" s="1" t="inlineStr">
        <is>
          <t>Não</t>
        </is>
      </c>
    </row>
    <row r="440">
      <c r="A440" s="1" t="inlineStr">
        <is>
          <t>KTB04</t>
        </is>
      </c>
      <c r="B440" s="1" t="inlineStr">
        <is>
          <t>KOTA BULAN</t>
        </is>
      </c>
      <c r="C440" s="1" t="n">
        <v>7</v>
      </c>
      <c r="D440" s="1" t="n">
        <v>29</v>
      </c>
      <c r="E440" s="1" t="inlineStr">
        <is>
          <t>CARDOSO TERRAPLANAGEM</t>
        </is>
      </c>
      <c r="F440" s="1" t="inlineStr">
        <is>
          <t>O25C4</t>
        </is>
      </c>
      <c r="G440" s="1" t="inlineStr">
        <is>
          <t>TRAVESSIAS AÉREAS</t>
        </is>
      </c>
      <c r="H440" s="1" t="inlineStr">
        <is>
          <t>M</t>
        </is>
      </c>
      <c r="I440" s="16" t="n">
        <v>1042.46866</v>
      </c>
      <c r="J440" s="16" t="n">
        <v>221899.8781</v>
      </c>
      <c r="L440" s="285" t="e">
        <v>#VALUE!</v>
      </c>
      <c r="M440" s="7" t="e">
        <v>#VALUE!</v>
      </c>
      <c r="N440" s="1" t="inlineStr">
        <is>
          <t>Não</t>
        </is>
      </c>
    </row>
    <row r="441">
      <c r="A441" s="1" t="inlineStr">
        <is>
          <t>KTB04</t>
        </is>
      </c>
      <c r="B441" s="1" t="inlineStr">
        <is>
          <t>KOTA BULAN</t>
        </is>
      </c>
      <c r="C441" s="1" t="n">
        <v>7</v>
      </c>
      <c r="D441" s="1" t="n">
        <v>29</v>
      </c>
      <c r="E441" s="1" t="inlineStr">
        <is>
          <t>CARDOSO TERRAPLANAGEM</t>
        </is>
      </c>
      <c r="F441" s="1" t="inlineStr">
        <is>
          <t>O26C1</t>
        </is>
      </c>
      <c r="G441" s="1" t="inlineStr">
        <is>
          <t>MOVIMENTO DE TERRA, ESTRUTURAS DE CONCRETO, GABIÃO</t>
        </is>
      </c>
      <c r="H441" s="1" t="inlineStr">
        <is>
          <t>M2</t>
        </is>
      </c>
      <c r="I441" s="16" t="n">
        <v>670.99593</v>
      </c>
      <c r="J441" s="16" t="n">
        <v>874978.6917</v>
      </c>
      <c r="L441" s="285" t="e">
        <v>#VALUE!</v>
      </c>
      <c r="M441" s="7" t="e">
        <v>#VALUE!</v>
      </c>
      <c r="N441" s="1" t="inlineStr">
        <is>
          <t>Não</t>
        </is>
      </c>
    </row>
    <row r="442">
      <c r="A442" s="1" t="inlineStr">
        <is>
          <t>KTB04</t>
        </is>
      </c>
      <c r="B442" s="1" t="inlineStr">
        <is>
          <t>KOTA BULAN</t>
        </is>
      </c>
      <c r="C442" s="1" t="n">
        <v>7</v>
      </c>
      <c r="D442" s="1" t="n">
        <v>29</v>
      </c>
      <c r="E442" s="1" t="inlineStr">
        <is>
          <t>CARDOSO TERRAPLANAGEM</t>
        </is>
      </c>
      <c r="F442" s="1" t="inlineStr">
        <is>
          <t>O3C1</t>
        </is>
      </c>
      <c r="G442" s="1" t="inlineStr">
        <is>
          <t>LIMPEZA DE TERRENO</t>
        </is>
      </c>
      <c r="H442" s="1" t="inlineStr">
        <is>
          <t>M2</t>
        </is>
      </c>
      <c r="I442" s="16" t="n">
        <v>1.63027</v>
      </c>
      <c r="J442" s="16" t="n">
        <v>189174.7433</v>
      </c>
      <c r="L442" s="285" t="e">
        <v>#VALUE!</v>
      </c>
      <c r="M442" s="7" t="e">
        <v>#VALUE!</v>
      </c>
      <c r="N442" s="1" t="inlineStr">
        <is>
          <t>Não</t>
        </is>
      </c>
    </row>
    <row r="443">
      <c r="A443" s="1" t="inlineStr">
        <is>
          <t>KTB04</t>
        </is>
      </c>
      <c r="B443" s="1" t="inlineStr">
        <is>
          <t>KOTA BULAN</t>
        </is>
      </c>
      <c r="C443" s="1" t="n">
        <v>7</v>
      </c>
      <c r="D443" s="1" t="n">
        <v>29</v>
      </c>
      <c r="E443" s="1" t="inlineStr">
        <is>
          <t>CARDOSO TERRAPLANAGEM</t>
        </is>
      </c>
      <c r="F443" s="1" t="inlineStr">
        <is>
          <t>O4C1</t>
        </is>
      </c>
      <c r="G443" s="1" t="inlineStr">
        <is>
          <t>CORTE</t>
        </is>
      </c>
      <c r="H443" s="1" t="inlineStr">
        <is>
          <t>M3</t>
        </is>
      </c>
      <c r="I443" s="16" t="n">
        <v>5.92349</v>
      </c>
      <c r="J443" s="16" t="n">
        <v>330425.6742</v>
      </c>
      <c r="L443" s="285" t="e">
        <v>#VALUE!</v>
      </c>
      <c r="M443" s="7" t="e">
        <v>#VALUE!</v>
      </c>
      <c r="N443" s="1" t="inlineStr">
        <is>
          <t>Não</t>
        </is>
      </c>
    </row>
    <row r="444">
      <c r="A444" s="1" t="inlineStr">
        <is>
          <t>KTB04</t>
        </is>
      </c>
      <c r="B444" s="1" t="inlineStr">
        <is>
          <t>KOTA BULAN</t>
        </is>
      </c>
      <c r="C444" s="1" t="n">
        <v>7</v>
      </c>
      <c r="D444" s="1" t="n">
        <v>29</v>
      </c>
      <c r="E444" s="1" t="inlineStr">
        <is>
          <t>CARDOSO TERRAPLANAGEM</t>
        </is>
      </c>
      <c r="F444" s="1" t="inlineStr">
        <is>
          <t>O4C2</t>
        </is>
      </c>
      <c r="G444" s="1" t="inlineStr">
        <is>
          <t>ATERRO</t>
        </is>
      </c>
      <c r="H444" s="1" t="inlineStr">
        <is>
          <t>M3</t>
        </is>
      </c>
      <c r="I444" s="16" t="n">
        <v>26.89633</v>
      </c>
      <c r="J444" s="16" t="n">
        <v>759490.4087</v>
      </c>
      <c r="L444" s="285" t="e">
        <v>#VALUE!</v>
      </c>
      <c r="M444" s="7" t="e">
        <v>#VALUE!</v>
      </c>
      <c r="N444" s="1" t="inlineStr">
        <is>
          <t>Não</t>
        </is>
      </c>
    </row>
    <row r="445">
      <c r="A445" s="1" t="inlineStr">
        <is>
          <t>KTB04</t>
        </is>
      </c>
      <c r="B445" s="1" t="inlineStr">
        <is>
          <t>KOTA BULAN</t>
        </is>
      </c>
      <c r="C445" s="1" t="n">
        <v>7</v>
      </c>
      <c r="D445" s="1" t="n">
        <v>29</v>
      </c>
      <c r="E445" s="1" t="inlineStr">
        <is>
          <t>CARDOSO TERRAPLANAGEM</t>
        </is>
      </c>
      <c r="F445" s="1" t="inlineStr">
        <is>
          <t>O5C16</t>
        </is>
      </c>
      <c r="G445" s="1" t="inlineStr">
        <is>
          <t>DISPOSITIVOS DE VISITA GAP</t>
        </is>
      </c>
      <c r="H445" s="1" t="inlineStr">
        <is>
          <t>UN</t>
        </is>
      </c>
      <c r="I445" s="16" t="n">
        <v>8702.79938</v>
      </c>
      <c r="J445" s="16" t="n">
        <v>182758.787</v>
      </c>
      <c r="L445" s="285" t="e">
        <v>#VALUE!</v>
      </c>
      <c r="M445" s="7" t="e">
        <v>#VALUE!</v>
      </c>
      <c r="N445" s="1" t="inlineStr">
        <is>
          <t>Não</t>
        </is>
      </c>
    </row>
    <row r="446">
      <c r="A446" s="1" t="inlineStr">
        <is>
          <t>KTB04</t>
        </is>
      </c>
      <c r="B446" s="1" t="inlineStr">
        <is>
          <t>KOTA BULAN</t>
        </is>
      </c>
      <c r="C446" s="1" t="n">
        <v>7</v>
      </c>
      <c r="D446" s="1" t="n">
        <v>29</v>
      </c>
      <c r="E446" s="1" t="inlineStr">
        <is>
          <t>CARDOSO TERRAPLANAGEM</t>
        </is>
      </c>
      <c r="F446" s="1" t="inlineStr">
        <is>
          <t>O5C17</t>
        </is>
      </c>
      <c r="G446" s="1" t="inlineStr">
        <is>
          <t>DISSIPADOR</t>
        </is>
      </c>
      <c r="H446" s="1" t="inlineStr">
        <is>
          <t>UN</t>
        </is>
      </c>
      <c r="I446" s="16" t="n">
        <v>24298.41541</v>
      </c>
      <c r="J446" s="16" t="n">
        <v>170088.9079</v>
      </c>
      <c r="L446" s="285" t="e">
        <v>#VALUE!</v>
      </c>
      <c r="M446" s="7" t="e">
        <v>#VALUE!</v>
      </c>
      <c r="N446" s="1" t="inlineStr">
        <is>
          <t>Não</t>
        </is>
      </c>
    </row>
    <row r="447">
      <c r="A447" s="1" t="inlineStr">
        <is>
          <t>KTB04</t>
        </is>
      </c>
      <c r="B447" s="1" t="inlineStr">
        <is>
          <t>KOTA BULAN</t>
        </is>
      </c>
      <c r="C447" s="1" t="n">
        <v>7</v>
      </c>
      <c r="D447" s="1" t="n">
        <v>29</v>
      </c>
      <c r="E447" s="1" t="inlineStr">
        <is>
          <t>CARDOSO TERRAPLANAGEM</t>
        </is>
      </c>
      <c r="F447" s="1" t="inlineStr">
        <is>
          <t>O5C19</t>
        </is>
      </c>
      <c r="G447" s="1" t="inlineStr">
        <is>
          <t>BUEIRO (TRAVESSIA CORPO D'ÁGUA) - DRENAGEM</t>
        </is>
      </c>
      <c r="H447" s="1" t="inlineStr">
        <is>
          <t>M</t>
        </is>
      </c>
      <c r="I447" s="16" t="n">
        <v>3172.28627</v>
      </c>
      <c r="J447" s="16" t="n">
        <v>326745.4853</v>
      </c>
      <c r="L447" s="285" t="e">
        <v>#VALUE!</v>
      </c>
      <c r="M447" s="7" t="e">
        <v>#VALUE!</v>
      </c>
      <c r="N447" s="1" t="inlineStr">
        <is>
          <t>Não</t>
        </is>
      </c>
    </row>
    <row r="448">
      <c r="A448" s="1" t="inlineStr">
        <is>
          <t>KTB04</t>
        </is>
      </c>
      <c r="B448" s="1" t="inlineStr">
        <is>
          <t>KOTA BULAN</t>
        </is>
      </c>
      <c r="C448" s="1" t="n">
        <v>7</v>
      </c>
      <c r="D448" s="1" t="n">
        <v>29</v>
      </c>
      <c r="E448" s="1" t="inlineStr">
        <is>
          <t>CARDOSO TERRAPLANAGEM</t>
        </is>
      </c>
      <c r="F448" s="1" t="inlineStr">
        <is>
          <t>O5C20</t>
        </is>
      </c>
      <c r="G448" s="1" t="inlineStr">
        <is>
          <t>MEIO-FIO CONJUGADO COM SARJETA</t>
        </is>
      </c>
      <c r="H448" s="1" t="inlineStr">
        <is>
          <t>M</t>
        </is>
      </c>
      <c r="I448" s="16" t="n">
        <v>77.40886</v>
      </c>
      <c r="J448" s="16" t="n">
        <v>743320.8766</v>
      </c>
      <c r="L448" s="285" t="e">
        <v>#VALUE!</v>
      </c>
      <c r="M448" s="7" t="e">
        <v>#VALUE!</v>
      </c>
      <c r="N448" s="1" t="inlineStr">
        <is>
          <t>Não</t>
        </is>
      </c>
    </row>
    <row r="449">
      <c r="A449" s="1" t="inlineStr">
        <is>
          <t>KTB04</t>
        </is>
      </c>
      <c r="B449" s="1" t="inlineStr">
        <is>
          <t>KOTA BULAN</t>
        </is>
      </c>
      <c r="C449" s="1" t="n">
        <v>7</v>
      </c>
      <c r="D449" s="1" t="n">
        <v>29</v>
      </c>
      <c r="E449" s="1" t="inlineStr">
        <is>
          <t>CARDOSO TERRAPLANAGEM</t>
        </is>
      </c>
      <c r="F449" s="1" t="inlineStr">
        <is>
          <t>O5C21</t>
        </is>
      </c>
      <c r="G449" s="1" t="inlineStr">
        <is>
          <t>SARJETÃO</t>
        </is>
      </c>
      <c r="H449" s="1" t="inlineStr">
        <is>
          <t>M</t>
        </is>
      </c>
      <c r="I449" s="16" t="n">
        <v>161.31855</v>
      </c>
      <c r="J449" s="16" t="n">
        <v>9679.11298</v>
      </c>
      <c r="L449" s="285" t="e">
        <v>#VALUE!</v>
      </c>
      <c r="M449" s="7" t="e">
        <v>#VALUE!</v>
      </c>
      <c r="N449" s="1" t="inlineStr">
        <is>
          <t>Não</t>
        </is>
      </c>
    </row>
    <row r="450">
      <c r="A450" s="1" t="inlineStr">
        <is>
          <t>KTB04</t>
        </is>
      </c>
      <c r="B450" s="1" t="inlineStr">
        <is>
          <t>KOTA BULAN</t>
        </is>
      </c>
      <c r="C450" s="1" t="n">
        <v>7</v>
      </c>
      <c r="D450" s="1" t="n">
        <v>29</v>
      </c>
      <c r="E450" s="1" t="inlineStr">
        <is>
          <t>CARDOSO TERRAPLANAGEM</t>
        </is>
      </c>
      <c r="F450" s="1" t="inlineStr">
        <is>
          <t>O5C3</t>
        </is>
      </c>
      <c r="G450" s="1" t="inlineStr">
        <is>
          <t>BOCA DE LOBO</t>
        </is>
      </c>
      <c r="H450" s="1" t="inlineStr">
        <is>
          <t>UN</t>
        </is>
      </c>
      <c r="I450" s="16" t="n">
        <v>3145.32253</v>
      </c>
      <c r="J450" s="16" t="n">
        <v>213881.9319</v>
      </c>
      <c r="L450" s="285" t="e">
        <v>#VALUE!</v>
      </c>
      <c r="M450" s="7" t="e">
        <v>#VALUE!</v>
      </c>
      <c r="N450" s="1" t="inlineStr">
        <is>
          <t>Não</t>
        </is>
      </c>
    </row>
    <row r="451">
      <c r="A451" s="1" t="inlineStr">
        <is>
          <t>KTB04</t>
        </is>
      </c>
      <c r="B451" s="1" t="inlineStr">
        <is>
          <t>KOTA BULAN</t>
        </is>
      </c>
      <c r="C451" s="1" t="n">
        <v>7</v>
      </c>
      <c r="D451" s="1" t="n">
        <v>29</v>
      </c>
      <c r="E451" s="1" t="inlineStr">
        <is>
          <t>CARDOSO TERRAPLANAGEM</t>
        </is>
      </c>
      <c r="F451" s="1" t="inlineStr">
        <is>
          <t>O5C4</t>
        </is>
      </c>
      <c r="G451" s="1" t="inlineStr">
        <is>
          <t>GALERIAS DE ÁGUAS PLUVIAIS CONCRETO 400MM</t>
        </is>
      </c>
      <c r="H451" s="1" t="inlineStr">
        <is>
          <t>M</t>
        </is>
      </c>
      <c r="I451" s="16" t="n">
        <v>257.80344</v>
      </c>
      <c r="J451" s="16" t="n">
        <v>87163.34433000001</v>
      </c>
      <c r="L451" s="285" t="e">
        <v>#VALUE!</v>
      </c>
      <c r="M451" s="7" t="e">
        <v>#VALUE!</v>
      </c>
      <c r="N451" s="1" t="inlineStr">
        <is>
          <t>Não</t>
        </is>
      </c>
    </row>
    <row r="452">
      <c r="A452" s="1" t="inlineStr">
        <is>
          <t>KTB04</t>
        </is>
      </c>
      <c r="B452" s="1" t="inlineStr">
        <is>
          <t>KOTA BULAN</t>
        </is>
      </c>
      <c r="C452" s="1" t="n">
        <v>7</v>
      </c>
      <c r="D452" s="1" t="n">
        <v>29</v>
      </c>
      <c r="E452" s="1" t="inlineStr">
        <is>
          <t>CARDOSO TERRAPLANAGEM</t>
        </is>
      </c>
      <c r="F452" s="1" t="inlineStr">
        <is>
          <t>O5C5</t>
        </is>
      </c>
      <c r="G452" s="1" t="inlineStr">
        <is>
          <t>GALERIAS DE ÁGUAS PLUVIAIS CONCRETO 600MM</t>
        </is>
      </c>
      <c r="H452" s="1" t="inlineStr">
        <is>
          <t>M</t>
        </is>
      </c>
      <c r="I452" s="16" t="n">
        <v>376.90896</v>
      </c>
      <c r="J452" s="16" t="n">
        <v>90458.15101</v>
      </c>
      <c r="L452" s="285" t="e">
        <v>#VALUE!</v>
      </c>
      <c r="M452" s="7" t="e">
        <v>#VALUE!</v>
      </c>
      <c r="N452" s="1" t="inlineStr">
        <is>
          <t>Não</t>
        </is>
      </c>
    </row>
    <row r="453">
      <c r="A453" s="1" t="inlineStr">
        <is>
          <t>KTB04</t>
        </is>
      </c>
      <c r="B453" s="1" t="inlineStr">
        <is>
          <t>KOTA BULAN</t>
        </is>
      </c>
      <c r="C453" s="1" t="n">
        <v>7</v>
      </c>
      <c r="D453" s="1" t="n">
        <v>29</v>
      </c>
      <c r="E453" s="1" t="inlineStr">
        <is>
          <t>CARDOSO TERRAPLANAGEM</t>
        </is>
      </c>
      <c r="F453" s="1" t="inlineStr">
        <is>
          <t>O5C6</t>
        </is>
      </c>
      <c r="G453" s="1" t="inlineStr">
        <is>
          <t>GALERIAS DE ÁGUAS PLUVIAIS CONCRETO 800MM</t>
        </is>
      </c>
      <c r="H453" s="1" t="inlineStr">
        <is>
          <t>M</t>
        </is>
      </c>
      <c r="I453" s="16" t="n">
        <v>598.76786</v>
      </c>
      <c r="J453" s="16" t="n">
        <v>47602.0448</v>
      </c>
      <c r="L453" s="285" t="e">
        <v>#VALUE!</v>
      </c>
      <c r="M453" s="7" t="e">
        <v>#VALUE!</v>
      </c>
      <c r="N453" s="1" t="inlineStr">
        <is>
          <t>Não</t>
        </is>
      </c>
    </row>
    <row r="454">
      <c r="A454" s="1" t="inlineStr">
        <is>
          <t>KTB04</t>
        </is>
      </c>
      <c r="B454" s="1" t="inlineStr">
        <is>
          <t>KOTA BULAN</t>
        </is>
      </c>
      <c r="C454" s="1" t="n">
        <v>7</v>
      </c>
      <c r="D454" s="1" t="n">
        <v>29</v>
      </c>
      <c r="E454" s="1" t="inlineStr">
        <is>
          <t>CARDOSO TERRAPLANAGEM</t>
        </is>
      </c>
      <c r="F454" s="1" t="inlineStr">
        <is>
          <t>O5C7</t>
        </is>
      </c>
      <c r="G454" s="1" t="inlineStr">
        <is>
          <t>GALERIAS DE ÁGUAS PLUVIAIS CONCRETO 1000MM</t>
        </is>
      </c>
      <c r="H454" s="1" t="inlineStr">
        <is>
          <t>M</t>
        </is>
      </c>
      <c r="I454" s="16" t="n">
        <v>726.90739</v>
      </c>
      <c r="J454" s="16" t="n">
        <v>146544.5296</v>
      </c>
      <c r="L454" s="285" t="e">
        <v>#VALUE!</v>
      </c>
      <c r="M454" s="7" t="e">
        <v>#VALUE!</v>
      </c>
      <c r="N454" s="1" t="inlineStr">
        <is>
          <t>Não</t>
        </is>
      </c>
    </row>
    <row r="455">
      <c r="A455" s="1" t="inlineStr">
        <is>
          <t>KTB04</t>
        </is>
      </c>
      <c r="B455" s="1" t="inlineStr">
        <is>
          <t>KOTA BULAN</t>
        </is>
      </c>
      <c r="C455" s="1" t="n">
        <v>7</v>
      </c>
      <c r="D455" s="1" t="n">
        <v>29</v>
      </c>
      <c r="E455" s="1" t="inlineStr">
        <is>
          <t>CARDOSO TERRAPLANAGEM</t>
        </is>
      </c>
      <c r="F455" s="1" t="inlineStr">
        <is>
          <t>O6C17</t>
        </is>
      </c>
      <c r="G455" s="1" t="inlineStr">
        <is>
          <t>ASSENTAMENTO TUBO PEAD 63</t>
        </is>
      </c>
      <c r="H455" s="1" t="inlineStr">
        <is>
          <t>M</t>
        </is>
      </c>
      <c r="I455" s="16" t="n">
        <v>123.53622</v>
      </c>
      <c r="J455" s="16" t="n">
        <v>432376.7595</v>
      </c>
      <c r="L455" s="285" t="e">
        <v>#VALUE!</v>
      </c>
      <c r="M455" s="7" t="e">
        <v>#VALUE!</v>
      </c>
      <c r="N455" s="1" t="inlineStr">
        <is>
          <t>Não</t>
        </is>
      </c>
    </row>
    <row r="456">
      <c r="A456" s="1" t="inlineStr">
        <is>
          <t>KTB04</t>
        </is>
      </c>
      <c r="B456" s="1" t="inlineStr">
        <is>
          <t>KOTA BULAN</t>
        </is>
      </c>
      <c r="C456" s="1" t="n">
        <v>7</v>
      </c>
      <c r="D456" s="1" t="n">
        <v>29</v>
      </c>
      <c r="E456" s="1" t="inlineStr">
        <is>
          <t>CARDOSO TERRAPLANAGEM</t>
        </is>
      </c>
      <c r="F456" s="1" t="inlineStr">
        <is>
          <t>O6C2</t>
        </is>
      </c>
      <c r="G456" s="1" t="inlineStr">
        <is>
          <t>DISPOSITIVOS DE VISITA RAA</t>
        </is>
      </c>
      <c r="H456" s="1" t="inlineStr">
        <is>
          <t>UN</t>
        </is>
      </c>
      <c r="I456" s="16" t="n">
        <v>5131.38925</v>
      </c>
      <c r="J456" s="16" t="n">
        <v>194992.7913</v>
      </c>
      <c r="L456" s="285" t="e">
        <v>#VALUE!</v>
      </c>
      <c r="M456" s="7" t="e">
        <v>#VALUE!</v>
      </c>
      <c r="N456" s="1" t="inlineStr">
        <is>
          <t>Não</t>
        </is>
      </c>
    </row>
    <row r="457">
      <c r="A457" s="1" t="inlineStr">
        <is>
          <t>KTB04</t>
        </is>
      </c>
      <c r="B457" s="1" t="inlineStr">
        <is>
          <t>KOTA BULAN</t>
        </is>
      </c>
      <c r="C457" s="1" t="n">
        <v>7</v>
      </c>
      <c r="D457" s="1" t="n">
        <v>29</v>
      </c>
      <c r="E457" s="1" t="inlineStr">
        <is>
          <t>CARDOSO TERRAPLANAGEM</t>
        </is>
      </c>
      <c r="F457" s="1" t="inlineStr">
        <is>
          <t>O6C20</t>
        </is>
      </c>
      <c r="G457" s="1" t="inlineStr">
        <is>
          <t>ASSENTAMENTO TUBO PEAD 110</t>
        </is>
      </c>
      <c r="H457" s="1" t="inlineStr">
        <is>
          <t>M</t>
        </is>
      </c>
      <c r="I457" s="16" t="n">
        <v>188.65089</v>
      </c>
      <c r="J457" s="16" t="n">
        <v>179218.3495</v>
      </c>
      <c r="L457" s="285" t="e">
        <v>#VALUE!</v>
      </c>
      <c r="M457" s="7" t="e">
        <v>#VALUE!</v>
      </c>
      <c r="N457" s="1" t="inlineStr">
        <is>
          <t>Não</t>
        </is>
      </c>
    </row>
    <row r="458">
      <c r="A458" s="1" t="inlineStr">
        <is>
          <t>KTB04</t>
        </is>
      </c>
      <c r="B458" s="1" t="inlineStr">
        <is>
          <t>KOTA BULAN</t>
        </is>
      </c>
      <c r="C458" s="1" t="n">
        <v>7</v>
      </c>
      <c r="D458" s="1" t="n">
        <v>29</v>
      </c>
      <c r="E458" s="1" t="inlineStr">
        <is>
          <t>CARDOSO TERRAPLANAGEM</t>
        </is>
      </c>
      <c r="F458" s="1" t="inlineStr">
        <is>
          <t>O6C23</t>
        </is>
      </c>
      <c r="G458" s="1" t="inlineStr">
        <is>
          <t>ASSENTAMENTO TUBO PEAD 160</t>
        </is>
      </c>
      <c r="H458" s="1" t="inlineStr">
        <is>
          <t>M</t>
        </is>
      </c>
      <c r="I458" s="16" t="n">
        <v>226.52726</v>
      </c>
      <c r="J458" s="16" t="n">
        <v>16309.96238</v>
      </c>
      <c r="L458" s="285" t="e">
        <v>#VALUE!</v>
      </c>
      <c r="M458" s="7" t="e">
        <v>#VALUE!</v>
      </c>
      <c r="N458" s="1" t="inlineStr">
        <is>
          <t>Não</t>
        </is>
      </c>
    </row>
    <row r="459">
      <c r="A459" s="1" t="inlineStr">
        <is>
          <t>KTB04</t>
        </is>
      </c>
      <c r="B459" s="1" t="inlineStr">
        <is>
          <t>KOTA BULAN</t>
        </is>
      </c>
      <c r="C459" s="1" t="n">
        <v>7</v>
      </c>
      <c r="D459" s="1" t="n">
        <v>29</v>
      </c>
      <c r="E459" s="1" t="inlineStr">
        <is>
          <t>CARDOSO TERRAPLANAGEM</t>
        </is>
      </c>
      <c r="F459" s="1" t="inlineStr">
        <is>
          <t>O6C25</t>
        </is>
      </c>
      <c r="G459" s="1" t="inlineStr">
        <is>
          <t>ASSENTAMENTO TUBO PEAD 200</t>
        </is>
      </c>
      <c r="H459" s="1" t="inlineStr">
        <is>
          <t>M</t>
        </is>
      </c>
      <c r="I459" s="16" t="n">
        <v>359.58892</v>
      </c>
      <c r="J459" s="16" t="n">
        <v>513492.9755</v>
      </c>
      <c r="L459" s="285" t="e">
        <v>#VALUE!</v>
      </c>
      <c r="M459" s="7" t="e">
        <v>#VALUE!</v>
      </c>
      <c r="N459" s="1" t="inlineStr">
        <is>
          <t>Não</t>
        </is>
      </c>
    </row>
    <row r="460">
      <c r="A460" s="1" t="inlineStr">
        <is>
          <t>KTB04</t>
        </is>
      </c>
      <c r="B460" s="1" t="inlineStr">
        <is>
          <t>KOTA BULAN</t>
        </is>
      </c>
      <c r="C460" s="1" t="n">
        <v>7</v>
      </c>
      <c r="D460" s="1" t="n">
        <v>29</v>
      </c>
      <c r="E460" s="1" t="inlineStr">
        <is>
          <t>CARDOSO TERRAPLANAGEM</t>
        </is>
      </c>
      <c r="F460" s="1" t="inlineStr">
        <is>
          <t>O7C2</t>
        </is>
      </c>
      <c r="G460" s="1" t="inlineStr">
        <is>
          <t>DISPOSITIVOS DE VISITA RCE</t>
        </is>
      </c>
      <c r="H460" s="1" t="inlineStr">
        <is>
          <t>UN</t>
        </is>
      </c>
      <c r="I460" s="16" t="n">
        <v>2985.98464</v>
      </c>
      <c r="J460" s="16" t="n">
        <v>209018.9251</v>
      </c>
      <c r="L460" s="285" t="e">
        <v>#VALUE!</v>
      </c>
      <c r="M460" s="7" t="e">
        <v>#VALUE!</v>
      </c>
      <c r="N460" s="1" t="inlineStr">
        <is>
          <t>Não</t>
        </is>
      </c>
    </row>
    <row r="461">
      <c r="A461" s="1" t="inlineStr">
        <is>
          <t>KTB04</t>
        </is>
      </c>
      <c r="B461" s="1" t="inlineStr">
        <is>
          <t>KOTA BULAN</t>
        </is>
      </c>
      <c r="C461" s="1" t="n">
        <v>7</v>
      </c>
      <c r="D461" s="1" t="n">
        <v>29</v>
      </c>
      <c r="E461" s="1" t="inlineStr">
        <is>
          <t>CARDOSO TERRAPLANAGEM</t>
        </is>
      </c>
      <c r="F461" s="1" t="inlineStr">
        <is>
          <t>O7C6</t>
        </is>
      </c>
      <c r="G461" s="1" t="inlineStr">
        <is>
          <t>ASSENTAMENTO TUBO PVC OCRE 150MM - ESGOTO</t>
        </is>
      </c>
      <c r="H461" s="1" t="inlineStr">
        <is>
          <t>M</t>
        </is>
      </c>
      <c r="I461" s="16" t="n">
        <v>228.25267</v>
      </c>
      <c r="J461" s="16" t="n">
        <v>1043571.207</v>
      </c>
      <c r="L461" s="285" t="e">
        <v>#VALUE!</v>
      </c>
      <c r="M461" s="7" t="e">
        <v>#VALUE!</v>
      </c>
      <c r="N461" s="1" t="inlineStr">
        <is>
          <t>Não</t>
        </is>
      </c>
    </row>
    <row r="462">
      <c r="A462" s="1" t="inlineStr">
        <is>
          <t>KTB04</t>
        </is>
      </c>
      <c r="B462" s="1" t="inlineStr">
        <is>
          <t>KOTA BULAN</t>
        </is>
      </c>
      <c r="C462" s="1" t="n">
        <v>7</v>
      </c>
      <c r="D462" s="1" t="n">
        <v>29</v>
      </c>
      <c r="E462" s="1" t="inlineStr">
        <is>
          <t>CARDOSO TERRAPLANAGEM</t>
        </is>
      </c>
      <c r="F462" s="1" t="inlineStr">
        <is>
          <t>O8C3</t>
        </is>
      </c>
      <c r="G462" s="1" t="inlineStr">
        <is>
          <t>APLICAÇÃO DE CBUQ (INCLUSO IMPRIMAÇÃO, PINTURA DE LIGAÇÃO, SUBLEITO, SUB-BASE, BASE) - PAVIMENTAÇÃO</t>
        </is>
      </c>
      <c r="H462" s="1" t="inlineStr">
        <is>
          <t>M2</t>
        </is>
      </c>
      <c r="I462" s="16" t="n">
        <v>87.92561000000001</v>
      </c>
      <c r="J462" s="16" t="n">
        <v>3889661.959</v>
      </c>
      <c r="L462" s="285" t="e">
        <v>#VALUE!</v>
      </c>
      <c r="M462" s="7" t="e">
        <v>#VALUE!</v>
      </c>
      <c r="N462" s="1" t="inlineStr">
        <is>
          <t>Não</t>
        </is>
      </c>
    </row>
    <row r="463">
      <c r="A463" s="1" t="inlineStr">
        <is>
          <t>KTB04</t>
        </is>
      </c>
      <c r="B463" s="1" t="inlineStr">
        <is>
          <t>KOTA BULAN</t>
        </is>
      </c>
      <c r="C463" s="1" t="n">
        <v>7</v>
      </c>
      <c r="D463" s="1" t="n">
        <v>30</v>
      </c>
      <c r="E463" s="1" t="inlineStr">
        <is>
          <t>MITRO CONSTRUTORA</t>
        </is>
      </c>
      <c r="F463" s="1" t="inlineStr">
        <is>
          <t>O25C4</t>
        </is>
      </c>
      <c r="G463" s="1" t="inlineStr">
        <is>
          <t>TRAVESSIAS AÉREAS</t>
        </is>
      </c>
      <c r="H463" s="1" t="inlineStr">
        <is>
          <t>M</t>
        </is>
      </c>
      <c r="I463" s="16" t="n">
        <v>1970.40264</v>
      </c>
      <c r="J463" s="16" t="n">
        <v>419419.9048</v>
      </c>
      <c r="L463" s="285" t="e">
        <v>#VALUE!</v>
      </c>
      <c r="M463" s="7" t="e">
        <v>#VALUE!</v>
      </c>
      <c r="N463" s="1" t="inlineStr">
        <is>
          <t>Não</t>
        </is>
      </c>
    </row>
    <row r="464">
      <c r="A464" s="1" t="inlineStr">
        <is>
          <t>KTB04</t>
        </is>
      </c>
      <c r="B464" s="1" t="inlineStr">
        <is>
          <t>KOTA BULAN</t>
        </is>
      </c>
      <c r="C464" s="1" t="n">
        <v>7</v>
      </c>
      <c r="D464" s="1" t="n">
        <v>30</v>
      </c>
      <c r="E464" s="1" t="inlineStr">
        <is>
          <t>MITRO CONSTRUTORA</t>
        </is>
      </c>
      <c r="F464" s="1" t="inlineStr">
        <is>
          <t>O26C1</t>
        </is>
      </c>
      <c r="G464" s="1" t="inlineStr">
        <is>
          <t>MOVIMENTO DE TERRA, ESTRUTURAS DE CONCRETO, GABIÃO</t>
        </is>
      </c>
      <c r="H464" s="1" t="inlineStr">
        <is>
          <t>M2</t>
        </is>
      </c>
      <c r="I464" s="16" t="n">
        <v>374.31053</v>
      </c>
      <c r="J464" s="16" t="n">
        <v>488100.9331</v>
      </c>
      <c r="L464" s="285" t="e">
        <v>#VALUE!</v>
      </c>
      <c r="M464" s="7" t="e">
        <v>#VALUE!</v>
      </c>
      <c r="N464" s="1" t="inlineStr">
        <is>
          <t>Não</t>
        </is>
      </c>
    </row>
    <row r="465">
      <c r="A465" s="1" t="inlineStr">
        <is>
          <t>KTB04</t>
        </is>
      </c>
      <c r="B465" s="1" t="inlineStr">
        <is>
          <t>KOTA BULAN</t>
        </is>
      </c>
      <c r="C465" s="1" t="n">
        <v>7</v>
      </c>
      <c r="D465" s="1" t="n">
        <v>30</v>
      </c>
      <c r="E465" s="1" t="inlineStr">
        <is>
          <t>MITRO CONSTRUTORA</t>
        </is>
      </c>
      <c r="F465" s="1" t="inlineStr">
        <is>
          <t>O3C1</t>
        </is>
      </c>
      <c r="G465" s="1" t="inlineStr">
        <is>
          <t>LIMPEZA DE TERRENO</t>
        </is>
      </c>
      <c r="H465" s="1" t="inlineStr">
        <is>
          <t>M2</t>
        </is>
      </c>
      <c r="I465" s="16" t="n">
        <v>0.45335</v>
      </c>
      <c r="J465" s="16" t="n">
        <v>52606.74989</v>
      </c>
      <c r="L465" s="285" t="e">
        <v>#VALUE!</v>
      </c>
      <c r="M465" s="7" t="e">
        <v>#VALUE!</v>
      </c>
      <c r="N465" s="1" t="inlineStr">
        <is>
          <t>Não</t>
        </is>
      </c>
    </row>
    <row r="466">
      <c r="A466" s="1" t="inlineStr">
        <is>
          <t>KTB04</t>
        </is>
      </c>
      <c r="B466" s="1" t="inlineStr">
        <is>
          <t>KOTA BULAN</t>
        </is>
      </c>
      <c r="C466" s="1" t="n">
        <v>7</v>
      </c>
      <c r="D466" s="1" t="n">
        <v>30</v>
      </c>
      <c r="E466" s="1" t="inlineStr">
        <is>
          <t>MITRO CONSTRUTORA</t>
        </is>
      </c>
      <c r="F466" s="1" t="inlineStr">
        <is>
          <t>O4C1</t>
        </is>
      </c>
      <c r="G466" s="1" t="inlineStr">
        <is>
          <t>CORTE</t>
        </is>
      </c>
      <c r="H466" s="1" t="inlineStr">
        <is>
          <t>M3</t>
        </is>
      </c>
      <c r="I466" s="16" t="n">
        <v>19.75223</v>
      </c>
      <c r="J466" s="16" t="n">
        <v>1101824.768</v>
      </c>
      <c r="L466" s="285" t="e">
        <v>#VALUE!</v>
      </c>
      <c r="M466" s="7" t="e">
        <v>#VALUE!</v>
      </c>
      <c r="N466" s="1" t="inlineStr">
        <is>
          <t>Não</t>
        </is>
      </c>
    </row>
    <row r="467">
      <c r="A467" s="1" t="inlineStr">
        <is>
          <t>KTB04</t>
        </is>
      </c>
      <c r="B467" s="1" t="inlineStr">
        <is>
          <t>KOTA BULAN</t>
        </is>
      </c>
      <c r="C467" s="1" t="n">
        <v>7</v>
      </c>
      <c r="D467" s="1" t="n">
        <v>30</v>
      </c>
      <c r="E467" s="1" t="inlineStr">
        <is>
          <t>MITRO CONSTRUTORA</t>
        </is>
      </c>
      <c r="F467" s="1" t="inlineStr">
        <is>
          <t>O4C2</t>
        </is>
      </c>
      <c r="G467" s="1" t="inlineStr">
        <is>
          <t>ATERRO</t>
        </is>
      </c>
      <c r="H467" s="1" t="inlineStr">
        <is>
          <t>M3</t>
        </is>
      </c>
      <c r="I467" s="16" t="n">
        <v>16.79817</v>
      </c>
      <c r="J467" s="16" t="n">
        <v>474341.5678</v>
      </c>
      <c r="L467" s="285" t="e">
        <v>#VALUE!</v>
      </c>
      <c r="M467" s="7" t="e">
        <v>#VALUE!</v>
      </c>
      <c r="N467" s="1" t="inlineStr">
        <is>
          <t>Não</t>
        </is>
      </c>
    </row>
    <row r="468">
      <c r="A468" s="1" t="inlineStr">
        <is>
          <t>KTB04</t>
        </is>
      </c>
      <c r="B468" s="1" t="inlineStr">
        <is>
          <t>KOTA BULAN</t>
        </is>
      </c>
      <c r="C468" s="1" t="n">
        <v>7</v>
      </c>
      <c r="D468" s="1" t="n">
        <v>30</v>
      </c>
      <c r="E468" s="1" t="inlineStr">
        <is>
          <t>MITRO CONSTRUTORA</t>
        </is>
      </c>
      <c r="F468" s="1" t="inlineStr">
        <is>
          <t>O5C16</t>
        </is>
      </c>
      <c r="G468" s="1" t="inlineStr">
        <is>
          <t>DISPOSITIVOS DE VISITA GAP</t>
        </is>
      </c>
      <c r="H468" s="1" t="inlineStr">
        <is>
          <t>UN</t>
        </is>
      </c>
      <c r="I468" s="16" t="n">
        <v>10307.85357</v>
      </c>
      <c r="J468" s="16" t="n">
        <v>216464.925</v>
      </c>
      <c r="L468" s="285" t="e">
        <v>#VALUE!</v>
      </c>
      <c r="M468" s="7" t="e">
        <v>#VALUE!</v>
      </c>
      <c r="N468" s="1" t="inlineStr">
        <is>
          <t>Não</t>
        </is>
      </c>
    </row>
    <row r="469">
      <c r="A469" s="1" t="inlineStr">
        <is>
          <t>KTB04</t>
        </is>
      </c>
      <c r="B469" s="1" t="inlineStr">
        <is>
          <t>KOTA BULAN</t>
        </is>
      </c>
      <c r="C469" s="1" t="n">
        <v>7</v>
      </c>
      <c r="D469" s="1" t="n">
        <v>30</v>
      </c>
      <c r="E469" s="1" t="inlineStr">
        <is>
          <t>MITRO CONSTRUTORA</t>
        </is>
      </c>
      <c r="F469" s="1" t="inlineStr">
        <is>
          <t>O5C17</t>
        </is>
      </c>
      <c r="G469" s="1" t="inlineStr">
        <is>
          <t>DISSIPADOR</t>
        </is>
      </c>
      <c r="H469" s="1" t="inlineStr">
        <is>
          <t>UN</t>
        </is>
      </c>
      <c r="I469" s="16" t="n">
        <v>27084.44619</v>
      </c>
      <c r="J469" s="16" t="n">
        <v>189591.1233</v>
      </c>
      <c r="L469" s="285" t="e">
        <v>#VALUE!</v>
      </c>
      <c r="M469" s="7" t="e">
        <v>#VALUE!</v>
      </c>
      <c r="N469" s="1" t="inlineStr">
        <is>
          <t>Não</t>
        </is>
      </c>
    </row>
    <row r="470">
      <c r="A470" s="1" t="inlineStr">
        <is>
          <t>KTB04</t>
        </is>
      </c>
      <c r="B470" s="1" t="inlineStr">
        <is>
          <t>KOTA BULAN</t>
        </is>
      </c>
      <c r="C470" s="1" t="n">
        <v>7</v>
      </c>
      <c r="D470" s="1" t="n">
        <v>30</v>
      </c>
      <c r="E470" s="1" t="inlineStr">
        <is>
          <t>MITRO CONSTRUTORA</t>
        </is>
      </c>
      <c r="F470" s="1" t="inlineStr">
        <is>
          <t>O5C19</t>
        </is>
      </c>
      <c r="G470" s="1" t="inlineStr">
        <is>
          <t>BUEIRO (TRAVESSIA CORPO D'ÁGUA) - DRENAGEM</t>
        </is>
      </c>
      <c r="H470" s="1" t="inlineStr">
        <is>
          <t>M</t>
        </is>
      </c>
      <c r="I470" s="16" t="n">
        <v>5922.36743</v>
      </c>
      <c r="J470" s="16" t="n">
        <v>610003.8451</v>
      </c>
      <c r="L470" s="285" t="e">
        <v>#VALUE!</v>
      </c>
      <c r="M470" s="7" t="e">
        <v>#VALUE!</v>
      </c>
      <c r="N470" s="1" t="inlineStr">
        <is>
          <t>Não</t>
        </is>
      </c>
    </row>
    <row r="471">
      <c r="A471" s="1" t="inlineStr">
        <is>
          <t>KTB04</t>
        </is>
      </c>
      <c r="B471" s="1" t="inlineStr">
        <is>
          <t>KOTA BULAN</t>
        </is>
      </c>
      <c r="C471" s="1" t="n">
        <v>7</v>
      </c>
      <c r="D471" s="1" t="n">
        <v>30</v>
      </c>
      <c r="E471" s="1" t="inlineStr">
        <is>
          <t>MITRO CONSTRUTORA</t>
        </is>
      </c>
      <c r="F471" s="1" t="inlineStr">
        <is>
          <t>O5C20</t>
        </is>
      </c>
      <c r="G471" s="1" t="inlineStr">
        <is>
          <t>MEIO-FIO CONJUGADO COM SARJETA</t>
        </is>
      </c>
      <c r="H471" s="1" t="inlineStr">
        <is>
          <t>M</t>
        </is>
      </c>
      <c r="I471" s="16" t="n">
        <v>62.2305</v>
      </c>
      <c r="J471" s="16" t="n">
        <v>597570.2777</v>
      </c>
      <c r="L471" s="285" t="e">
        <v>#VALUE!</v>
      </c>
      <c r="M471" s="7" t="e">
        <v>#VALUE!</v>
      </c>
      <c r="N471" s="1" t="inlineStr">
        <is>
          <t>Não</t>
        </is>
      </c>
    </row>
    <row r="472">
      <c r="A472" s="1" t="inlineStr">
        <is>
          <t>KTB04</t>
        </is>
      </c>
      <c r="B472" s="1" t="inlineStr">
        <is>
          <t>KOTA BULAN</t>
        </is>
      </c>
      <c r="C472" s="1" t="n">
        <v>7</v>
      </c>
      <c r="D472" s="1" t="n">
        <v>30</v>
      </c>
      <c r="E472" s="1" t="inlineStr">
        <is>
          <t>MITRO CONSTRUTORA</t>
        </is>
      </c>
      <c r="F472" s="1" t="inlineStr">
        <is>
          <t>O5C3</t>
        </is>
      </c>
      <c r="G472" s="1" t="inlineStr">
        <is>
          <t>BOCA DE LOBO</t>
        </is>
      </c>
      <c r="H472" s="1" t="inlineStr">
        <is>
          <t>UN</t>
        </is>
      </c>
      <c r="I472" s="16" t="n">
        <v>3692.01215</v>
      </c>
      <c r="J472" s="16" t="n">
        <v>251056.8261</v>
      </c>
      <c r="L472" s="285" t="e">
        <v>#VALUE!</v>
      </c>
      <c r="M472" s="7" t="e">
        <v>#VALUE!</v>
      </c>
      <c r="N472" s="1" t="inlineStr">
        <is>
          <t>Não</t>
        </is>
      </c>
    </row>
    <row r="473">
      <c r="A473" s="1" t="inlineStr">
        <is>
          <t>KTB04</t>
        </is>
      </c>
      <c r="B473" s="1" t="inlineStr">
        <is>
          <t>KOTA BULAN</t>
        </is>
      </c>
      <c r="C473" s="1" t="n">
        <v>7</v>
      </c>
      <c r="D473" s="1" t="n">
        <v>30</v>
      </c>
      <c r="E473" s="1" t="inlineStr">
        <is>
          <t>MITRO CONSTRUTORA</t>
        </is>
      </c>
      <c r="F473" s="1" t="inlineStr">
        <is>
          <t>O5C4</t>
        </is>
      </c>
      <c r="G473" s="1" t="inlineStr">
        <is>
          <t>GALERIAS DE ÁGUAS PLUVIAIS CONCRETO 400MM</t>
        </is>
      </c>
      <c r="H473" s="1" t="inlineStr">
        <is>
          <t>M</t>
        </is>
      </c>
      <c r="I473" s="16" t="n">
        <v>490.12006</v>
      </c>
      <c r="J473" s="16" t="n">
        <v>165709.5933</v>
      </c>
      <c r="L473" s="285" t="e">
        <v>#VALUE!</v>
      </c>
      <c r="M473" s="7" t="e">
        <v>#VALUE!</v>
      </c>
      <c r="N473" s="1" t="inlineStr">
        <is>
          <t>Não</t>
        </is>
      </c>
    </row>
    <row r="474">
      <c r="A474" s="1" t="inlineStr">
        <is>
          <t>KTB04</t>
        </is>
      </c>
      <c r="B474" s="1" t="inlineStr">
        <is>
          <t>KOTA BULAN</t>
        </is>
      </c>
      <c r="C474" s="1" t="n">
        <v>7</v>
      </c>
      <c r="D474" s="1" t="n">
        <v>30</v>
      </c>
      <c r="E474" s="1" t="inlineStr">
        <is>
          <t>MITRO CONSTRUTORA</t>
        </is>
      </c>
      <c r="F474" s="1" t="inlineStr">
        <is>
          <t>O5C5</t>
        </is>
      </c>
      <c r="G474" s="1" t="inlineStr">
        <is>
          <t>GALERIAS DE ÁGUAS PLUVIAIS CONCRETO 600MM</t>
        </is>
      </c>
      <c r="H474" s="1" t="inlineStr">
        <is>
          <t>M</t>
        </is>
      </c>
      <c r="I474" s="16" t="n">
        <v>583.79425</v>
      </c>
      <c r="J474" s="16" t="n">
        <v>140110.6205</v>
      </c>
      <c r="L474" s="285" t="e">
        <v>#VALUE!</v>
      </c>
      <c r="M474" s="7" t="e">
        <v>#VALUE!</v>
      </c>
      <c r="N474" s="1" t="inlineStr">
        <is>
          <t>Não</t>
        </is>
      </c>
    </row>
    <row r="475">
      <c r="A475" s="1" t="inlineStr">
        <is>
          <t>KTB04</t>
        </is>
      </c>
      <c r="B475" s="1" t="inlineStr">
        <is>
          <t>KOTA BULAN</t>
        </is>
      </c>
      <c r="C475" s="1" t="n">
        <v>7</v>
      </c>
      <c r="D475" s="1" t="n">
        <v>30</v>
      </c>
      <c r="E475" s="1" t="inlineStr">
        <is>
          <t>MITRO CONSTRUTORA</t>
        </is>
      </c>
      <c r="F475" s="1" t="inlineStr">
        <is>
          <t>O5C6</t>
        </is>
      </c>
      <c r="G475" s="1" t="inlineStr">
        <is>
          <t>GALERIAS DE ÁGUAS PLUVIAIS CONCRETO 800MM</t>
        </is>
      </c>
      <c r="H475" s="1" t="inlineStr">
        <is>
          <t>M</t>
        </is>
      </c>
      <c r="I475" s="16" t="n">
        <v>700.8445</v>
      </c>
      <c r="J475" s="16" t="n">
        <v>55717.1375</v>
      </c>
      <c r="L475" s="285" t="e">
        <v>#VALUE!</v>
      </c>
      <c r="M475" s="7" t="e">
        <v>#VALUE!</v>
      </c>
      <c r="N475" s="1" t="inlineStr">
        <is>
          <t>Não</t>
        </is>
      </c>
    </row>
    <row r="476">
      <c r="A476" s="1" t="inlineStr">
        <is>
          <t>KTB04</t>
        </is>
      </c>
      <c r="B476" s="1" t="inlineStr">
        <is>
          <t>KOTA BULAN</t>
        </is>
      </c>
      <c r="C476" s="1" t="n">
        <v>7</v>
      </c>
      <c r="D476" s="1" t="n">
        <v>30</v>
      </c>
      <c r="E476" s="1" t="inlineStr">
        <is>
          <t>MITRO CONSTRUTORA</t>
        </is>
      </c>
      <c r="F476" s="1" t="inlineStr">
        <is>
          <t>O5C7</t>
        </is>
      </c>
      <c r="G476" s="1" t="inlineStr">
        <is>
          <t>GALERIAS DE ÁGUAS PLUVIAIS CONCRETO 1000MM</t>
        </is>
      </c>
      <c r="H476" s="1" t="inlineStr">
        <is>
          <t>M</t>
        </is>
      </c>
      <c r="I476" s="16" t="n">
        <v>890.98374</v>
      </c>
      <c r="J476" s="16" t="n">
        <v>179622.3217</v>
      </c>
      <c r="L476" s="285" t="e">
        <v>#VALUE!</v>
      </c>
      <c r="M476" s="7" t="e">
        <v>#VALUE!</v>
      </c>
      <c r="N476" s="1" t="inlineStr">
        <is>
          <t>Não</t>
        </is>
      </c>
    </row>
    <row r="477">
      <c r="A477" s="1" t="inlineStr">
        <is>
          <t>KTB04</t>
        </is>
      </c>
      <c r="B477" s="1" t="inlineStr">
        <is>
          <t>KOTA BULAN</t>
        </is>
      </c>
      <c r="C477" s="1" t="n">
        <v>7</v>
      </c>
      <c r="D477" s="1" t="n">
        <v>30</v>
      </c>
      <c r="E477" s="1" t="inlineStr">
        <is>
          <t>MITRO CONSTRUTORA</t>
        </is>
      </c>
      <c r="F477" s="1" t="inlineStr">
        <is>
          <t>O6C17</t>
        </is>
      </c>
      <c r="G477" s="1" t="inlineStr">
        <is>
          <t>ASSENTAMENTO TUBO PEAD 63</t>
        </is>
      </c>
      <c r="H477" s="1" t="inlineStr">
        <is>
          <t>M</t>
        </is>
      </c>
      <c r="I477" s="16" t="n">
        <v>143.01045</v>
      </c>
      <c r="J477" s="16" t="n">
        <v>500536.5786</v>
      </c>
      <c r="L477" s="285" t="e">
        <v>#VALUE!</v>
      </c>
      <c r="M477" s="7" t="e">
        <v>#VALUE!</v>
      </c>
      <c r="N477" s="1" t="inlineStr">
        <is>
          <t>Não</t>
        </is>
      </c>
    </row>
    <row r="478">
      <c r="A478" s="1" t="inlineStr">
        <is>
          <t>KTB04</t>
        </is>
      </c>
      <c r="B478" s="1" t="inlineStr">
        <is>
          <t>KOTA BULAN</t>
        </is>
      </c>
      <c r="C478" s="1" t="n">
        <v>7</v>
      </c>
      <c r="D478" s="1" t="n">
        <v>30</v>
      </c>
      <c r="E478" s="1" t="inlineStr">
        <is>
          <t>MITRO CONSTRUTORA</t>
        </is>
      </c>
      <c r="F478" s="1" t="inlineStr">
        <is>
          <t>O6C2</t>
        </is>
      </c>
      <c r="G478" s="1" t="inlineStr">
        <is>
          <t>DISPOSITIVOS DE VISITA RAA</t>
        </is>
      </c>
      <c r="H478" s="1" t="inlineStr">
        <is>
          <t>UN</t>
        </is>
      </c>
      <c r="I478" s="16" t="n">
        <v>2377.49936</v>
      </c>
      <c r="J478" s="16" t="n">
        <v>90344.97568</v>
      </c>
      <c r="L478" s="285" t="e">
        <v>#VALUE!</v>
      </c>
      <c r="M478" s="7" t="e">
        <v>#VALUE!</v>
      </c>
      <c r="N478" s="1" t="inlineStr">
        <is>
          <t>Não</t>
        </is>
      </c>
    </row>
    <row r="479">
      <c r="A479" s="1" t="inlineStr">
        <is>
          <t>KTB04</t>
        </is>
      </c>
      <c r="B479" s="1" t="inlineStr">
        <is>
          <t>KOTA BULAN</t>
        </is>
      </c>
      <c r="C479" s="1" t="n">
        <v>7</v>
      </c>
      <c r="D479" s="1" t="n">
        <v>30</v>
      </c>
      <c r="E479" s="1" t="inlineStr">
        <is>
          <t>MITRO CONSTRUTORA</t>
        </is>
      </c>
      <c r="F479" s="1" t="inlineStr">
        <is>
          <t>O6C20</t>
        </is>
      </c>
      <c r="G479" s="1" t="inlineStr">
        <is>
          <t>ASSENTAMENTO TUBO PEAD 110</t>
        </is>
      </c>
      <c r="H479" s="1" t="inlineStr">
        <is>
          <t>M</t>
        </is>
      </c>
      <c r="I479" s="16" t="n">
        <v>196.19465</v>
      </c>
      <c r="J479" s="16" t="n">
        <v>186384.9172</v>
      </c>
      <c r="L479" s="285" t="e">
        <v>#VALUE!</v>
      </c>
      <c r="M479" s="7" t="e">
        <v>#VALUE!</v>
      </c>
      <c r="N479" s="1" t="inlineStr">
        <is>
          <t>Não</t>
        </is>
      </c>
    </row>
    <row r="480">
      <c r="A480" s="1" t="inlineStr">
        <is>
          <t>KTB04</t>
        </is>
      </c>
      <c r="B480" s="1" t="inlineStr">
        <is>
          <t>KOTA BULAN</t>
        </is>
      </c>
      <c r="C480" s="1" t="n">
        <v>7</v>
      </c>
      <c r="D480" s="1" t="n">
        <v>30</v>
      </c>
      <c r="E480" s="1" t="inlineStr">
        <is>
          <t>MITRO CONSTRUTORA</t>
        </is>
      </c>
      <c r="F480" s="1" t="inlineStr">
        <is>
          <t>O6C23</t>
        </is>
      </c>
      <c r="G480" s="1" t="inlineStr">
        <is>
          <t>ASSENTAMENTO TUBO PEAD 160</t>
        </is>
      </c>
      <c r="H480" s="1" t="inlineStr">
        <is>
          <t>M</t>
        </is>
      </c>
      <c r="I480" s="16" t="n">
        <v>277.76846</v>
      </c>
      <c r="J480" s="16" t="n">
        <v>19999.32898</v>
      </c>
      <c r="L480" s="285" t="e">
        <v>#VALUE!</v>
      </c>
      <c r="M480" s="7" t="e">
        <v>#VALUE!</v>
      </c>
      <c r="N480" s="1" t="inlineStr">
        <is>
          <t>Não</t>
        </is>
      </c>
    </row>
    <row r="481">
      <c r="A481" s="1" t="inlineStr">
        <is>
          <t>KTB04</t>
        </is>
      </c>
      <c r="B481" s="1" t="inlineStr">
        <is>
          <t>KOTA BULAN</t>
        </is>
      </c>
      <c r="C481" s="1" t="n">
        <v>7</v>
      </c>
      <c r="D481" s="1" t="n">
        <v>30</v>
      </c>
      <c r="E481" s="1" t="inlineStr">
        <is>
          <t>MITRO CONSTRUTORA</t>
        </is>
      </c>
      <c r="F481" s="1" t="inlineStr">
        <is>
          <t>O6C25</t>
        </is>
      </c>
      <c r="G481" s="1" t="inlineStr">
        <is>
          <t>ASSENTAMENTO TUBO PEAD 200</t>
        </is>
      </c>
      <c r="H481" s="1" t="inlineStr">
        <is>
          <t>M</t>
        </is>
      </c>
      <c r="I481" s="16" t="n">
        <v>359.2143</v>
      </c>
      <c r="J481" s="16" t="n">
        <v>512958.0147</v>
      </c>
      <c r="L481" s="285" t="e">
        <v>#VALUE!</v>
      </c>
      <c r="M481" s="7" t="e">
        <v>#VALUE!</v>
      </c>
      <c r="N481" s="1" t="inlineStr">
        <is>
          <t>Não</t>
        </is>
      </c>
    </row>
    <row r="482">
      <c r="A482" s="1" t="inlineStr">
        <is>
          <t>KTB04</t>
        </is>
      </c>
      <c r="B482" s="1" t="inlineStr">
        <is>
          <t>KOTA BULAN</t>
        </is>
      </c>
      <c r="C482" s="1" t="n">
        <v>7</v>
      </c>
      <c r="D482" s="1" t="n">
        <v>30</v>
      </c>
      <c r="E482" s="1" t="inlineStr">
        <is>
          <t>MITRO CONSTRUTORA</t>
        </is>
      </c>
      <c r="F482" s="1" t="inlineStr">
        <is>
          <t>O7C2</t>
        </is>
      </c>
      <c r="G482" s="1" t="inlineStr">
        <is>
          <t>DISPOSITIVOS DE VISITA RCE</t>
        </is>
      </c>
      <c r="H482" s="1" t="inlineStr">
        <is>
          <t>UN</t>
        </is>
      </c>
      <c r="I482" s="16" t="n">
        <v>3904.3096</v>
      </c>
      <c r="J482" s="16" t="n">
        <v>273301.6723</v>
      </c>
      <c r="L482" s="285" t="e">
        <v>#VALUE!</v>
      </c>
      <c r="M482" s="7" t="e">
        <v>#VALUE!</v>
      </c>
      <c r="N482" s="1" t="inlineStr">
        <is>
          <t>Não</t>
        </is>
      </c>
    </row>
    <row r="483">
      <c r="A483" s="1" t="inlineStr">
        <is>
          <t>KTB04</t>
        </is>
      </c>
      <c r="B483" s="1" t="inlineStr">
        <is>
          <t>KOTA BULAN</t>
        </is>
      </c>
      <c r="C483" s="1" t="n">
        <v>7</v>
      </c>
      <c r="D483" s="1" t="n">
        <v>30</v>
      </c>
      <c r="E483" s="1" t="inlineStr">
        <is>
          <t>MITRO CONSTRUTORA</t>
        </is>
      </c>
      <c r="F483" s="1" t="inlineStr">
        <is>
          <t>O7C6</t>
        </is>
      </c>
      <c r="G483" s="1" t="inlineStr">
        <is>
          <t>ASSENTAMENTO TUBO PVC OCRE 150MM - ESGOTO</t>
        </is>
      </c>
      <c r="H483" s="1" t="inlineStr">
        <is>
          <t>M</t>
        </is>
      </c>
      <c r="I483" s="16" t="n">
        <v>244.31582</v>
      </c>
      <c r="J483" s="16" t="n">
        <v>1117011.949</v>
      </c>
      <c r="L483" s="285" t="e">
        <v>#VALUE!</v>
      </c>
      <c r="M483" s="7" t="e">
        <v>#VALUE!</v>
      </c>
      <c r="N483" s="1" t="inlineStr">
        <is>
          <t>Não</t>
        </is>
      </c>
    </row>
    <row r="484">
      <c r="A484" s="1" t="inlineStr">
        <is>
          <t>KTB04</t>
        </is>
      </c>
      <c r="B484" s="1" t="inlineStr">
        <is>
          <t>KOTA BULAN</t>
        </is>
      </c>
      <c r="C484" s="1" t="n">
        <v>7</v>
      </c>
      <c r="D484" s="1" t="n">
        <v>30</v>
      </c>
      <c r="E484" s="1" t="inlineStr">
        <is>
          <t>MITRO CONSTRUTORA</t>
        </is>
      </c>
      <c r="F484" s="1" t="inlineStr">
        <is>
          <t>O8C3</t>
        </is>
      </c>
      <c r="G484" s="1" t="inlineStr">
        <is>
          <t>APLICAÇÃO DE CBUQ (INCLUSO IMPRIMAÇÃO, PINTURA DE LIGAÇÃO, SUBLEITO, SUB-BASE, BASE) - PAVIMENTAÇÃO</t>
        </is>
      </c>
      <c r="H484" s="1" t="inlineStr">
        <is>
          <t>M2</t>
        </is>
      </c>
      <c r="I484" s="16" t="n">
        <v>85.82519000000001</v>
      </c>
      <c r="J484" s="16" t="n">
        <v>3796743.519</v>
      </c>
      <c r="L484" s="285" t="e">
        <v>#VALUE!</v>
      </c>
      <c r="M484" s="7" t="e">
        <v>#VALUE!</v>
      </c>
      <c r="N484" s="1" t="inlineStr">
        <is>
          <t>Não</t>
        </is>
      </c>
    </row>
    <row r="485">
      <c r="A485" s="1" t="inlineStr">
        <is>
          <t>KTB04</t>
        </is>
      </c>
      <c r="B485" s="1" t="inlineStr">
        <is>
          <t>KOTA BULAN</t>
        </is>
      </c>
      <c r="C485" s="1" t="n">
        <v>7</v>
      </c>
      <c r="D485" s="1" t="n">
        <v>31</v>
      </c>
      <c r="E485" s="1" t="inlineStr">
        <is>
          <t>CONSTRUTORA TERRABRASILIS</t>
        </is>
      </c>
      <c r="F485" s="1" t="inlineStr">
        <is>
          <t>O25C4</t>
        </is>
      </c>
      <c r="G485" s="1" t="inlineStr">
        <is>
          <t>TRAVESSIAS AÉREAS</t>
        </is>
      </c>
      <c r="H485" s="1" t="inlineStr">
        <is>
          <t>M</t>
        </is>
      </c>
      <c r="I485" s="16" t="n">
        <v>2593.04606</v>
      </c>
      <c r="J485" s="16" t="n">
        <v>551955.785</v>
      </c>
      <c r="L485" s="285" t="e">
        <v>#VALUE!</v>
      </c>
      <c r="M485" s="7" t="e">
        <v>#VALUE!</v>
      </c>
      <c r="N485" s="1" t="inlineStr">
        <is>
          <t>Não</t>
        </is>
      </c>
    </row>
    <row r="486">
      <c r="A486" s="1" t="inlineStr">
        <is>
          <t>KTB04</t>
        </is>
      </c>
      <c r="B486" s="1" t="inlineStr">
        <is>
          <t>KOTA BULAN</t>
        </is>
      </c>
      <c r="C486" s="1" t="n">
        <v>7</v>
      </c>
      <c r="D486" s="1" t="n">
        <v>31</v>
      </c>
      <c r="E486" s="1" t="inlineStr">
        <is>
          <t>CONSTRUTORA TERRABRASILIS</t>
        </is>
      </c>
      <c r="F486" s="1" t="inlineStr">
        <is>
          <t>O26C1</t>
        </is>
      </c>
      <c r="G486" s="1" t="inlineStr">
        <is>
          <t>MOVIMENTO DE TERRA, ESTRUTURAS DE CONCRETO, GABIÃO</t>
        </is>
      </c>
      <c r="H486" s="1" t="inlineStr">
        <is>
          <t>M2</t>
        </is>
      </c>
      <c r="I486" s="16" t="n">
        <v>143.27618</v>
      </c>
      <c r="J486" s="16" t="n">
        <v>186832.1365</v>
      </c>
      <c r="L486" s="285" t="e">
        <v>#VALUE!</v>
      </c>
      <c r="M486" s="7" t="e">
        <v>#VALUE!</v>
      </c>
      <c r="N486" s="1" t="inlineStr">
        <is>
          <t>Não</t>
        </is>
      </c>
    </row>
    <row r="487">
      <c r="A487" s="1" t="inlineStr">
        <is>
          <t>KTB04</t>
        </is>
      </c>
      <c r="B487" s="1" t="inlineStr">
        <is>
          <t>KOTA BULAN</t>
        </is>
      </c>
      <c r="C487" s="1" t="n">
        <v>7</v>
      </c>
      <c r="D487" s="1" t="n">
        <v>31</v>
      </c>
      <c r="E487" s="1" t="inlineStr">
        <is>
          <t>CONSTRUTORA TERRABRASILIS</t>
        </is>
      </c>
      <c r="F487" s="1" t="inlineStr">
        <is>
          <t>O3C1</t>
        </is>
      </c>
      <c r="G487" s="1" t="inlineStr">
        <is>
          <t>LIMPEZA DE TERRENO</t>
        </is>
      </c>
      <c r="H487" s="1" t="inlineStr">
        <is>
          <t>M2</t>
        </is>
      </c>
      <c r="I487" s="16" t="n">
        <v>2.70674</v>
      </c>
      <c r="J487" s="16" t="n">
        <v>314087.4072</v>
      </c>
      <c r="L487" s="285" t="e">
        <v>#VALUE!</v>
      </c>
      <c r="M487" s="7" t="e">
        <v>#VALUE!</v>
      </c>
      <c r="N487" s="1" t="inlineStr">
        <is>
          <t>Não</t>
        </is>
      </c>
    </row>
    <row r="488">
      <c r="A488" s="1" t="inlineStr">
        <is>
          <t>KTB04</t>
        </is>
      </c>
      <c r="B488" s="1" t="inlineStr">
        <is>
          <t>KOTA BULAN</t>
        </is>
      </c>
      <c r="C488" s="1" t="n">
        <v>7</v>
      </c>
      <c r="D488" s="1" t="n">
        <v>31</v>
      </c>
      <c r="E488" s="1" t="inlineStr">
        <is>
          <t>CONSTRUTORA TERRABRASILIS</t>
        </is>
      </c>
      <c r="F488" s="1" t="inlineStr">
        <is>
          <t>O4C1</t>
        </is>
      </c>
      <c r="G488" s="1" t="inlineStr">
        <is>
          <t>CORTE</t>
        </is>
      </c>
      <c r="H488" s="1" t="inlineStr">
        <is>
          <t>M3</t>
        </is>
      </c>
      <c r="I488" s="16" t="n">
        <v>15.58544</v>
      </c>
      <c r="J488" s="16" t="n">
        <v>869391.3219</v>
      </c>
      <c r="L488" s="285" t="e">
        <v>#VALUE!</v>
      </c>
      <c r="M488" s="7" t="e">
        <v>#VALUE!</v>
      </c>
      <c r="N488" s="1" t="inlineStr">
        <is>
          <t>Não</t>
        </is>
      </c>
    </row>
    <row r="489">
      <c r="A489" s="1" t="inlineStr">
        <is>
          <t>KTB04</t>
        </is>
      </c>
      <c r="B489" s="1" t="inlineStr">
        <is>
          <t>KOTA BULAN</t>
        </is>
      </c>
      <c r="C489" s="1" t="n">
        <v>7</v>
      </c>
      <c r="D489" s="1" t="n">
        <v>31</v>
      </c>
      <c r="E489" s="1" t="inlineStr">
        <is>
          <t>CONSTRUTORA TERRABRASILIS</t>
        </is>
      </c>
      <c r="F489" s="1" t="inlineStr">
        <is>
          <t>O4C2</t>
        </is>
      </c>
      <c r="G489" s="1" t="inlineStr">
        <is>
          <t>ATERRO</t>
        </is>
      </c>
      <c r="H489" s="1" t="inlineStr">
        <is>
          <t>M3</t>
        </is>
      </c>
      <c r="I489" s="16" t="n">
        <v>11.90293</v>
      </c>
      <c r="J489" s="16" t="n">
        <v>336111.3378</v>
      </c>
      <c r="L489" s="285" t="e">
        <v>#VALUE!</v>
      </c>
      <c r="M489" s="7" t="e">
        <v>#VALUE!</v>
      </c>
      <c r="N489" s="1" t="inlineStr">
        <is>
          <t>Não</t>
        </is>
      </c>
    </row>
    <row r="490">
      <c r="A490" s="1" t="inlineStr">
        <is>
          <t>KTB04</t>
        </is>
      </c>
      <c r="B490" s="1" t="inlineStr">
        <is>
          <t>KOTA BULAN</t>
        </is>
      </c>
      <c r="C490" s="1" t="n">
        <v>7</v>
      </c>
      <c r="D490" s="1" t="n">
        <v>31</v>
      </c>
      <c r="E490" s="1" t="inlineStr">
        <is>
          <t>CONSTRUTORA TERRABRASILIS</t>
        </is>
      </c>
      <c r="F490" s="1" t="inlineStr">
        <is>
          <t>O5C16</t>
        </is>
      </c>
      <c r="G490" s="1" t="inlineStr">
        <is>
          <t>DISPOSITIVOS DE VISITA GAP</t>
        </is>
      </c>
      <c r="H490" s="1" t="inlineStr">
        <is>
          <t>UN</t>
        </is>
      </c>
      <c r="I490" s="16" t="n">
        <v>6365.05991</v>
      </c>
      <c r="J490" s="16" t="n">
        <v>133666.258</v>
      </c>
      <c r="L490" s="285" t="e">
        <v>#VALUE!</v>
      </c>
      <c r="M490" s="7" t="e">
        <v>#VALUE!</v>
      </c>
      <c r="N490" s="1" t="inlineStr">
        <is>
          <t>Não</t>
        </is>
      </c>
    </row>
    <row r="491">
      <c r="A491" s="1" t="inlineStr">
        <is>
          <t>KTB04</t>
        </is>
      </c>
      <c r="B491" s="1" t="inlineStr">
        <is>
          <t>KOTA BULAN</t>
        </is>
      </c>
      <c r="C491" s="1" t="n">
        <v>7</v>
      </c>
      <c r="D491" s="1" t="n">
        <v>31</v>
      </c>
      <c r="E491" s="1" t="inlineStr">
        <is>
          <t>CONSTRUTORA TERRABRASILIS</t>
        </is>
      </c>
      <c r="F491" s="1" t="inlineStr">
        <is>
          <t>O5C19</t>
        </is>
      </c>
      <c r="G491" s="1" t="inlineStr">
        <is>
          <t>BUEIRO (TRAVESSIA CORPO D'ÁGUA) - DRENAGEM</t>
        </is>
      </c>
      <c r="H491" s="1" t="inlineStr">
        <is>
          <t>M</t>
        </is>
      </c>
      <c r="I491" s="16" t="n">
        <v>8921.28897</v>
      </c>
      <c r="J491" s="16" t="n">
        <v>918892.764</v>
      </c>
      <c r="L491" s="285" t="e">
        <v>#VALUE!</v>
      </c>
      <c r="M491" s="7" t="e">
        <v>#VALUE!</v>
      </c>
      <c r="N491" s="1" t="inlineStr">
        <is>
          <t>Não</t>
        </is>
      </c>
    </row>
    <row r="492">
      <c r="A492" s="1" t="inlineStr">
        <is>
          <t>KTB04</t>
        </is>
      </c>
      <c r="B492" s="1" t="inlineStr">
        <is>
          <t>KOTA BULAN</t>
        </is>
      </c>
      <c r="C492" s="1" t="n">
        <v>7</v>
      </c>
      <c r="D492" s="1" t="n">
        <v>31</v>
      </c>
      <c r="E492" s="1" t="inlineStr">
        <is>
          <t>CONSTRUTORA TERRABRASILIS</t>
        </is>
      </c>
      <c r="F492" s="1" t="inlineStr">
        <is>
          <t>O5C20</t>
        </is>
      </c>
      <c r="G492" s="1" t="inlineStr">
        <is>
          <t>MEIO-FIO CONJUGADO COM SARJETA</t>
        </is>
      </c>
      <c r="H492" s="1" t="inlineStr">
        <is>
          <t>M</t>
        </is>
      </c>
      <c r="I492" s="16" t="n">
        <v>91.44804999999999</v>
      </c>
      <c r="J492" s="16" t="n">
        <v>878132.6774</v>
      </c>
      <c r="L492" s="285" t="e">
        <v>#VALUE!</v>
      </c>
      <c r="M492" s="7" t="e">
        <v>#VALUE!</v>
      </c>
      <c r="N492" s="1" t="inlineStr">
        <is>
          <t>Não</t>
        </is>
      </c>
    </row>
    <row r="493">
      <c r="A493" s="1" t="inlineStr">
        <is>
          <t>KTB04</t>
        </is>
      </c>
      <c r="B493" s="1" t="inlineStr">
        <is>
          <t>KOTA BULAN</t>
        </is>
      </c>
      <c r="C493" s="1" t="n">
        <v>7</v>
      </c>
      <c r="D493" s="1" t="n">
        <v>31</v>
      </c>
      <c r="E493" s="1" t="inlineStr">
        <is>
          <t>CONSTRUTORA TERRABRASILIS</t>
        </is>
      </c>
      <c r="F493" s="1" t="inlineStr">
        <is>
          <t>O5C21</t>
        </is>
      </c>
      <c r="G493" s="1" t="inlineStr">
        <is>
          <t>SARJETÃO</t>
        </is>
      </c>
      <c r="H493" s="1" t="inlineStr">
        <is>
          <t>M</t>
        </is>
      </c>
      <c r="I493" s="16" t="n">
        <v>779.08708</v>
      </c>
      <c r="J493" s="16" t="n">
        <v>46745.22466</v>
      </c>
      <c r="L493" s="285" t="e">
        <v>#VALUE!</v>
      </c>
      <c r="M493" s="7" t="e">
        <v>#VALUE!</v>
      </c>
      <c r="N493" s="1" t="inlineStr">
        <is>
          <t>Não</t>
        </is>
      </c>
    </row>
    <row r="494">
      <c r="A494" s="1" t="inlineStr">
        <is>
          <t>KTB04</t>
        </is>
      </c>
      <c r="B494" s="1" t="inlineStr">
        <is>
          <t>KOTA BULAN</t>
        </is>
      </c>
      <c r="C494" s="1" t="n">
        <v>7</v>
      </c>
      <c r="D494" s="1" t="n">
        <v>31</v>
      </c>
      <c r="E494" s="1" t="inlineStr">
        <is>
          <t>CONSTRUTORA TERRABRASILIS</t>
        </is>
      </c>
      <c r="F494" s="1" t="inlineStr">
        <is>
          <t>O5C3</t>
        </is>
      </c>
      <c r="G494" s="1" t="inlineStr">
        <is>
          <t>BOCA DE LOBO</t>
        </is>
      </c>
      <c r="H494" s="1" t="inlineStr">
        <is>
          <t>UN</t>
        </is>
      </c>
      <c r="I494" s="16" t="n">
        <v>4324.22399</v>
      </c>
      <c r="J494" s="16" t="n">
        <v>294047.231</v>
      </c>
      <c r="L494" s="285" t="e">
        <v>#VALUE!</v>
      </c>
      <c r="M494" s="7" t="e">
        <v>#VALUE!</v>
      </c>
      <c r="N494" s="1" t="inlineStr">
        <is>
          <t>Não</t>
        </is>
      </c>
    </row>
    <row r="495">
      <c r="A495" s="1" t="inlineStr">
        <is>
          <t>KTB04</t>
        </is>
      </c>
      <c r="B495" s="1" t="inlineStr">
        <is>
          <t>KOTA BULAN</t>
        </is>
      </c>
      <c r="C495" s="1" t="n">
        <v>7</v>
      </c>
      <c r="D495" s="1" t="n">
        <v>31</v>
      </c>
      <c r="E495" s="1" t="inlineStr">
        <is>
          <t>CONSTRUTORA TERRABRASILIS</t>
        </is>
      </c>
      <c r="F495" s="1" t="inlineStr">
        <is>
          <t>O5C4</t>
        </is>
      </c>
      <c r="G495" s="1" t="inlineStr">
        <is>
          <t>GALERIAS DE ÁGUAS PLUVIAIS CONCRETO 400MM</t>
        </is>
      </c>
      <c r="H495" s="1" t="inlineStr">
        <is>
          <t>M</t>
        </is>
      </c>
      <c r="I495" s="16" t="n">
        <v>189.94872</v>
      </c>
      <c r="J495" s="16" t="n">
        <v>64221.66343</v>
      </c>
      <c r="L495" s="285" t="e">
        <v>#VALUE!</v>
      </c>
      <c r="M495" s="7" t="e">
        <v>#VALUE!</v>
      </c>
      <c r="N495" s="1" t="inlineStr">
        <is>
          <t>Não</t>
        </is>
      </c>
    </row>
    <row r="496">
      <c r="A496" s="1" t="inlineStr">
        <is>
          <t>KTB04</t>
        </is>
      </c>
      <c r="B496" s="1" t="inlineStr">
        <is>
          <t>KOTA BULAN</t>
        </is>
      </c>
      <c r="C496" s="1" t="n">
        <v>7</v>
      </c>
      <c r="D496" s="1" t="n">
        <v>31</v>
      </c>
      <c r="E496" s="1" t="inlineStr">
        <is>
          <t>CONSTRUTORA TERRABRASILIS</t>
        </is>
      </c>
      <c r="F496" s="1" t="inlineStr">
        <is>
          <t>O5C5</t>
        </is>
      </c>
      <c r="G496" s="1" t="inlineStr">
        <is>
          <t>GALERIAS DE ÁGUAS PLUVIAIS CONCRETO 600MM</t>
        </is>
      </c>
      <c r="H496" s="1" t="inlineStr">
        <is>
          <t>M</t>
        </is>
      </c>
      <c r="I496" s="16" t="n">
        <v>415.68489</v>
      </c>
      <c r="J496" s="16" t="n">
        <v>99764.37307</v>
      </c>
      <c r="L496" s="285" t="e">
        <v>#VALUE!</v>
      </c>
      <c r="M496" s="7" t="e">
        <v>#VALUE!</v>
      </c>
      <c r="N496" s="1" t="inlineStr">
        <is>
          <t>Não</t>
        </is>
      </c>
    </row>
    <row r="497">
      <c r="A497" s="1" t="inlineStr">
        <is>
          <t>KTB04</t>
        </is>
      </c>
      <c r="B497" s="1" t="inlineStr">
        <is>
          <t>KOTA BULAN</t>
        </is>
      </c>
      <c r="C497" s="1" t="n">
        <v>7</v>
      </c>
      <c r="D497" s="1" t="n">
        <v>31</v>
      </c>
      <c r="E497" s="1" t="inlineStr">
        <is>
          <t>CONSTRUTORA TERRABRASILIS</t>
        </is>
      </c>
      <c r="F497" s="1" t="inlineStr">
        <is>
          <t>O5C6</t>
        </is>
      </c>
      <c r="G497" s="1" t="inlineStr">
        <is>
          <t>GALERIAS DE ÁGUAS PLUVIAIS CONCRETO 800MM</t>
        </is>
      </c>
      <c r="H497" s="1" t="inlineStr">
        <is>
          <t>M</t>
        </is>
      </c>
      <c r="I497" s="16" t="n">
        <v>519.16696</v>
      </c>
      <c r="J497" s="16" t="n">
        <v>41273.77331</v>
      </c>
      <c r="L497" s="285" t="e">
        <v>#VALUE!</v>
      </c>
      <c r="M497" s="7" t="e">
        <v>#VALUE!</v>
      </c>
      <c r="N497" s="1" t="inlineStr">
        <is>
          <t>Não</t>
        </is>
      </c>
    </row>
    <row r="498">
      <c r="A498" s="1" t="inlineStr">
        <is>
          <t>KTB04</t>
        </is>
      </c>
      <c r="B498" s="1" t="inlineStr">
        <is>
          <t>KOTA BULAN</t>
        </is>
      </c>
      <c r="C498" s="1" t="n">
        <v>7</v>
      </c>
      <c r="D498" s="1" t="n">
        <v>31</v>
      </c>
      <c r="E498" s="1" t="inlineStr">
        <is>
          <t>CONSTRUTORA TERRABRASILIS</t>
        </is>
      </c>
      <c r="F498" s="1" t="inlineStr">
        <is>
          <t>O5C7</t>
        </is>
      </c>
      <c r="G498" s="1" t="inlineStr">
        <is>
          <t>GALERIAS DE ÁGUAS PLUVIAIS CONCRETO 1000MM</t>
        </is>
      </c>
      <c r="H498" s="1" t="inlineStr">
        <is>
          <t>M</t>
        </is>
      </c>
      <c r="I498" s="16" t="n">
        <v>834.57885</v>
      </c>
      <c r="J498" s="16" t="n">
        <v>168251.0956</v>
      </c>
      <c r="L498" s="285" t="e">
        <v>#VALUE!</v>
      </c>
      <c r="M498" s="7" t="e">
        <v>#VALUE!</v>
      </c>
      <c r="N498" s="1" t="inlineStr">
        <is>
          <t>Não</t>
        </is>
      </c>
    </row>
    <row r="499">
      <c r="A499" s="1" t="inlineStr">
        <is>
          <t>KTB04</t>
        </is>
      </c>
      <c r="B499" s="1" t="inlineStr">
        <is>
          <t>KOTA BULAN</t>
        </is>
      </c>
      <c r="C499" s="1" t="n">
        <v>7</v>
      </c>
      <c r="D499" s="1" t="n">
        <v>31</v>
      </c>
      <c r="E499" s="1" t="inlineStr">
        <is>
          <t>CONSTRUTORA TERRABRASILIS</t>
        </is>
      </c>
      <c r="F499" s="1" t="inlineStr">
        <is>
          <t>O6C17</t>
        </is>
      </c>
      <c r="G499" s="1" t="inlineStr">
        <is>
          <t>ASSENTAMENTO TUBO PEAD 63</t>
        </is>
      </c>
      <c r="H499" s="1" t="inlineStr">
        <is>
          <t>M</t>
        </is>
      </c>
      <c r="I499" s="16" t="n">
        <v>83.26582000000001</v>
      </c>
      <c r="J499" s="16" t="n">
        <v>291430.367</v>
      </c>
      <c r="L499" s="285" t="e">
        <v>#VALUE!</v>
      </c>
      <c r="M499" s="7" t="e">
        <v>#VALUE!</v>
      </c>
      <c r="N499" s="1" t="inlineStr">
        <is>
          <t>Não</t>
        </is>
      </c>
    </row>
    <row r="500">
      <c r="A500" s="1" t="inlineStr">
        <is>
          <t>KTB04</t>
        </is>
      </c>
      <c r="B500" s="1" t="inlineStr">
        <is>
          <t>KOTA BULAN</t>
        </is>
      </c>
      <c r="C500" s="1" t="n">
        <v>7</v>
      </c>
      <c r="D500" s="1" t="n">
        <v>31</v>
      </c>
      <c r="E500" s="1" t="inlineStr">
        <is>
          <t>CONSTRUTORA TERRABRASILIS</t>
        </is>
      </c>
      <c r="F500" s="1" t="inlineStr">
        <is>
          <t>O6C2</t>
        </is>
      </c>
      <c r="G500" s="1" t="inlineStr">
        <is>
          <t>DISPOSITIVOS DE VISITA RAA</t>
        </is>
      </c>
      <c r="H500" s="1" t="inlineStr">
        <is>
          <t>UN</t>
        </is>
      </c>
      <c r="I500" s="16" t="n">
        <v>623.98615</v>
      </c>
      <c r="J500" s="16" t="n">
        <v>23711.47351</v>
      </c>
      <c r="L500" s="285" t="e">
        <v>#VALUE!</v>
      </c>
      <c r="M500" s="7" t="e">
        <v>#VALUE!</v>
      </c>
      <c r="N500" s="1" t="inlineStr">
        <is>
          <t>Não</t>
        </is>
      </c>
    </row>
    <row r="501">
      <c r="A501" s="1" t="inlineStr">
        <is>
          <t>KTB04</t>
        </is>
      </c>
      <c r="B501" s="1" t="inlineStr">
        <is>
          <t>KOTA BULAN</t>
        </is>
      </c>
      <c r="C501" s="1" t="n">
        <v>7</v>
      </c>
      <c r="D501" s="1" t="n">
        <v>31</v>
      </c>
      <c r="E501" s="1" t="inlineStr">
        <is>
          <t>CONSTRUTORA TERRABRASILIS</t>
        </is>
      </c>
      <c r="F501" s="1" t="inlineStr">
        <is>
          <t>O6C20</t>
        </is>
      </c>
      <c r="G501" s="1" t="inlineStr">
        <is>
          <t>ASSENTAMENTO TUBO PEAD 110</t>
        </is>
      </c>
      <c r="H501" s="1" t="inlineStr">
        <is>
          <t>M</t>
        </is>
      </c>
      <c r="I501" s="16" t="n">
        <v>118.92217</v>
      </c>
      <c r="J501" s="16" t="n">
        <v>112976.0618</v>
      </c>
      <c r="L501" s="285" t="e">
        <v>#VALUE!</v>
      </c>
      <c r="M501" s="7" t="e">
        <v>#VALUE!</v>
      </c>
      <c r="N501" s="1" t="inlineStr">
        <is>
          <t>Não</t>
        </is>
      </c>
    </row>
    <row r="502">
      <c r="A502" s="1" t="inlineStr">
        <is>
          <t>KTB04</t>
        </is>
      </c>
      <c r="B502" s="1" t="inlineStr">
        <is>
          <t>KOTA BULAN</t>
        </is>
      </c>
      <c r="C502" s="1" t="n">
        <v>7</v>
      </c>
      <c r="D502" s="1" t="n">
        <v>31</v>
      </c>
      <c r="E502" s="1" t="inlineStr">
        <is>
          <t>CONSTRUTORA TERRABRASILIS</t>
        </is>
      </c>
      <c r="F502" s="1" t="inlineStr">
        <is>
          <t>O6C23</t>
        </is>
      </c>
      <c r="G502" s="1" t="inlineStr">
        <is>
          <t>ASSENTAMENTO TUBO PEAD 160</t>
        </is>
      </c>
      <c r="H502" s="1" t="inlineStr">
        <is>
          <t>M</t>
        </is>
      </c>
      <c r="I502" s="16" t="n">
        <v>211.2092</v>
      </c>
      <c r="J502" s="16" t="n">
        <v>15207.06217</v>
      </c>
      <c r="L502" s="285" t="e">
        <v>#VALUE!</v>
      </c>
      <c r="M502" s="7" t="e">
        <v>#VALUE!</v>
      </c>
      <c r="N502" s="1" t="inlineStr">
        <is>
          <t>Não</t>
        </is>
      </c>
    </row>
    <row r="503">
      <c r="A503" s="1" t="inlineStr">
        <is>
          <t>KTB04</t>
        </is>
      </c>
      <c r="B503" s="1" t="inlineStr">
        <is>
          <t>KOTA BULAN</t>
        </is>
      </c>
      <c r="C503" s="1" t="n">
        <v>7</v>
      </c>
      <c r="D503" s="1" t="n">
        <v>31</v>
      </c>
      <c r="E503" s="1" t="inlineStr">
        <is>
          <t>CONSTRUTORA TERRABRASILIS</t>
        </is>
      </c>
      <c r="F503" s="1" t="inlineStr">
        <is>
          <t>O6C25</t>
        </is>
      </c>
      <c r="G503" s="1" t="inlineStr">
        <is>
          <t>ASSENTAMENTO TUBO PEAD 200</t>
        </is>
      </c>
      <c r="H503" s="1" t="inlineStr">
        <is>
          <t>M</t>
        </is>
      </c>
      <c r="I503" s="16" t="n">
        <v>312.75589</v>
      </c>
      <c r="J503" s="16" t="n">
        <v>446615.408</v>
      </c>
      <c r="L503" s="285" t="e">
        <v>#VALUE!</v>
      </c>
      <c r="M503" s="7" t="e">
        <v>#VALUE!</v>
      </c>
      <c r="N503" s="1" t="inlineStr">
        <is>
          <t>Não</t>
        </is>
      </c>
    </row>
    <row r="504">
      <c r="A504" s="1" t="inlineStr">
        <is>
          <t>KTB04</t>
        </is>
      </c>
      <c r="B504" s="1" t="inlineStr">
        <is>
          <t>KOTA BULAN</t>
        </is>
      </c>
      <c r="C504" s="1" t="n">
        <v>7</v>
      </c>
      <c r="D504" s="1" t="n">
        <v>31</v>
      </c>
      <c r="E504" s="1" t="inlineStr">
        <is>
          <t>CONSTRUTORA TERRABRASILIS</t>
        </is>
      </c>
      <c r="F504" s="1" t="inlineStr">
        <is>
          <t>O7C2</t>
        </is>
      </c>
      <c r="G504" s="1" t="inlineStr">
        <is>
          <t>DISPOSITIVOS DE VISITA RCE</t>
        </is>
      </c>
      <c r="H504" s="1" t="inlineStr">
        <is>
          <t>UN</t>
        </is>
      </c>
      <c r="I504" s="16" t="n">
        <v>5657.82395</v>
      </c>
      <c r="J504" s="16" t="n">
        <v>396047.6768</v>
      </c>
      <c r="L504" s="285" t="e">
        <v>#VALUE!</v>
      </c>
      <c r="M504" s="7" t="e">
        <v>#VALUE!</v>
      </c>
      <c r="N504" s="1" t="inlineStr">
        <is>
          <t>Não</t>
        </is>
      </c>
    </row>
    <row r="505">
      <c r="A505" s="1" t="inlineStr">
        <is>
          <t>KTB04</t>
        </is>
      </c>
      <c r="B505" s="1" t="inlineStr">
        <is>
          <t>KOTA BULAN</t>
        </is>
      </c>
      <c r="C505" s="1" t="n">
        <v>7</v>
      </c>
      <c r="D505" s="1" t="n">
        <v>31</v>
      </c>
      <c r="E505" s="1" t="inlineStr">
        <is>
          <t>CONSTRUTORA TERRABRASILIS</t>
        </is>
      </c>
      <c r="F505" s="1" t="inlineStr">
        <is>
          <t>O7C6</t>
        </is>
      </c>
      <c r="G505" s="1" t="inlineStr">
        <is>
          <t>ASSENTAMENTO TUBO PVC OCRE 150MM - ESGOTO</t>
        </is>
      </c>
      <c r="H505" s="1" t="inlineStr">
        <is>
          <t>M</t>
        </is>
      </c>
      <c r="I505" s="16" t="n">
        <v>119.17871</v>
      </c>
      <c r="J505" s="16" t="n">
        <v>544885.0568</v>
      </c>
      <c r="L505" s="285" t="e">
        <v>#VALUE!</v>
      </c>
      <c r="M505" s="7" t="e">
        <v>#VALUE!</v>
      </c>
      <c r="N505" s="1" t="inlineStr">
        <is>
          <t>Não</t>
        </is>
      </c>
    </row>
    <row r="506">
      <c r="A506" s="1" t="inlineStr">
        <is>
          <t>KTB04</t>
        </is>
      </c>
      <c r="B506" s="1" t="inlineStr">
        <is>
          <t>KOTA BULAN</t>
        </is>
      </c>
      <c r="C506" s="1" t="n">
        <v>7</v>
      </c>
      <c r="D506" s="1" t="n">
        <v>31</v>
      </c>
      <c r="E506" s="1" t="inlineStr">
        <is>
          <t>CONSTRUTORA TERRABRASILIS</t>
        </is>
      </c>
      <c r="F506" s="1" t="inlineStr">
        <is>
          <t>O8C3</t>
        </is>
      </c>
      <c r="G506" s="1" t="inlineStr">
        <is>
          <t>APLICAÇÃO DE CBUQ (INCLUSO IMPRIMAÇÃO, PINTURA DE LIGAÇÃO, SUBLEITO, SUB-BASE, BASE) - PAVIMENTAÇÃO</t>
        </is>
      </c>
      <c r="H506" s="1" t="inlineStr">
        <is>
          <t>M2</t>
        </is>
      </c>
      <c r="I506" s="16" t="n">
        <v>86.50581</v>
      </c>
      <c r="J506" s="16" t="n">
        <v>3826852.649</v>
      </c>
      <c r="L506" s="285" t="e">
        <v>#VALUE!</v>
      </c>
      <c r="M506" s="7" t="e">
        <v>#VALUE!</v>
      </c>
      <c r="N506" s="1" t="inlineStr">
        <is>
          <t>Não</t>
        </is>
      </c>
    </row>
    <row r="507">
      <c r="A507" s="1" t="inlineStr">
        <is>
          <t>KTB04</t>
        </is>
      </c>
      <c r="B507" s="1" t="inlineStr">
        <is>
          <t>KOTA BULAN</t>
        </is>
      </c>
      <c r="C507" s="1" t="n">
        <v>7</v>
      </c>
      <c r="D507" s="1" t="n">
        <v>32</v>
      </c>
      <c r="E507" s="1" t="inlineStr">
        <is>
          <t>PORTO BELO</t>
        </is>
      </c>
      <c r="F507" s="1" t="inlineStr">
        <is>
          <t>O25C4</t>
        </is>
      </c>
      <c r="G507" s="1" t="inlineStr">
        <is>
          <t>TRAVESSIAS AÉREAS</t>
        </is>
      </c>
      <c r="H507" s="1" t="inlineStr">
        <is>
          <t>M</t>
        </is>
      </c>
      <c r="I507" s="16" t="n">
        <v>3566.17081</v>
      </c>
      <c r="J507" s="16" t="n">
        <v>759095.1176999999</v>
      </c>
      <c r="L507" s="285" t="e">
        <v>#VALUE!</v>
      </c>
      <c r="M507" s="7" t="e">
        <v>#VALUE!</v>
      </c>
      <c r="N507" s="1" t="inlineStr">
        <is>
          <t>Não</t>
        </is>
      </c>
    </row>
    <row r="508">
      <c r="A508" s="1" t="inlineStr">
        <is>
          <t>KTB04</t>
        </is>
      </c>
      <c r="B508" s="1" t="inlineStr">
        <is>
          <t>KOTA BULAN</t>
        </is>
      </c>
      <c r="C508" s="1" t="n">
        <v>7</v>
      </c>
      <c r="D508" s="1" t="n">
        <v>32</v>
      </c>
      <c r="E508" s="1" t="inlineStr">
        <is>
          <t>PORTO BELO</t>
        </is>
      </c>
      <c r="F508" s="1" t="inlineStr">
        <is>
          <t>O26C1</t>
        </is>
      </c>
      <c r="G508" s="1" t="inlineStr">
        <is>
          <t>MOVIMENTO DE TERRA, ESTRUTURAS DE CONCRETO, GABIÃO</t>
        </is>
      </c>
      <c r="H508" s="1" t="inlineStr">
        <is>
          <t>M2</t>
        </is>
      </c>
      <c r="I508" s="16" t="n">
        <v>249.58928</v>
      </c>
      <c r="J508" s="16" t="n">
        <v>325464.42</v>
      </c>
      <c r="L508" s="285" t="e">
        <v>#VALUE!</v>
      </c>
      <c r="M508" s="7" t="e">
        <v>#VALUE!</v>
      </c>
      <c r="N508" s="1" t="inlineStr">
        <is>
          <t>Não</t>
        </is>
      </c>
    </row>
    <row r="509">
      <c r="A509" s="1" t="inlineStr">
        <is>
          <t>KTB04</t>
        </is>
      </c>
      <c r="B509" s="1" t="inlineStr">
        <is>
          <t>KOTA BULAN</t>
        </is>
      </c>
      <c r="C509" s="1" t="n">
        <v>7</v>
      </c>
      <c r="D509" s="1" t="n">
        <v>32</v>
      </c>
      <c r="E509" s="1" t="inlineStr">
        <is>
          <t>PORTO BELO</t>
        </is>
      </c>
      <c r="F509" s="1" t="inlineStr">
        <is>
          <t>O3C1</t>
        </is>
      </c>
      <c r="G509" s="1" t="inlineStr">
        <is>
          <t>LIMPEZA DE TERRENO</t>
        </is>
      </c>
      <c r="H509" s="1" t="inlineStr">
        <is>
          <t>M2</t>
        </is>
      </c>
      <c r="I509" s="16" t="n">
        <v>8.75287</v>
      </c>
      <c r="J509" s="16" t="n">
        <v>1015675.353</v>
      </c>
      <c r="L509" s="285" t="e">
        <v>#VALUE!</v>
      </c>
      <c r="M509" s="7" t="e">
        <v>#VALUE!</v>
      </c>
      <c r="N509" s="1" t="inlineStr">
        <is>
          <t>Não</t>
        </is>
      </c>
    </row>
    <row r="510">
      <c r="A510" s="1" t="inlineStr">
        <is>
          <t>KTB04</t>
        </is>
      </c>
      <c r="B510" s="1" t="inlineStr">
        <is>
          <t>KOTA BULAN</t>
        </is>
      </c>
      <c r="C510" s="1" t="n">
        <v>7</v>
      </c>
      <c r="D510" s="1" t="n">
        <v>32</v>
      </c>
      <c r="E510" s="1" t="inlineStr">
        <is>
          <t>PORTO BELO</t>
        </is>
      </c>
      <c r="F510" s="1" t="inlineStr">
        <is>
          <t>O4C1</t>
        </is>
      </c>
      <c r="G510" s="1" t="inlineStr">
        <is>
          <t>CORTE</t>
        </is>
      </c>
      <c r="H510" s="1" t="inlineStr">
        <is>
          <t>M3</t>
        </is>
      </c>
      <c r="I510" s="16" t="n">
        <v>19.46584</v>
      </c>
      <c r="J510" s="16" t="n">
        <v>1085848.9</v>
      </c>
      <c r="L510" s="285" t="e">
        <v>#VALUE!</v>
      </c>
      <c r="M510" s="7" t="e">
        <v>#VALUE!</v>
      </c>
      <c r="N510" s="1" t="inlineStr">
        <is>
          <t>Não</t>
        </is>
      </c>
    </row>
    <row r="511">
      <c r="A511" s="1" t="inlineStr">
        <is>
          <t>KTB04</t>
        </is>
      </c>
      <c r="B511" s="1" t="inlineStr">
        <is>
          <t>KOTA BULAN</t>
        </is>
      </c>
      <c r="C511" s="1" t="n">
        <v>7</v>
      </c>
      <c r="D511" s="1" t="n">
        <v>32</v>
      </c>
      <c r="E511" s="1" t="inlineStr">
        <is>
          <t>PORTO BELO</t>
        </is>
      </c>
      <c r="F511" s="1" t="inlineStr">
        <is>
          <t>O4C2</t>
        </is>
      </c>
      <c r="G511" s="1" t="inlineStr">
        <is>
          <t>ATERRO</t>
        </is>
      </c>
      <c r="H511" s="1" t="inlineStr">
        <is>
          <t>M3</t>
        </is>
      </c>
      <c r="I511" s="16" t="n">
        <v>16.58315</v>
      </c>
      <c r="J511" s="16" t="n">
        <v>468270.07</v>
      </c>
      <c r="L511" s="285" t="e">
        <v>#VALUE!</v>
      </c>
      <c r="M511" s="7" t="e">
        <v>#VALUE!</v>
      </c>
      <c r="N511" s="1" t="inlineStr">
        <is>
          <t>Não</t>
        </is>
      </c>
    </row>
    <row r="512">
      <c r="A512" s="1" t="inlineStr">
        <is>
          <t>KTB04</t>
        </is>
      </c>
      <c r="B512" s="1" t="inlineStr">
        <is>
          <t>KOTA BULAN</t>
        </is>
      </c>
      <c r="C512" s="1" t="n">
        <v>7</v>
      </c>
      <c r="D512" s="1" t="n">
        <v>32</v>
      </c>
      <c r="E512" s="1" t="inlineStr">
        <is>
          <t>PORTO BELO</t>
        </is>
      </c>
      <c r="F512" s="1" t="inlineStr">
        <is>
          <t>O5C16</t>
        </is>
      </c>
      <c r="G512" s="1" t="inlineStr">
        <is>
          <t>DISPOSITIVOS DE VISITA GAP</t>
        </is>
      </c>
      <c r="H512" s="1" t="inlineStr">
        <is>
          <t>UN</t>
        </is>
      </c>
      <c r="I512" s="16" t="n">
        <v>9161.278060000001</v>
      </c>
      <c r="J512" s="16" t="n">
        <v>192386.8392</v>
      </c>
      <c r="L512" s="285" t="e">
        <v>#VALUE!</v>
      </c>
      <c r="M512" s="7" t="e">
        <v>#VALUE!</v>
      </c>
      <c r="N512" s="1" t="inlineStr">
        <is>
          <t>Não</t>
        </is>
      </c>
    </row>
    <row r="513">
      <c r="A513" s="1" t="inlineStr">
        <is>
          <t>KTB04</t>
        </is>
      </c>
      <c r="B513" s="1" t="inlineStr">
        <is>
          <t>KOTA BULAN</t>
        </is>
      </c>
      <c r="C513" s="1" t="n">
        <v>7</v>
      </c>
      <c r="D513" s="1" t="n">
        <v>32</v>
      </c>
      <c r="E513" s="1" t="inlineStr">
        <is>
          <t>PORTO BELO</t>
        </is>
      </c>
      <c r="F513" s="1" t="inlineStr">
        <is>
          <t>O5C17</t>
        </is>
      </c>
      <c r="G513" s="1" t="inlineStr">
        <is>
          <t>DISSIPADOR</t>
        </is>
      </c>
      <c r="H513" s="1" t="inlineStr">
        <is>
          <t>UN</t>
        </is>
      </c>
      <c r="I513" s="16" t="n">
        <v>108546.84</v>
      </c>
      <c r="J513" s="16" t="n">
        <v>759827.88</v>
      </c>
      <c r="L513" s="285" t="e">
        <v>#VALUE!</v>
      </c>
      <c r="M513" s="7" t="e">
        <v>#VALUE!</v>
      </c>
      <c r="N513" s="1" t="inlineStr">
        <is>
          <t>Não</t>
        </is>
      </c>
    </row>
    <row r="514">
      <c r="A514" s="1" t="inlineStr">
        <is>
          <t>KTB04</t>
        </is>
      </c>
      <c r="B514" s="1" t="inlineStr">
        <is>
          <t>KOTA BULAN</t>
        </is>
      </c>
      <c r="C514" s="1" t="n">
        <v>7</v>
      </c>
      <c r="D514" s="1" t="n">
        <v>32</v>
      </c>
      <c r="E514" s="1" t="inlineStr">
        <is>
          <t>PORTO BELO</t>
        </is>
      </c>
      <c r="F514" s="1" t="inlineStr">
        <is>
          <t>O5C19</t>
        </is>
      </c>
      <c r="G514" s="1" t="inlineStr">
        <is>
          <t>BUEIRO (TRAVESSIA CORPO D'ÁGUA) - DRENAGEM</t>
        </is>
      </c>
      <c r="H514" s="1" t="inlineStr">
        <is>
          <t>M</t>
        </is>
      </c>
      <c r="I514" s="16" t="n">
        <v>10014.09022</v>
      </c>
      <c r="J514" s="16" t="n">
        <v>1031451.293</v>
      </c>
      <c r="L514" s="285" t="e">
        <v>#VALUE!</v>
      </c>
      <c r="M514" s="7" t="e">
        <v>#VALUE!</v>
      </c>
      <c r="N514" s="1" t="inlineStr">
        <is>
          <t>Não</t>
        </is>
      </c>
    </row>
    <row r="515">
      <c r="A515" s="1" t="inlineStr">
        <is>
          <t>KTB04</t>
        </is>
      </c>
      <c r="B515" s="1" t="inlineStr">
        <is>
          <t>KOTA BULAN</t>
        </is>
      </c>
      <c r="C515" s="1" t="n">
        <v>7</v>
      </c>
      <c r="D515" s="1" t="n">
        <v>32</v>
      </c>
      <c r="E515" s="1" t="inlineStr">
        <is>
          <t>PORTO BELO</t>
        </is>
      </c>
      <c r="F515" s="1" t="inlineStr">
        <is>
          <t>O5C20</t>
        </is>
      </c>
      <c r="G515" s="1" t="inlineStr">
        <is>
          <t>MEIO-FIO CONJUGADO COM SARJETA</t>
        </is>
      </c>
      <c r="H515" s="1" t="inlineStr">
        <is>
          <t>M</t>
        </is>
      </c>
      <c r="I515" s="16" t="n">
        <v>76.56466</v>
      </c>
      <c r="J515" s="16" t="n">
        <v>735214.4483</v>
      </c>
      <c r="L515" s="285" t="e">
        <v>#VALUE!</v>
      </c>
      <c r="M515" s="7" t="e">
        <v>#VALUE!</v>
      </c>
      <c r="N515" s="1" t="inlineStr">
        <is>
          <t>Não</t>
        </is>
      </c>
    </row>
    <row r="516">
      <c r="A516" s="1" t="inlineStr">
        <is>
          <t>KTB04</t>
        </is>
      </c>
      <c r="B516" s="1" t="inlineStr">
        <is>
          <t>KOTA BULAN</t>
        </is>
      </c>
      <c r="C516" s="1" t="n">
        <v>7</v>
      </c>
      <c r="D516" s="1" t="n">
        <v>32</v>
      </c>
      <c r="E516" s="1" t="inlineStr">
        <is>
          <t>PORTO BELO</t>
        </is>
      </c>
      <c r="F516" s="1" t="inlineStr">
        <is>
          <t>O5C3</t>
        </is>
      </c>
      <c r="G516" s="1" t="inlineStr">
        <is>
          <t>BOCA DE LOBO</t>
        </is>
      </c>
      <c r="H516" s="1" t="inlineStr">
        <is>
          <t>UN</t>
        </is>
      </c>
      <c r="I516" s="16" t="n">
        <v>3056.85206</v>
      </c>
      <c r="J516" s="16" t="n">
        <v>207865.94</v>
      </c>
      <c r="L516" s="285" t="e">
        <v>#VALUE!</v>
      </c>
      <c r="M516" s="7" t="e">
        <v>#VALUE!</v>
      </c>
      <c r="N516" s="1" t="inlineStr">
        <is>
          <t>Não</t>
        </is>
      </c>
    </row>
    <row r="517">
      <c r="A517" s="1" t="inlineStr">
        <is>
          <t>KTB04</t>
        </is>
      </c>
      <c r="B517" s="1" t="inlineStr">
        <is>
          <t>KOTA BULAN</t>
        </is>
      </c>
      <c r="C517" s="1" t="n">
        <v>7</v>
      </c>
      <c r="D517" s="1" t="n">
        <v>32</v>
      </c>
      <c r="E517" s="1" t="inlineStr">
        <is>
          <t>PORTO BELO</t>
        </is>
      </c>
      <c r="F517" s="1" t="inlineStr">
        <is>
          <t>O5C4</t>
        </is>
      </c>
      <c r="G517" s="1" t="inlineStr">
        <is>
          <t>GALERIAS DE ÁGUAS PLUVIAIS CONCRETO 400MM</t>
        </is>
      </c>
      <c r="H517" s="1" t="inlineStr">
        <is>
          <t>M</t>
        </is>
      </c>
      <c r="I517" s="16" t="n">
        <v>304.92701</v>
      </c>
      <c r="J517" s="16" t="n">
        <v>103095.8208</v>
      </c>
      <c r="L517" s="285" t="e">
        <v>#VALUE!</v>
      </c>
      <c r="M517" s="7" t="e">
        <v>#VALUE!</v>
      </c>
      <c r="N517" s="1" t="inlineStr">
        <is>
          <t>Não</t>
        </is>
      </c>
    </row>
    <row r="518">
      <c r="A518" s="1" t="inlineStr">
        <is>
          <t>KTB04</t>
        </is>
      </c>
      <c r="B518" s="1" t="inlineStr">
        <is>
          <t>KOTA BULAN</t>
        </is>
      </c>
      <c r="C518" s="1" t="n">
        <v>7</v>
      </c>
      <c r="D518" s="1" t="n">
        <v>32</v>
      </c>
      <c r="E518" s="1" t="inlineStr">
        <is>
          <t>PORTO BELO</t>
        </is>
      </c>
      <c r="F518" s="1" t="inlineStr">
        <is>
          <t>O5C5</t>
        </is>
      </c>
      <c r="G518" s="1" t="inlineStr">
        <is>
          <t>GALERIAS DE ÁGUAS PLUVIAIS CONCRETO 600MM</t>
        </is>
      </c>
      <c r="H518" s="1" t="inlineStr">
        <is>
          <t>M</t>
        </is>
      </c>
      <c r="I518" s="16" t="n">
        <v>428.69833</v>
      </c>
      <c r="J518" s="16" t="n">
        <v>102887.5984</v>
      </c>
      <c r="L518" s="285" t="e">
        <v>#VALUE!</v>
      </c>
      <c r="M518" s="7" t="e">
        <v>#VALUE!</v>
      </c>
      <c r="N518" s="1" t="inlineStr">
        <is>
          <t>Não</t>
        </is>
      </c>
    </row>
    <row r="519">
      <c r="A519" s="1" t="inlineStr">
        <is>
          <t>KTB04</t>
        </is>
      </c>
      <c r="B519" s="1" t="inlineStr">
        <is>
          <t>KOTA BULAN</t>
        </is>
      </c>
      <c r="C519" s="1" t="n">
        <v>7</v>
      </c>
      <c r="D519" s="1" t="n">
        <v>32</v>
      </c>
      <c r="E519" s="1" t="inlineStr">
        <is>
          <t>PORTO BELO</t>
        </is>
      </c>
      <c r="F519" s="1" t="inlineStr">
        <is>
          <t>O5C6</t>
        </is>
      </c>
      <c r="G519" s="1" t="inlineStr">
        <is>
          <t>GALERIAS DE ÁGUAS PLUVIAIS CONCRETO 800MM</t>
        </is>
      </c>
      <c r="H519" s="1" t="inlineStr">
        <is>
          <t>M</t>
        </is>
      </c>
      <c r="I519" s="16" t="n">
        <v>642.79912</v>
      </c>
      <c r="J519" s="16" t="n">
        <v>51102.53007</v>
      </c>
      <c r="L519" s="285" t="e">
        <v>#VALUE!</v>
      </c>
      <c r="M519" s="7" t="e">
        <v>#VALUE!</v>
      </c>
      <c r="N519" s="1" t="inlineStr">
        <is>
          <t>Não</t>
        </is>
      </c>
    </row>
    <row r="520">
      <c r="A520" s="1" t="inlineStr">
        <is>
          <t>KTB04</t>
        </is>
      </c>
      <c r="B520" s="1" t="inlineStr">
        <is>
          <t>KOTA BULAN</t>
        </is>
      </c>
      <c r="C520" s="1" t="n">
        <v>7</v>
      </c>
      <c r="D520" s="1" t="n">
        <v>32</v>
      </c>
      <c r="E520" s="1" t="inlineStr">
        <is>
          <t>PORTO BELO</t>
        </is>
      </c>
      <c r="F520" s="1" t="inlineStr">
        <is>
          <t>O5C7</t>
        </is>
      </c>
      <c r="G520" s="1" t="inlineStr">
        <is>
          <t>GALERIAS DE ÁGUAS PLUVIAIS CONCRETO 1000MM</t>
        </is>
      </c>
      <c r="H520" s="1" t="inlineStr">
        <is>
          <t>M</t>
        </is>
      </c>
      <c r="I520" s="16" t="n">
        <v>923.67284</v>
      </c>
      <c r="J520" s="16" t="n">
        <v>186212.444</v>
      </c>
      <c r="L520" s="285" t="e">
        <v>#VALUE!</v>
      </c>
      <c r="M520" s="7" t="e">
        <v>#VALUE!</v>
      </c>
      <c r="N520" s="1" t="inlineStr">
        <is>
          <t>Não</t>
        </is>
      </c>
    </row>
    <row r="521">
      <c r="A521" s="1" t="inlineStr">
        <is>
          <t>KTB04</t>
        </is>
      </c>
      <c r="B521" s="1" t="inlineStr">
        <is>
          <t>KOTA BULAN</t>
        </is>
      </c>
      <c r="C521" s="1" t="n">
        <v>7</v>
      </c>
      <c r="D521" s="1" t="n">
        <v>32</v>
      </c>
      <c r="E521" s="1" t="inlineStr">
        <is>
          <t>PORTO BELO</t>
        </is>
      </c>
      <c r="F521" s="1" t="inlineStr">
        <is>
          <t>O6C17</t>
        </is>
      </c>
      <c r="G521" s="1" t="inlineStr">
        <is>
          <t>ASSENTAMENTO TUBO PEAD 63</t>
        </is>
      </c>
      <c r="H521" s="1" t="inlineStr">
        <is>
          <t>M</t>
        </is>
      </c>
      <c r="I521" s="16" t="n">
        <v>30.37428</v>
      </c>
      <c r="J521" s="16" t="n">
        <v>106309.9835</v>
      </c>
      <c r="L521" s="285" t="e">
        <v>#VALUE!</v>
      </c>
      <c r="M521" s="7" t="e">
        <v>#VALUE!</v>
      </c>
      <c r="N521" s="1" t="inlineStr">
        <is>
          <t>Não</t>
        </is>
      </c>
    </row>
    <row r="522">
      <c r="A522" s="1" t="inlineStr">
        <is>
          <t>KTB04</t>
        </is>
      </c>
      <c r="B522" s="1" t="inlineStr">
        <is>
          <t>KOTA BULAN</t>
        </is>
      </c>
      <c r="C522" s="1" t="n">
        <v>7</v>
      </c>
      <c r="D522" s="1" t="n">
        <v>32</v>
      </c>
      <c r="E522" s="1" t="inlineStr">
        <is>
          <t>PORTO BELO</t>
        </is>
      </c>
      <c r="F522" s="1" t="inlineStr">
        <is>
          <t>O6C2</t>
        </is>
      </c>
      <c r="G522" s="1" t="inlineStr">
        <is>
          <t>DISPOSITIVOS DE VISITA RAA</t>
        </is>
      </c>
      <c r="H522" s="1" t="inlineStr">
        <is>
          <t>UN</t>
        </is>
      </c>
      <c r="I522" s="16" t="n">
        <v>8376.05395</v>
      </c>
      <c r="J522" s="16" t="n">
        <v>318290.05</v>
      </c>
      <c r="L522" s="285" t="e">
        <v>#VALUE!</v>
      </c>
      <c r="M522" s="7" t="e">
        <v>#VALUE!</v>
      </c>
      <c r="N522" s="1" t="inlineStr">
        <is>
          <t>Não</t>
        </is>
      </c>
    </row>
    <row r="523">
      <c r="A523" s="1" t="inlineStr">
        <is>
          <t>KTB04</t>
        </is>
      </c>
      <c r="B523" s="1" t="inlineStr">
        <is>
          <t>KOTA BULAN</t>
        </is>
      </c>
      <c r="C523" s="1" t="n">
        <v>7</v>
      </c>
      <c r="D523" s="1" t="n">
        <v>32</v>
      </c>
      <c r="E523" s="1" t="inlineStr">
        <is>
          <t>PORTO BELO</t>
        </is>
      </c>
      <c r="F523" s="1" t="inlineStr">
        <is>
          <t>O6C20</t>
        </is>
      </c>
      <c r="G523" s="1" t="inlineStr">
        <is>
          <t>ASSENTAMENTO TUBO PEAD 110</t>
        </is>
      </c>
      <c r="H523" s="1" t="inlineStr">
        <is>
          <t>M</t>
        </is>
      </c>
      <c r="I523" s="16" t="n">
        <v>78.04806000000001</v>
      </c>
      <c r="J523" s="16" t="n">
        <v>74145.65938</v>
      </c>
      <c r="L523" s="286" t="e">
        <v>#VALUE!</v>
      </c>
      <c r="M523" s="259" t="e">
        <v>#VALUE!</v>
      </c>
      <c r="N523" s="1" t="inlineStr">
        <is>
          <t>Não</t>
        </is>
      </c>
    </row>
    <row r="524">
      <c r="A524" s="1" t="inlineStr">
        <is>
          <t>KTB04</t>
        </is>
      </c>
      <c r="B524" s="1" t="inlineStr">
        <is>
          <t>KOTA BULAN</t>
        </is>
      </c>
      <c r="C524" s="1" t="n">
        <v>7</v>
      </c>
      <c r="D524" s="1" t="n">
        <v>32</v>
      </c>
      <c r="E524" s="1" t="inlineStr">
        <is>
          <t>PORTO BELO</t>
        </is>
      </c>
      <c r="F524" s="1" t="inlineStr">
        <is>
          <t>O6C23</t>
        </is>
      </c>
      <c r="G524" s="1" t="inlineStr">
        <is>
          <t>ASSENTAMENTO TUBO PEAD 160</t>
        </is>
      </c>
      <c r="H524" s="1" t="inlineStr">
        <is>
          <t>M</t>
        </is>
      </c>
      <c r="I524" s="16" t="n">
        <v>158.12348</v>
      </c>
      <c r="J524" s="16" t="n">
        <v>11384.89091</v>
      </c>
      <c r="L524" s="286" t="e">
        <v>#VALUE!</v>
      </c>
      <c r="M524" s="259" t="e">
        <v>#VALUE!</v>
      </c>
      <c r="N524" s="1" t="inlineStr">
        <is>
          <t>Não</t>
        </is>
      </c>
    </row>
    <row r="525">
      <c r="A525" s="1" t="inlineStr">
        <is>
          <t>KTB04</t>
        </is>
      </c>
      <c r="B525" s="1" t="inlineStr">
        <is>
          <t>KOTA BULAN</t>
        </is>
      </c>
      <c r="C525" s="1" t="n">
        <v>7</v>
      </c>
      <c r="D525" s="1" t="n">
        <v>32</v>
      </c>
      <c r="E525" s="1" t="inlineStr">
        <is>
          <t>PORTO BELO</t>
        </is>
      </c>
      <c r="F525" s="1" t="inlineStr">
        <is>
          <t>O6C25</t>
        </is>
      </c>
      <c r="G525" s="1" t="inlineStr">
        <is>
          <t>ASSENTAMENTO TUBO PEAD 200</t>
        </is>
      </c>
      <c r="H525" s="1" t="inlineStr">
        <is>
          <t>M</t>
        </is>
      </c>
      <c r="I525" s="16" t="n">
        <v>243.6498</v>
      </c>
      <c r="J525" s="16" t="n">
        <v>347931.9121</v>
      </c>
      <c r="L525" s="286" t="e">
        <v>#VALUE!</v>
      </c>
      <c r="M525" s="259" t="e">
        <v>#VALUE!</v>
      </c>
      <c r="N525" s="1" t="inlineStr">
        <is>
          <t>Não</t>
        </is>
      </c>
    </row>
    <row r="526">
      <c r="A526" s="1" t="inlineStr">
        <is>
          <t>KTB04</t>
        </is>
      </c>
      <c r="B526" s="1" t="inlineStr">
        <is>
          <t>KOTA BULAN</t>
        </is>
      </c>
      <c r="C526" s="1" t="n">
        <v>7</v>
      </c>
      <c r="D526" s="1" t="n">
        <v>32</v>
      </c>
      <c r="E526" s="1" t="inlineStr">
        <is>
          <t>PORTO BELO</t>
        </is>
      </c>
      <c r="F526" s="1" t="inlineStr">
        <is>
          <t>O7C2</t>
        </is>
      </c>
      <c r="G526" s="1" t="inlineStr">
        <is>
          <t>DISPOSITIVOS DE VISITA RCE</t>
        </is>
      </c>
      <c r="H526" s="1" t="inlineStr">
        <is>
          <t>UN</t>
        </is>
      </c>
      <c r="I526" s="16" t="n">
        <v>2104.22329</v>
      </c>
      <c r="J526" s="16" t="n">
        <v>147295.63</v>
      </c>
      <c r="L526" s="286" t="e">
        <v>#VALUE!</v>
      </c>
      <c r="M526" s="259" t="e">
        <v>#VALUE!</v>
      </c>
      <c r="N526" s="1" t="inlineStr">
        <is>
          <t>Não</t>
        </is>
      </c>
    </row>
    <row r="527">
      <c r="A527" s="1" t="inlineStr">
        <is>
          <t>KTB04</t>
        </is>
      </c>
      <c r="B527" s="1" t="inlineStr">
        <is>
          <t>KOTA BULAN</t>
        </is>
      </c>
      <c r="C527" s="1" t="n">
        <v>7</v>
      </c>
      <c r="D527" s="1" t="n">
        <v>32</v>
      </c>
      <c r="E527" s="1" t="inlineStr">
        <is>
          <t>PORTO BELO</t>
        </is>
      </c>
      <c r="F527" s="1" t="inlineStr">
        <is>
          <t>O7C6</t>
        </is>
      </c>
      <c r="G527" s="1" t="inlineStr">
        <is>
          <t>ASSENTAMENTO TUBO PVC OCRE 150MM - ESGOTO</t>
        </is>
      </c>
      <c r="H527" s="1" t="inlineStr">
        <is>
          <t>M</t>
        </is>
      </c>
      <c r="I527" s="16" t="n">
        <v>137.31029</v>
      </c>
      <c r="J527" s="16" t="n">
        <v>627782.6306</v>
      </c>
      <c r="L527" s="286" t="e">
        <v>#VALUE!</v>
      </c>
      <c r="M527" s="259" t="e">
        <v>#VALUE!</v>
      </c>
      <c r="N527" s="1" t="inlineStr">
        <is>
          <t>Não</t>
        </is>
      </c>
    </row>
    <row r="528">
      <c r="A528" s="1" t="inlineStr">
        <is>
          <t>KTB04</t>
        </is>
      </c>
      <c r="B528" s="1" t="inlineStr">
        <is>
          <t>KOTA BULAN</t>
        </is>
      </c>
      <c r="C528" s="1" t="n">
        <v>7</v>
      </c>
      <c r="D528" s="1" t="n">
        <v>32</v>
      </c>
      <c r="E528" s="1" t="inlineStr">
        <is>
          <t>PORTO BELO</t>
        </is>
      </c>
      <c r="F528" s="1" t="inlineStr">
        <is>
          <t>O8C3</t>
        </is>
      </c>
      <c r="G528" s="1" t="inlineStr">
        <is>
          <t>APLICAÇÃO DE CBUQ (INCLUSO IMPRIMAÇÃO, PINTURA DE LIGAÇÃO, SUBLEITO, SUB-BASE, BASE) - PAVIMENTAÇÃO</t>
        </is>
      </c>
      <c r="H528" s="1" t="inlineStr">
        <is>
          <t>M2</t>
        </is>
      </c>
      <c r="I528" s="16" t="n">
        <v>75.92993</v>
      </c>
      <c r="J528" s="16" t="n">
        <v>3358995.811</v>
      </c>
      <c r="L528" s="286" t="e">
        <v>#VALUE!</v>
      </c>
      <c r="M528" s="259" t="e">
        <v>#VALUE!</v>
      </c>
      <c r="N528" s="1" t="inlineStr">
        <is>
          <t>Não</t>
        </is>
      </c>
    </row>
    <row r="529">
      <c r="A529" s="1" t="inlineStr">
        <is>
          <t>KTB04</t>
        </is>
      </c>
      <c r="B529" s="1" t="inlineStr">
        <is>
          <t>KOTA BULAN</t>
        </is>
      </c>
      <c r="C529" s="1" t="n">
        <v>7</v>
      </c>
      <c r="D529" s="1" t="n">
        <v>33</v>
      </c>
      <c r="E529" s="1" t="inlineStr">
        <is>
          <t>LGR CONSTRUTORA</t>
        </is>
      </c>
      <c r="F529" s="1" t="inlineStr">
        <is>
          <t>O25C4</t>
        </is>
      </c>
      <c r="G529" s="1" t="inlineStr">
        <is>
          <t>TRAVESSIAS AÉREAS</t>
        </is>
      </c>
      <c r="H529" s="1" t="inlineStr">
        <is>
          <t>M</t>
        </is>
      </c>
      <c r="I529" s="16" t="n">
        <v>1455.80623</v>
      </c>
      <c r="J529" s="16" t="n">
        <v>309882.9146</v>
      </c>
      <c r="L529" s="286" t="e">
        <v>#VALUE!</v>
      </c>
      <c r="M529" s="259" t="e">
        <v>#VALUE!</v>
      </c>
      <c r="N529" s="1" t="inlineStr">
        <is>
          <t>Sim</t>
        </is>
      </c>
    </row>
    <row r="530">
      <c r="A530" s="1" t="inlineStr">
        <is>
          <t>KTB04</t>
        </is>
      </c>
      <c r="B530" s="1" t="inlineStr">
        <is>
          <t>KOTA BULAN</t>
        </is>
      </c>
      <c r="C530" s="1" t="n">
        <v>7</v>
      </c>
      <c r="D530" s="1" t="n">
        <v>33</v>
      </c>
      <c r="E530" s="1" t="inlineStr">
        <is>
          <t>LGR CONSTRUTORA</t>
        </is>
      </c>
      <c r="F530" s="1" t="inlineStr">
        <is>
          <t>O26C1</t>
        </is>
      </c>
      <c r="G530" s="1" t="inlineStr">
        <is>
          <t>MOVIMENTO DE TERRA, ESTRUTURAS DE CONCRETO, GABIÃO</t>
        </is>
      </c>
      <c r="H530" s="1" t="inlineStr">
        <is>
          <t>M2</t>
        </is>
      </c>
      <c r="I530" s="16" t="n">
        <v>326.15364</v>
      </c>
      <c r="J530" s="16" t="n">
        <v>425304.3455</v>
      </c>
      <c r="L530" s="286" t="e">
        <v>#VALUE!</v>
      </c>
      <c r="M530" s="259" t="e">
        <v>#VALUE!</v>
      </c>
      <c r="N530" s="1" t="inlineStr">
        <is>
          <t>Sim</t>
        </is>
      </c>
    </row>
    <row r="531">
      <c r="A531" s="1" t="inlineStr">
        <is>
          <t>KTB04</t>
        </is>
      </c>
      <c r="B531" s="1" t="inlineStr">
        <is>
          <t>KOTA BULAN</t>
        </is>
      </c>
      <c r="C531" s="1" t="n">
        <v>7</v>
      </c>
      <c r="D531" s="1" t="n">
        <v>33</v>
      </c>
      <c r="E531" s="1" t="inlineStr">
        <is>
          <t>LGR CONSTRUTORA</t>
        </is>
      </c>
      <c r="F531" s="1" t="inlineStr">
        <is>
          <t>O3C1</t>
        </is>
      </c>
      <c r="G531" s="1" t="inlineStr">
        <is>
          <t>LIMPEZA DE TERRENO</t>
        </is>
      </c>
      <c r="H531" s="1" t="inlineStr">
        <is>
          <t>M2</t>
        </is>
      </c>
      <c r="I531" s="16" t="n">
        <v>1.36156</v>
      </c>
      <c r="J531" s="16" t="n">
        <v>157994.4569</v>
      </c>
      <c r="L531" s="286" t="e">
        <v>#VALUE!</v>
      </c>
      <c r="M531" s="259" t="e">
        <v>#VALUE!</v>
      </c>
      <c r="N531" s="1" t="inlineStr">
        <is>
          <t>Sim</t>
        </is>
      </c>
    </row>
    <row r="532">
      <c r="A532" s="1" t="inlineStr">
        <is>
          <t>KTB04</t>
        </is>
      </c>
      <c r="B532" s="1" t="inlineStr">
        <is>
          <t>KOTA BULAN</t>
        </is>
      </c>
      <c r="C532" s="1" t="n">
        <v>7</v>
      </c>
      <c r="D532" s="1" t="n">
        <v>33</v>
      </c>
      <c r="E532" s="1" t="inlineStr">
        <is>
          <t>LGR CONSTRUTORA</t>
        </is>
      </c>
      <c r="F532" s="1" t="inlineStr">
        <is>
          <t>O4C1</t>
        </is>
      </c>
      <c r="G532" s="1" t="inlineStr">
        <is>
          <t>CORTE</t>
        </is>
      </c>
      <c r="H532" s="1" t="inlineStr">
        <is>
          <t>M3</t>
        </is>
      </c>
      <c r="I532" s="16" t="n">
        <v>7.41207</v>
      </c>
      <c r="J532" s="16" t="n">
        <v>413462.4029</v>
      </c>
      <c r="L532" s="286" t="e">
        <v>#VALUE!</v>
      </c>
      <c r="M532" s="259" t="e">
        <v>#VALUE!</v>
      </c>
      <c r="N532" s="1" t="inlineStr">
        <is>
          <t>Sim</t>
        </is>
      </c>
    </row>
    <row r="533">
      <c r="A533" s="1" t="inlineStr">
        <is>
          <t>KTB04</t>
        </is>
      </c>
      <c r="B533" s="1" t="inlineStr">
        <is>
          <t>KOTA BULAN</t>
        </is>
      </c>
      <c r="C533" s="1" t="n">
        <v>7</v>
      </c>
      <c r="D533" s="1" t="n">
        <v>33</v>
      </c>
      <c r="E533" s="1" t="inlineStr">
        <is>
          <t>LGR CONSTRUTORA</t>
        </is>
      </c>
      <c r="F533" s="1" t="inlineStr">
        <is>
          <t>O4C2</t>
        </is>
      </c>
      <c r="G533" s="1" t="inlineStr">
        <is>
          <t>ATERRO</t>
        </is>
      </c>
      <c r="H533" s="1" t="inlineStr">
        <is>
          <t>M3</t>
        </is>
      </c>
      <c r="I533" s="16" t="n">
        <v>8.90568</v>
      </c>
      <c r="J533" s="16" t="n">
        <v>251476.026</v>
      </c>
      <c r="L533" s="286" t="e">
        <v>#VALUE!</v>
      </c>
      <c r="M533" s="259" t="e">
        <v>#VALUE!</v>
      </c>
      <c r="N533" s="1" t="inlineStr">
        <is>
          <t>Sim</t>
        </is>
      </c>
    </row>
    <row r="534">
      <c r="A534" s="1" t="inlineStr">
        <is>
          <t>KTB04</t>
        </is>
      </c>
      <c r="B534" s="1" t="inlineStr">
        <is>
          <t>KOTA BULAN</t>
        </is>
      </c>
      <c r="C534" s="1" t="n">
        <v>7</v>
      </c>
      <c r="D534" s="1" t="n">
        <v>33</v>
      </c>
      <c r="E534" s="1" t="inlineStr">
        <is>
          <t>LGR CONSTRUTORA</t>
        </is>
      </c>
      <c r="F534" s="1" t="inlineStr">
        <is>
          <t>O5C16</t>
        </is>
      </c>
      <c r="G534" s="1" t="inlineStr">
        <is>
          <t>DISPOSITIVOS DE VISITA GAP</t>
        </is>
      </c>
      <c r="H534" s="1" t="inlineStr">
        <is>
          <t>UN</t>
        </is>
      </c>
      <c r="I534" s="16" t="n">
        <v>6383.25365</v>
      </c>
      <c r="J534" s="16" t="n">
        <v>134048.3267</v>
      </c>
      <c r="L534" s="286" t="e">
        <v>#VALUE!</v>
      </c>
      <c r="M534" s="259" t="e">
        <v>#VALUE!</v>
      </c>
      <c r="N534" s="1" t="inlineStr">
        <is>
          <t>Sim</t>
        </is>
      </c>
    </row>
    <row r="535">
      <c r="A535" s="1" t="inlineStr">
        <is>
          <t>KTB04</t>
        </is>
      </c>
      <c r="B535" s="1" t="inlineStr">
        <is>
          <t>KOTA BULAN</t>
        </is>
      </c>
      <c r="C535" s="1" t="n">
        <v>7</v>
      </c>
      <c r="D535" s="1" t="n">
        <v>33</v>
      </c>
      <c r="E535" s="1" t="inlineStr">
        <is>
          <t>LGR CONSTRUTORA</t>
        </is>
      </c>
      <c r="F535" s="1" t="inlineStr">
        <is>
          <t>O5C17</t>
        </is>
      </c>
      <c r="G535" s="1" t="inlineStr">
        <is>
          <t>DISSIPADOR</t>
        </is>
      </c>
      <c r="H535" s="1" t="inlineStr">
        <is>
          <t>UN</t>
        </is>
      </c>
      <c r="I535" s="16" t="n">
        <v>8778.439700000001</v>
      </c>
      <c r="J535" s="16" t="n">
        <v>61449.0779</v>
      </c>
      <c r="L535" s="286" t="e">
        <v>#VALUE!</v>
      </c>
      <c r="M535" s="259" t="e">
        <v>#VALUE!</v>
      </c>
      <c r="N535" s="1" t="inlineStr">
        <is>
          <t>Sim</t>
        </is>
      </c>
    </row>
    <row r="536">
      <c r="A536" s="1" t="inlineStr">
        <is>
          <t>KTB04</t>
        </is>
      </c>
      <c r="B536" s="1" t="inlineStr">
        <is>
          <t>KOTA BULAN</t>
        </is>
      </c>
      <c r="C536" s="1" t="n">
        <v>7</v>
      </c>
      <c r="D536" s="1" t="n">
        <v>33</v>
      </c>
      <c r="E536" s="1" t="inlineStr">
        <is>
          <t>LGR CONSTRUTORA</t>
        </is>
      </c>
      <c r="F536" s="1" t="inlineStr">
        <is>
          <t>O5C19</t>
        </is>
      </c>
      <c r="G536" s="1" t="inlineStr">
        <is>
          <t>BUEIRO (TRAVESSIA CORPO D'ÁGUA) - DRENAGEM</t>
        </is>
      </c>
      <c r="H536" s="1" t="inlineStr">
        <is>
          <t>M</t>
        </is>
      </c>
      <c r="I536" s="16" t="n">
        <v>4110.58018</v>
      </c>
      <c r="J536" s="16" t="n">
        <v>423389.758</v>
      </c>
      <c r="L536" s="286" t="e">
        <v>#VALUE!</v>
      </c>
      <c r="M536" s="259" t="e">
        <v>#VALUE!</v>
      </c>
      <c r="N536" s="1" t="inlineStr">
        <is>
          <t>Sim</t>
        </is>
      </c>
    </row>
    <row r="537">
      <c r="A537" s="1" t="inlineStr">
        <is>
          <t>KTB04</t>
        </is>
      </c>
      <c r="B537" s="1" t="inlineStr">
        <is>
          <t>KOTA BULAN</t>
        </is>
      </c>
      <c r="C537" s="1" t="n">
        <v>7</v>
      </c>
      <c r="D537" s="1" t="n">
        <v>33</v>
      </c>
      <c r="E537" s="1" t="inlineStr">
        <is>
          <t>LGR CONSTRUTORA</t>
        </is>
      </c>
      <c r="F537" s="1" t="inlineStr">
        <is>
          <t>O5C20</t>
        </is>
      </c>
      <c r="G537" s="1" t="inlineStr">
        <is>
          <t>MEIO-FIO CONJUGADO COM SARJETA</t>
        </is>
      </c>
      <c r="H537" s="1" t="inlineStr">
        <is>
          <t>M</t>
        </is>
      </c>
      <c r="I537" s="16" t="n">
        <v>44.16807</v>
      </c>
      <c r="J537" s="16" t="n">
        <v>424125.1719</v>
      </c>
      <c r="L537" s="286" t="e">
        <v>#VALUE!</v>
      </c>
      <c r="M537" s="259" t="e">
        <v>#VALUE!</v>
      </c>
      <c r="N537" s="1" t="inlineStr">
        <is>
          <t>Sim</t>
        </is>
      </c>
    </row>
    <row r="538">
      <c r="A538" s="1" t="inlineStr">
        <is>
          <t>KTB04</t>
        </is>
      </c>
      <c r="B538" s="1" t="inlineStr">
        <is>
          <t>KOTA BULAN</t>
        </is>
      </c>
      <c r="C538" s="1" t="n">
        <v>7</v>
      </c>
      <c r="D538" s="1" t="n">
        <v>33</v>
      </c>
      <c r="E538" s="1" t="inlineStr">
        <is>
          <t>LGR CONSTRUTORA</t>
        </is>
      </c>
      <c r="F538" s="1" t="inlineStr">
        <is>
          <t>O5C21</t>
        </is>
      </c>
      <c r="G538" s="1" t="inlineStr">
        <is>
          <t>SARJETÃO</t>
        </is>
      </c>
      <c r="H538" s="1" t="inlineStr">
        <is>
          <t>M</t>
        </is>
      </c>
      <c r="I538" s="16" t="n">
        <v>351.30599</v>
      </c>
      <c r="J538" s="16" t="n">
        <v>21078.35913</v>
      </c>
      <c r="L538" s="286" t="e">
        <v>#VALUE!</v>
      </c>
      <c r="M538" s="259" t="e">
        <v>#VALUE!</v>
      </c>
      <c r="N538" s="1" t="inlineStr">
        <is>
          <t>Sim</t>
        </is>
      </c>
    </row>
    <row r="539">
      <c r="A539" s="1" t="inlineStr">
        <is>
          <t>KTB04</t>
        </is>
      </c>
      <c r="B539" s="1" t="inlineStr">
        <is>
          <t>KOTA BULAN</t>
        </is>
      </c>
      <c r="C539" s="1" t="n">
        <v>7</v>
      </c>
      <c r="D539" s="1" t="n">
        <v>33</v>
      </c>
      <c r="E539" s="1" t="inlineStr">
        <is>
          <t>LGR CONSTRUTORA</t>
        </is>
      </c>
      <c r="F539" s="1" t="inlineStr">
        <is>
          <t>O5C3</t>
        </is>
      </c>
      <c r="G539" s="1" t="inlineStr">
        <is>
          <t>BOCA DE LOBO</t>
        </is>
      </c>
      <c r="H539" s="1" t="inlineStr">
        <is>
          <t>UN</t>
        </is>
      </c>
      <c r="I539" s="16" t="n">
        <v>3138.17622</v>
      </c>
      <c r="J539" s="16" t="n">
        <v>213395.9829</v>
      </c>
      <c r="L539" s="286" t="e">
        <v>#VALUE!</v>
      </c>
      <c r="M539" s="259" t="e">
        <v>#VALUE!</v>
      </c>
      <c r="N539" s="1" t="inlineStr">
        <is>
          <t>Sim</t>
        </is>
      </c>
    </row>
    <row r="540">
      <c r="A540" s="1" t="inlineStr">
        <is>
          <t>KTB04</t>
        </is>
      </c>
      <c r="B540" s="1" t="inlineStr">
        <is>
          <t>KOTA BULAN</t>
        </is>
      </c>
      <c r="C540" s="1" t="n">
        <v>7</v>
      </c>
      <c r="D540" s="1" t="n">
        <v>33</v>
      </c>
      <c r="E540" s="1" t="inlineStr">
        <is>
          <t>LGR CONSTRUTORA</t>
        </is>
      </c>
      <c r="F540" s="1" t="inlineStr">
        <is>
          <t>O5C4</t>
        </is>
      </c>
      <c r="G540" s="1" t="inlineStr">
        <is>
          <t>GALERIAS DE ÁGUAS PLUVIAIS CONCRETO 400MM</t>
        </is>
      </c>
      <c r="H540" s="1" t="inlineStr">
        <is>
          <t>M</t>
        </is>
      </c>
      <c r="I540" s="16" t="n">
        <v>424.1181</v>
      </c>
      <c r="J540" s="16" t="n">
        <v>143394.3295</v>
      </c>
      <c r="L540" s="286" t="e">
        <v>#VALUE!</v>
      </c>
      <c r="M540" s="259" t="e">
        <v>#VALUE!</v>
      </c>
      <c r="N540" s="1" t="inlineStr">
        <is>
          <t>Sim</t>
        </is>
      </c>
    </row>
    <row r="541">
      <c r="A541" s="1" t="inlineStr">
        <is>
          <t>KTB04</t>
        </is>
      </c>
      <c r="B541" s="1" t="inlineStr">
        <is>
          <t>KOTA BULAN</t>
        </is>
      </c>
      <c r="C541" s="1" t="n">
        <v>7</v>
      </c>
      <c r="D541" s="1" t="n">
        <v>33</v>
      </c>
      <c r="E541" s="1" t="inlineStr">
        <is>
          <t>LGR CONSTRUTORA</t>
        </is>
      </c>
      <c r="F541" s="1" t="inlineStr">
        <is>
          <t>O5C5</t>
        </is>
      </c>
      <c r="G541" s="1" t="inlineStr">
        <is>
          <t>GALERIAS DE ÁGUAS PLUVIAIS CONCRETO 600MM</t>
        </is>
      </c>
      <c r="H541" s="1" t="inlineStr">
        <is>
          <t>M</t>
        </is>
      </c>
      <c r="I541" s="16" t="n">
        <v>488.35691</v>
      </c>
      <c r="J541" s="16" t="n">
        <v>117205.658</v>
      </c>
      <c r="L541" s="286" t="e">
        <v>#VALUE!</v>
      </c>
      <c r="M541" s="259" t="e">
        <v>#VALUE!</v>
      </c>
      <c r="N541" s="1" t="inlineStr">
        <is>
          <t>Sim</t>
        </is>
      </c>
    </row>
    <row r="542">
      <c r="A542" s="1" t="inlineStr">
        <is>
          <t>KTB04</t>
        </is>
      </c>
      <c r="B542" s="1" t="inlineStr">
        <is>
          <t>KOTA BULAN</t>
        </is>
      </c>
      <c r="C542" s="1" t="n">
        <v>7</v>
      </c>
      <c r="D542" s="1" t="n">
        <v>33</v>
      </c>
      <c r="E542" s="1" t="inlineStr">
        <is>
          <t>LGR CONSTRUTORA</t>
        </is>
      </c>
      <c r="F542" s="1" t="inlineStr">
        <is>
          <t>O5C6</t>
        </is>
      </c>
      <c r="G542" s="1" t="inlineStr">
        <is>
          <t>GALERIAS DE ÁGUAS PLUVIAIS CONCRETO 800MM</t>
        </is>
      </c>
      <c r="H542" s="1" t="inlineStr">
        <is>
          <t>M</t>
        </is>
      </c>
      <c r="I542" s="16" t="n">
        <v>608.80467</v>
      </c>
      <c r="J542" s="16" t="n">
        <v>48399.97164</v>
      </c>
      <c r="L542" s="286" t="e">
        <v>#VALUE!</v>
      </c>
      <c r="M542" s="259" t="e">
        <v>#VALUE!</v>
      </c>
      <c r="N542" s="1" t="inlineStr">
        <is>
          <t>Sim</t>
        </is>
      </c>
    </row>
    <row r="543">
      <c r="A543" s="1" t="inlineStr">
        <is>
          <t>KTB04</t>
        </is>
      </c>
      <c r="B543" s="1" t="inlineStr">
        <is>
          <t>KOTA BULAN</t>
        </is>
      </c>
      <c r="C543" s="1" t="n">
        <v>7</v>
      </c>
      <c r="D543" s="1" t="n">
        <v>33</v>
      </c>
      <c r="E543" s="1" t="inlineStr">
        <is>
          <t>LGR CONSTRUTORA</t>
        </is>
      </c>
      <c r="F543" s="1" t="inlineStr">
        <is>
          <t>O5C7</t>
        </is>
      </c>
      <c r="G543" s="1" t="inlineStr">
        <is>
          <t>GALERIAS DE ÁGUAS PLUVIAIS CONCRETO 1000MM</t>
        </is>
      </c>
      <c r="H543" s="1" t="inlineStr">
        <is>
          <t>M</t>
        </is>
      </c>
      <c r="I543" s="16" t="n">
        <v>734.2711</v>
      </c>
      <c r="J543" s="16" t="n">
        <v>148029.0534</v>
      </c>
      <c r="L543" s="286" t="e">
        <v>#VALUE!</v>
      </c>
      <c r="M543" s="259" t="e">
        <v>#VALUE!</v>
      </c>
      <c r="N543" s="1" t="inlineStr">
        <is>
          <t>Sim</t>
        </is>
      </c>
    </row>
    <row r="544">
      <c r="A544" s="1" t="inlineStr">
        <is>
          <t>KTB04</t>
        </is>
      </c>
      <c r="B544" s="1" t="inlineStr">
        <is>
          <t>KOTA BULAN</t>
        </is>
      </c>
      <c r="C544" s="1" t="n">
        <v>7</v>
      </c>
      <c r="D544" s="1" t="n">
        <v>33</v>
      </c>
      <c r="E544" s="1" t="inlineStr">
        <is>
          <t>LGR CONSTRUTORA</t>
        </is>
      </c>
      <c r="F544" s="1" t="inlineStr">
        <is>
          <t>O6C17</t>
        </is>
      </c>
      <c r="G544" s="1" t="inlineStr">
        <is>
          <t>ASSENTAMENTO TUBO PEAD 63</t>
        </is>
      </c>
      <c r="H544" s="1" t="inlineStr">
        <is>
          <t>M</t>
        </is>
      </c>
      <c r="I544" s="16" t="n">
        <v>113.96851</v>
      </c>
      <c r="J544" s="16" t="n">
        <v>398889.7849</v>
      </c>
      <c r="L544" s="286" t="e">
        <v>#VALUE!</v>
      </c>
      <c r="M544" s="259" t="e">
        <v>#VALUE!</v>
      </c>
      <c r="N544" s="1" t="inlineStr">
        <is>
          <t>Sim</t>
        </is>
      </c>
    </row>
    <row r="545">
      <c r="A545" s="1" t="inlineStr">
        <is>
          <t>KTB04</t>
        </is>
      </c>
      <c r="B545" s="1" t="inlineStr">
        <is>
          <t>KOTA BULAN</t>
        </is>
      </c>
      <c r="C545" s="1" t="n">
        <v>7</v>
      </c>
      <c r="D545" s="1" t="n">
        <v>33</v>
      </c>
      <c r="E545" s="1" t="inlineStr">
        <is>
          <t>LGR CONSTRUTORA</t>
        </is>
      </c>
      <c r="F545" s="1" t="inlineStr">
        <is>
          <t>O6C20</t>
        </is>
      </c>
      <c r="G545" s="1" t="inlineStr">
        <is>
          <t>ASSENTAMENTO TUBO PEAD 110</t>
        </is>
      </c>
      <c r="H545" s="1" t="inlineStr">
        <is>
          <t>M</t>
        </is>
      </c>
      <c r="I545" s="16" t="n">
        <v>127.82</v>
      </c>
      <c r="J545" s="16" t="n">
        <v>121429.0029</v>
      </c>
      <c r="L545" s="286" t="e">
        <v>#VALUE!</v>
      </c>
      <c r="M545" s="259" t="e">
        <v>#VALUE!</v>
      </c>
      <c r="N545" s="1" t="inlineStr">
        <is>
          <t>Sim</t>
        </is>
      </c>
    </row>
    <row r="546">
      <c r="A546" s="1" t="inlineStr">
        <is>
          <t>KTB04</t>
        </is>
      </c>
      <c r="B546" s="1" t="inlineStr">
        <is>
          <t>KOTA BULAN</t>
        </is>
      </c>
      <c r="C546" s="1" t="n">
        <v>7</v>
      </c>
      <c r="D546" s="1" t="n">
        <v>33</v>
      </c>
      <c r="E546" s="1" t="inlineStr">
        <is>
          <t>LGR CONSTRUTORA</t>
        </is>
      </c>
      <c r="F546" s="1" t="inlineStr">
        <is>
          <t>O6C23</t>
        </is>
      </c>
      <c r="G546" s="1" t="inlineStr">
        <is>
          <t>ASSENTAMENTO TUBO PEAD 160</t>
        </is>
      </c>
      <c r="H546" s="1" t="inlineStr">
        <is>
          <t>M</t>
        </is>
      </c>
      <c r="I546" s="16" t="n">
        <v>156.2256</v>
      </c>
      <c r="J546" s="16" t="n">
        <v>11248.2433</v>
      </c>
      <c r="L546" s="286" t="e">
        <v>#VALUE!</v>
      </c>
      <c r="M546" s="259" t="e">
        <v>#VALUE!</v>
      </c>
      <c r="N546" s="1" t="inlineStr">
        <is>
          <t>Sim</t>
        </is>
      </c>
    </row>
    <row r="547">
      <c r="A547" s="1" t="inlineStr">
        <is>
          <t>KTB04</t>
        </is>
      </c>
      <c r="B547" s="1" t="inlineStr">
        <is>
          <t>KOTA BULAN</t>
        </is>
      </c>
      <c r="C547" s="1" t="n">
        <v>7</v>
      </c>
      <c r="D547" s="1" t="n">
        <v>33</v>
      </c>
      <c r="E547" s="1" t="inlineStr">
        <is>
          <t>LGR CONSTRUTORA</t>
        </is>
      </c>
      <c r="F547" s="1" t="inlineStr">
        <is>
          <t>O6C25</t>
        </is>
      </c>
      <c r="G547" s="1" t="inlineStr">
        <is>
          <t>ASSENTAMENTO TUBO PEAD 200</t>
        </is>
      </c>
      <c r="H547" s="1" t="inlineStr">
        <is>
          <t>M</t>
        </is>
      </c>
      <c r="I547" s="16" t="n">
        <v>186.93978</v>
      </c>
      <c r="J547" s="16" t="n">
        <v>266950.0084</v>
      </c>
      <c r="L547" s="286" t="e">
        <v>#VALUE!</v>
      </c>
      <c r="M547" s="259" t="e">
        <v>#VALUE!</v>
      </c>
      <c r="N547" s="1" t="inlineStr">
        <is>
          <t>Sim</t>
        </is>
      </c>
    </row>
    <row r="548">
      <c r="A548" s="1" t="inlineStr">
        <is>
          <t>KTB04</t>
        </is>
      </c>
      <c r="B548" s="1" t="inlineStr">
        <is>
          <t>KOTA BULAN</t>
        </is>
      </c>
      <c r="C548" s="1" t="n">
        <v>7</v>
      </c>
      <c r="D548" s="1" t="n">
        <v>33</v>
      </c>
      <c r="E548" s="1" t="inlineStr">
        <is>
          <t>LGR CONSTRUTORA</t>
        </is>
      </c>
      <c r="F548" s="1" t="inlineStr">
        <is>
          <t>O7C2</t>
        </is>
      </c>
      <c r="G548" s="1" t="inlineStr">
        <is>
          <t>DISPOSITIVOS DE VISITA RCE</t>
        </is>
      </c>
      <c r="H548" s="1" t="inlineStr">
        <is>
          <t>UN</t>
        </is>
      </c>
      <c r="I548" s="16" t="n">
        <v>4955.77316</v>
      </c>
      <c r="J548" s="16" t="n">
        <v>346904.1215</v>
      </c>
      <c r="L548" s="286" t="e">
        <v>#VALUE!</v>
      </c>
      <c r="M548" s="259" t="e">
        <v>#VALUE!</v>
      </c>
      <c r="N548" s="1" t="inlineStr">
        <is>
          <t>Sim</t>
        </is>
      </c>
    </row>
    <row r="549">
      <c r="A549" s="1" t="inlineStr">
        <is>
          <t>KTB04</t>
        </is>
      </c>
      <c r="B549" s="1" t="inlineStr">
        <is>
          <t>KOTA BULAN</t>
        </is>
      </c>
      <c r="C549" s="1" t="n">
        <v>7</v>
      </c>
      <c r="D549" s="1" t="n">
        <v>33</v>
      </c>
      <c r="E549" s="1" t="inlineStr">
        <is>
          <t>LGR CONSTRUTORA</t>
        </is>
      </c>
      <c r="F549" s="1" t="inlineStr">
        <is>
          <t>O7C6</t>
        </is>
      </c>
      <c r="G549" s="1" t="inlineStr">
        <is>
          <t>ASSENTAMENTO TUBO PVC OCRE 150MM - ESGOTO</t>
        </is>
      </c>
      <c r="H549" s="1" t="inlineStr">
        <is>
          <t>M</t>
        </is>
      </c>
      <c r="I549" s="16" t="n">
        <v>121.43731</v>
      </c>
      <c r="J549" s="16" t="n">
        <v>555211.397</v>
      </c>
      <c r="L549" s="286" t="e">
        <v>#VALUE!</v>
      </c>
      <c r="M549" s="259" t="e">
        <v>#VALUE!</v>
      </c>
      <c r="N549" s="1" t="inlineStr">
        <is>
          <t>Sim</t>
        </is>
      </c>
    </row>
    <row r="550">
      <c r="A550" s="1" t="inlineStr">
        <is>
          <t>KTB04</t>
        </is>
      </c>
      <c r="B550" s="1" t="inlineStr">
        <is>
          <t>KOTA BULAN</t>
        </is>
      </c>
      <c r="C550" s="1" t="n">
        <v>7</v>
      </c>
      <c r="D550" s="1" t="n">
        <v>33</v>
      </c>
      <c r="E550" s="1" t="inlineStr">
        <is>
          <t>LGR CONSTRUTORA</t>
        </is>
      </c>
      <c r="F550" s="1" t="inlineStr">
        <is>
          <t>O8C3</t>
        </is>
      </c>
      <c r="G550" s="1" t="inlineStr">
        <is>
          <t>APLICAÇÃO DE CBUQ (INCLUSO IMPRIMAÇÃO, PINTURA DE LIGAÇÃO, SUBLEITO, SUB-BASE, BASE) - PAVIMENTAÇÃO</t>
        </is>
      </c>
      <c r="H550" s="1" t="inlineStr">
        <is>
          <t>M2</t>
        </is>
      </c>
      <c r="I550" s="16" t="n">
        <v>53.36733</v>
      </c>
      <c r="J550" s="16" t="n">
        <v>2360869.138</v>
      </c>
      <c r="L550" s="286" t="e">
        <v>#VALUE!</v>
      </c>
      <c r="M550" s="259" t="e">
        <v>#VALUE!</v>
      </c>
      <c r="N550" s="1" t="inlineStr">
        <is>
          <t>Sim</t>
        </is>
      </c>
    </row>
    <row r="551">
      <c r="A551" s="1" t="inlineStr">
        <is>
          <t>SDO04</t>
        </is>
      </c>
      <c r="B551" s="1" t="inlineStr">
        <is>
          <t>CIDADE VIVA</t>
        </is>
      </c>
      <c r="C551" s="1" t="n">
        <v>5</v>
      </c>
      <c r="D551" s="1" t="n">
        <v>2</v>
      </c>
      <c r="E551" s="1" t="inlineStr">
        <is>
          <t>DEDICATO</t>
        </is>
      </c>
      <c r="F551" s="1" t="inlineStr">
        <is>
          <t>O9C1</t>
        </is>
      </c>
      <c r="G551" s="1" t="inlineStr">
        <is>
          <t>MATERIAIS - REDE ELÉTRICA E ILUM. PÚBLICA</t>
        </is>
      </c>
      <c r="H551" s="1" t="inlineStr">
        <is>
          <t>POSTE</t>
        </is>
      </c>
      <c r="I551" s="16" t="n">
        <v>2376.22986</v>
      </c>
      <c r="J551" s="16" t="n">
        <v>171088.55</v>
      </c>
      <c r="L551" s="286" t="e">
        <v>#VALUE!</v>
      </c>
      <c r="M551" s="259" t="e">
        <v>#VALUE!</v>
      </c>
      <c r="N551" s="1" t="inlineStr">
        <is>
          <t>Não</t>
        </is>
      </c>
    </row>
    <row r="552">
      <c r="A552" s="1" t="inlineStr">
        <is>
          <t>SDO04</t>
        </is>
      </c>
      <c r="B552" s="1" t="inlineStr">
        <is>
          <t>CIDADE VIVA</t>
        </is>
      </c>
      <c r="C552" s="1" t="n">
        <v>5</v>
      </c>
      <c r="D552" s="1" t="n">
        <v>2</v>
      </c>
      <c r="E552" s="1" t="inlineStr">
        <is>
          <t>DEDICATO</t>
        </is>
      </c>
      <c r="F552" s="1" t="inlineStr">
        <is>
          <t>O9C2</t>
        </is>
      </c>
      <c r="G552" s="1" t="inlineStr">
        <is>
          <t>MÃO DE OBRA - REDE ELÉTRICA E ILUM. PÚBLICA</t>
        </is>
      </c>
      <c r="H552" s="1" t="inlineStr">
        <is>
          <t>POSTE</t>
        </is>
      </c>
      <c r="I552" s="16" t="n">
        <v>1204.86608</v>
      </c>
      <c r="J552" s="16" t="n">
        <v>867503.58</v>
      </c>
      <c r="L552" s="286" t="e">
        <v>#VALUE!</v>
      </c>
      <c r="M552" s="259" t="e">
        <v>#VALUE!</v>
      </c>
      <c r="N552" s="1" t="inlineStr">
        <is>
          <t>Não</t>
        </is>
      </c>
    </row>
    <row r="553">
      <c r="A553" s="1" t="inlineStr">
        <is>
          <t>SDO04</t>
        </is>
      </c>
      <c r="B553" s="1" t="inlineStr">
        <is>
          <t>CIDADE VIVA</t>
        </is>
      </c>
      <c r="C553" s="1" t="n">
        <v>5</v>
      </c>
      <c r="D553" s="1" t="n">
        <v>13</v>
      </c>
      <c r="E553" s="1" t="inlineStr">
        <is>
          <t>CMC</t>
        </is>
      </c>
      <c r="F553" s="1" t="inlineStr">
        <is>
          <t>O9C1</t>
        </is>
      </c>
      <c r="G553" s="1" t="inlineStr">
        <is>
          <t>MATERIAIS - REDE ELÉTRICA E ILUM. PÚBLICA</t>
        </is>
      </c>
      <c r="H553" s="1" t="inlineStr">
        <is>
          <t>POSTE</t>
        </is>
      </c>
      <c r="I553" s="16" t="n">
        <v>2523.19278</v>
      </c>
      <c r="J553" s="16" t="n">
        <v>181669.88</v>
      </c>
      <c r="L553" s="286" t="e">
        <v>#VALUE!</v>
      </c>
      <c r="M553" s="259" t="e">
        <v>#VALUE!</v>
      </c>
      <c r="N553" s="1" t="inlineStr">
        <is>
          <t>Não</t>
        </is>
      </c>
    </row>
    <row r="554">
      <c r="A554" s="1" t="inlineStr">
        <is>
          <t>SDO04</t>
        </is>
      </c>
      <c r="B554" s="1" t="inlineStr">
        <is>
          <t>CIDADE VIVA</t>
        </is>
      </c>
      <c r="C554" s="1" t="n">
        <v>5</v>
      </c>
      <c r="D554" s="1" t="n">
        <v>13</v>
      </c>
      <c r="E554" s="1" t="inlineStr">
        <is>
          <t>CMC</t>
        </is>
      </c>
      <c r="F554" s="1" t="inlineStr">
        <is>
          <t>O9C2</t>
        </is>
      </c>
      <c r="G554" s="1" t="inlineStr">
        <is>
          <t>MÃO DE OBRA - REDE ELÉTRICA E ILUM. PÚBLICA</t>
        </is>
      </c>
      <c r="H554" s="1" t="inlineStr">
        <is>
          <t>POSTE</t>
        </is>
      </c>
      <c r="I554" s="16" t="n">
        <v>5887.44986</v>
      </c>
      <c r="J554" s="16" t="n">
        <v>423896.39</v>
      </c>
      <c r="L554" s="286" t="e">
        <v>#VALUE!</v>
      </c>
      <c r="M554" s="259" t="e">
        <v>#VALUE!</v>
      </c>
      <c r="N554" s="1" t="inlineStr">
        <is>
          <t>Não</t>
        </is>
      </c>
    </row>
    <row r="555">
      <c r="A555" s="1" t="inlineStr">
        <is>
          <t>SDO04</t>
        </is>
      </c>
      <c r="B555" s="1" t="inlineStr">
        <is>
          <t>CIDADE VIVA</t>
        </is>
      </c>
      <c r="C555" s="1" t="n">
        <v>5</v>
      </c>
      <c r="D555" s="1" t="n">
        <v>24</v>
      </c>
      <c r="E555" s="1" t="inlineStr">
        <is>
          <t>IPÃŠ CONSTRUTORA</t>
        </is>
      </c>
      <c r="F555" s="1" t="inlineStr">
        <is>
          <t>O9C1</t>
        </is>
      </c>
      <c r="G555" s="1" t="inlineStr">
        <is>
          <t>MATERIAIS - REDE ELÉTRICA E ILUM. PÚBLICA</t>
        </is>
      </c>
      <c r="H555" s="1" t="inlineStr">
        <is>
          <t>POSTE</t>
        </is>
      </c>
      <c r="I555" s="16" t="n">
        <v>1359.02778</v>
      </c>
      <c r="J555" s="16" t="n">
        <v>97850</v>
      </c>
      <c r="L555" s="286" t="e">
        <v>#VALUE!</v>
      </c>
      <c r="M555" s="259" t="e">
        <v>#VALUE!</v>
      </c>
      <c r="N555" s="1" t="inlineStr">
        <is>
          <t>Sim</t>
        </is>
      </c>
    </row>
    <row r="556">
      <c r="A556" s="1" t="inlineStr">
        <is>
          <t>SDO04</t>
        </is>
      </c>
      <c r="B556" s="1" t="inlineStr">
        <is>
          <t>CIDADE VIVA</t>
        </is>
      </c>
      <c r="C556" s="1" t="n">
        <v>5</v>
      </c>
      <c r="D556" s="1" t="n">
        <v>24</v>
      </c>
      <c r="E556" s="1" t="inlineStr">
        <is>
          <t>IPÃŠ CONSTRUTORA</t>
        </is>
      </c>
      <c r="F556" s="1" t="inlineStr">
        <is>
          <t>O9C2</t>
        </is>
      </c>
      <c r="G556" s="1" t="inlineStr">
        <is>
          <t>MÃO DE OBRA - REDE ELÉTRICA E ILUM. PÚBLICA</t>
        </is>
      </c>
      <c r="H556" s="1" t="inlineStr">
        <is>
          <t>POSTE</t>
        </is>
      </c>
      <c r="I556" s="16" t="n">
        <v>4288.90583</v>
      </c>
      <c r="J556" s="16" t="n">
        <v>308801.22</v>
      </c>
      <c r="L556" s="286" t="e">
        <v>#VALUE!</v>
      </c>
      <c r="M556" s="259" t="e">
        <v>#VALUE!</v>
      </c>
      <c r="N556" s="1" t="inlineStr">
        <is>
          <t>Sim</t>
        </is>
      </c>
    </row>
    <row r="557">
      <c r="A557" s="1" t="inlineStr">
        <is>
          <t>SDO04</t>
        </is>
      </c>
      <c r="B557" s="1" t="inlineStr">
        <is>
          <t>CIDADE VIVA</t>
        </is>
      </c>
      <c r="C557" s="1" t="n">
        <v>5</v>
      </c>
      <c r="D557" s="1" t="n">
        <v>34</v>
      </c>
      <c r="E557" s="1" t="inlineStr">
        <is>
          <t>ROTA CONSTRUÇÕES</t>
        </is>
      </c>
      <c r="F557" s="1" t="inlineStr">
        <is>
          <t>O9C1</t>
        </is>
      </c>
      <c r="G557" s="1" t="inlineStr">
        <is>
          <t>MATERIAIS - REDE ELÉTRICA E ILUM. PÚBLICA</t>
        </is>
      </c>
      <c r="H557" s="1" t="inlineStr">
        <is>
          <t>POSTE</t>
        </is>
      </c>
      <c r="I557" s="16" t="n">
        <v>1838.74847</v>
      </c>
      <c r="J557" s="16" t="n">
        <v>132389.89</v>
      </c>
      <c r="L557" s="286" t="e">
        <v>#VALUE!</v>
      </c>
      <c r="M557" s="259" t="e">
        <v>#VALUE!</v>
      </c>
      <c r="N557" s="1" t="inlineStr">
        <is>
          <t>Não</t>
        </is>
      </c>
    </row>
    <row r="558">
      <c r="A558" s="1" t="inlineStr">
        <is>
          <t>SDO04</t>
        </is>
      </c>
      <c r="B558" s="1" t="inlineStr">
        <is>
          <t>CIDADE VIVA</t>
        </is>
      </c>
      <c r="C558" s="1" t="n">
        <v>5</v>
      </c>
      <c r="D558" s="1" t="n">
        <v>34</v>
      </c>
      <c r="E558" s="1" t="inlineStr">
        <is>
          <t>ROTA CONSTRUÇÕES</t>
        </is>
      </c>
      <c r="F558" s="1" t="inlineStr">
        <is>
          <t>O9C2</t>
        </is>
      </c>
      <c r="G558" s="1" t="inlineStr">
        <is>
          <t>MÃO DE OBRA - REDE ELÉTRICA E ILUM. PÚBLICA</t>
        </is>
      </c>
      <c r="H558" s="1" t="inlineStr">
        <is>
          <t>POSTE</t>
        </is>
      </c>
      <c r="I558" s="16" t="n">
        <v>4501.76347</v>
      </c>
      <c r="J558" s="16" t="n">
        <v>324126.97</v>
      </c>
      <c r="L558" s="286" t="e">
        <v>#VALUE!</v>
      </c>
      <c r="M558" s="259" t="e">
        <v>#VALUE!</v>
      </c>
      <c r="N558" s="1" t="inlineStr">
        <is>
          <t>Não</t>
        </is>
      </c>
    </row>
    <row r="559">
      <c r="A559" s="1" t="inlineStr">
        <is>
          <t>CVE04</t>
        </is>
      </c>
      <c r="B559" s="1" t="inlineStr">
        <is>
          <t>CAMPO VERDE</t>
        </is>
      </c>
      <c r="C559" s="1" t="n">
        <v>4</v>
      </c>
      <c r="D559" s="1" t="n">
        <v>2</v>
      </c>
      <c r="E559" s="1" t="inlineStr">
        <is>
          <t>DEDICATO</t>
        </is>
      </c>
      <c r="F559" s="1" t="inlineStr">
        <is>
          <t>O4C2</t>
        </is>
      </c>
      <c r="G559" s="1" t="inlineStr">
        <is>
          <t>ATERRO</t>
        </is>
      </c>
      <c r="H559" s="1" t="inlineStr">
        <is>
          <t>M3</t>
        </is>
      </c>
      <c r="I559" s="16" t="n">
        <v>5.50188</v>
      </c>
      <c r="J559" s="16" t="n">
        <v>144647.9182</v>
      </c>
      <c r="L559" s="286" t="e">
        <v>#VALUE!</v>
      </c>
      <c r="M559" s="259" t="e">
        <v>#VALUE!</v>
      </c>
      <c r="N559" s="1" t="inlineStr">
        <is>
          <t>Não</t>
        </is>
      </c>
    </row>
    <row r="560">
      <c r="A560" s="1" t="inlineStr">
        <is>
          <t>CVE04</t>
        </is>
      </c>
      <c r="B560" s="1" t="inlineStr">
        <is>
          <t>CAMPO VERDE</t>
        </is>
      </c>
      <c r="C560" s="1" t="n">
        <v>4</v>
      </c>
      <c r="D560" s="1" t="n">
        <v>2</v>
      </c>
      <c r="E560" s="1" t="inlineStr">
        <is>
          <t>DEDICATO</t>
        </is>
      </c>
      <c r="F560" s="1" t="inlineStr">
        <is>
          <t>O5C1</t>
        </is>
      </c>
      <c r="G560" s="1" t="inlineStr">
        <is>
          <t>SARJETAS</t>
        </is>
      </c>
      <c r="H560" s="1" t="inlineStr">
        <is>
          <t>M</t>
        </is>
      </c>
      <c r="I560" s="16" t="n">
        <v>23.1225</v>
      </c>
      <c r="J560" s="16" t="n">
        <v>301470.6926</v>
      </c>
      <c r="L560" s="286" t="e">
        <v>#VALUE!</v>
      </c>
      <c r="M560" s="259" t="e">
        <v>#VALUE!</v>
      </c>
      <c r="N560" s="1" t="inlineStr">
        <is>
          <t>Não</t>
        </is>
      </c>
    </row>
    <row r="561">
      <c r="A561" s="1" t="inlineStr">
        <is>
          <t>CVE04</t>
        </is>
      </c>
      <c r="B561" s="1" t="inlineStr">
        <is>
          <t>CAMPO VERDE</t>
        </is>
      </c>
      <c r="C561" s="1" t="n">
        <v>4</v>
      </c>
      <c r="D561" s="1" t="n">
        <v>2</v>
      </c>
      <c r="E561" s="1" t="inlineStr">
        <is>
          <t>DEDICATO</t>
        </is>
      </c>
      <c r="F561" s="1" t="inlineStr">
        <is>
          <t>O5C17</t>
        </is>
      </c>
      <c r="G561" s="1" t="inlineStr">
        <is>
          <t>DISSIPADOR</t>
        </is>
      </c>
      <c r="H561" s="1" t="inlineStr">
        <is>
          <t>UN</t>
        </is>
      </c>
      <c r="I561" s="16" t="n">
        <v>47204.41268</v>
      </c>
      <c r="J561" s="16" t="n">
        <v>47204.41268</v>
      </c>
      <c r="L561" s="286" t="e">
        <v>#VALUE!</v>
      </c>
      <c r="M561" s="259" t="e">
        <v>#VALUE!</v>
      </c>
      <c r="N561" s="1" t="inlineStr">
        <is>
          <t>Não</t>
        </is>
      </c>
    </row>
    <row r="562">
      <c r="A562" s="1" t="inlineStr">
        <is>
          <t>CVE04</t>
        </is>
      </c>
      <c r="B562" s="1" t="inlineStr">
        <is>
          <t>CAMPO VERDE</t>
        </is>
      </c>
      <c r="C562" s="1" t="n">
        <v>4</v>
      </c>
      <c r="D562" s="1" t="n">
        <v>2</v>
      </c>
      <c r="E562" s="1" t="inlineStr">
        <is>
          <t>DEDICATO</t>
        </is>
      </c>
      <c r="F562" s="1" t="inlineStr">
        <is>
          <t>O5C2</t>
        </is>
      </c>
      <c r="G562" s="1" t="inlineStr">
        <is>
          <t>MEIO-FIO</t>
        </is>
      </c>
      <c r="H562" s="1" t="inlineStr">
        <is>
          <t>M</t>
        </is>
      </c>
      <c r="I562" s="16" t="n">
        <v>17.865</v>
      </c>
      <c r="J562" s="16" t="n">
        <v>232923.5109</v>
      </c>
      <c r="L562" s="286" t="e">
        <v>#VALUE!</v>
      </c>
      <c r="M562" s="259" t="e">
        <v>#VALUE!</v>
      </c>
      <c r="N562" s="1" t="inlineStr">
        <is>
          <t>Não</t>
        </is>
      </c>
    </row>
    <row r="563">
      <c r="A563" s="1" t="inlineStr">
        <is>
          <t>CVE04</t>
        </is>
      </c>
      <c r="B563" s="1" t="inlineStr">
        <is>
          <t>CAMPO VERDE</t>
        </is>
      </c>
      <c r="C563" s="1" t="n">
        <v>4</v>
      </c>
      <c r="D563" s="1" t="n">
        <v>2</v>
      </c>
      <c r="E563" s="1" t="inlineStr">
        <is>
          <t>DEDICATO</t>
        </is>
      </c>
      <c r="F563" s="1" t="inlineStr">
        <is>
          <t>O5C3</t>
        </is>
      </c>
      <c r="G563" s="1" t="inlineStr">
        <is>
          <t>BOCA DE LOBO</t>
        </is>
      </c>
      <c r="H563" s="1" t="inlineStr">
        <is>
          <t>UN</t>
        </is>
      </c>
      <c r="I563" s="16" t="n">
        <v>729.13262</v>
      </c>
      <c r="J563" s="16" t="n">
        <v>112286.424</v>
      </c>
      <c r="L563" s="286" t="e">
        <v>#VALUE!</v>
      </c>
      <c r="M563" s="259" t="e">
        <v>#VALUE!</v>
      </c>
      <c r="N563" s="1" t="inlineStr">
        <is>
          <t>Não</t>
        </is>
      </c>
    </row>
    <row r="564">
      <c r="A564" s="1" t="inlineStr">
        <is>
          <t>CVE04</t>
        </is>
      </c>
      <c r="B564" s="1" t="inlineStr">
        <is>
          <t>CAMPO VERDE</t>
        </is>
      </c>
      <c r="C564" s="1" t="n">
        <v>4</v>
      </c>
      <c r="D564" s="1" t="n">
        <v>2</v>
      </c>
      <c r="E564" s="1" t="inlineStr">
        <is>
          <t>DEDICATO</t>
        </is>
      </c>
      <c r="F564" s="1" t="inlineStr">
        <is>
          <t>O8C2</t>
        </is>
      </c>
      <c r="G564" s="1" t="inlineStr">
        <is>
          <t>TSD (INCLUSO IMPRIMAÇÃO, SUBLEITO, SUB-BASE E BASE) COM LAMA ASFÁLTICA - PAVIMENTAÇÃO</t>
        </is>
      </c>
      <c r="H564" s="1" t="inlineStr">
        <is>
          <t>M2</t>
        </is>
      </c>
      <c r="I564" s="16" t="n">
        <v>29.49137</v>
      </c>
      <c r="J564" s="16" t="n">
        <v>2215278.181</v>
      </c>
      <c r="L564" s="286" t="e">
        <v>#VALUE!</v>
      </c>
      <c r="M564" s="259" t="e">
        <v>#VALUE!</v>
      </c>
      <c r="N564" s="1" t="inlineStr">
        <is>
          <t>Não</t>
        </is>
      </c>
    </row>
    <row r="565">
      <c r="A565" s="1" t="inlineStr">
        <is>
          <t>CVE04</t>
        </is>
      </c>
      <c r="B565" s="1" t="inlineStr">
        <is>
          <t>CAMPO VERDE</t>
        </is>
      </c>
      <c r="C565" s="1" t="n">
        <v>4</v>
      </c>
      <c r="D565" s="1" t="n">
        <v>5</v>
      </c>
      <c r="E565" s="1" t="inlineStr">
        <is>
          <t>OTIMUS</t>
        </is>
      </c>
      <c r="F565" s="1" t="inlineStr">
        <is>
          <t>O4C2</t>
        </is>
      </c>
      <c r="G565" s="1" t="inlineStr">
        <is>
          <t>ATERRO</t>
        </is>
      </c>
      <c r="H565" s="1" t="inlineStr">
        <is>
          <t>M3</t>
        </is>
      </c>
      <c r="I565" s="16" t="n">
        <v>9.710509999999999</v>
      </c>
      <c r="J565" s="16" t="n">
        <v>255295.7126</v>
      </c>
      <c r="L565" s="286" t="e">
        <v>#VALUE!</v>
      </c>
      <c r="M565" s="259" t="e">
        <v>#VALUE!</v>
      </c>
      <c r="N565" s="1" t="inlineStr">
        <is>
          <t>Não</t>
        </is>
      </c>
    </row>
    <row r="566">
      <c r="A566" s="1" t="inlineStr">
        <is>
          <t>CVE04</t>
        </is>
      </c>
      <c r="B566" s="1" t="inlineStr">
        <is>
          <t>CAMPO VERDE</t>
        </is>
      </c>
      <c r="C566" s="1" t="n">
        <v>4</v>
      </c>
      <c r="D566" s="1" t="n">
        <v>5</v>
      </c>
      <c r="E566" s="1" t="inlineStr">
        <is>
          <t>OTIMUS</t>
        </is>
      </c>
      <c r="F566" s="1" t="inlineStr">
        <is>
          <t>O5C1</t>
        </is>
      </c>
      <c r="G566" s="1" t="inlineStr">
        <is>
          <t>SARJETAS</t>
        </is>
      </c>
      <c r="H566" s="1" t="inlineStr">
        <is>
          <t>M</t>
        </is>
      </c>
      <c r="I566" s="16" t="n">
        <v>7.54142</v>
      </c>
      <c r="J566" s="16" t="n">
        <v>98324.83646999999</v>
      </c>
      <c r="L566" s="285" t="e">
        <v>#VALUE!</v>
      </c>
      <c r="M566" s="7" t="e">
        <v>#VALUE!</v>
      </c>
      <c r="N566" s="1" t="inlineStr">
        <is>
          <t>Não</t>
        </is>
      </c>
    </row>
    <row r="567">
      <c r="A567" s="1" t="inlineStr">
        <is>
          <t>CVE04</t>
        </is>
      </c>
      <c r="B567" s="1" t="inlineStr">
        <is>
          <t>CAMPO VERDE</t>
        </is>
      </c>
      <c r="C567" s="1" t="n">
        <v>4</v>
      </c>
      <c r="D567" s="1" t="n">
        <v>5</v>
      </c>
      <c r="E567" s="1" t="inlineStr">
        <is>
          <t>OTIMUS</t>
        </is>
      </c>
      <c r="F567" s="1" t="inlineStr">
        <is>
          <t>O5C17</t>
        </is>
      </c>
      <c r="G567" s="1" t="inlineStr">
        <is>
          <t>DISSIPADOR</t>
        </is>
      </c>
      <c r="H567" s="1" t="inlineStr">
        <is>
          <t>UN</t>
        </is>
      </c>
      <c r="I567" s="16" t="n">
        <v>42138.15588</v>
      </c>
      <c r="J567" s="16" t="n">
        <v>42138.15588</v>
      </c>
      <c r="L567" s="285" t="e">
        <v>#VALUE!</v>
      </c>
      <c r="M567" s="7" t="e">
        <v>#VALUE!</v>
      </c>
      <c r="N567" s="1" t="inlineStr">
        <is>
          <t>Não</t>
        </is>
      </c>
    </row>
    <row r="568">
      <c r="A568" s="1" t="inlineStr">
        <is>
          <t>CVE04</t>
        </is>
      </c>
      <c r="B568" s="1" t="inlineStr">
        <is>
          <t>CAMPO VERDE</t>
        </is>
      </c>
      <c r="C568" s="1" t="n">
        <v>4</v>
      </c>
      <c r="D568" s="1" t="n">
        <v>5</v>
      </c>
      <c r="E568" s="1" t="inlineStr">
        <is>
          <t>OTIMUS</t>
        </is>
      </c>
      <c r="F568" s="1" t="inlineStr">
        <is>
          <t>O5C2</t>
        </is>
      </c>
      <c r="G568" s="1" t="inlineStr">
        <is>
          <t>MEIO-FIO</t>
        </is>
      </c>
      <c r="H568" s="1" t="inlineStr">
        <is>
          <t>M</t>
        </is>
      </c>
      <c r="I568" s="16" t="n">
        <v>18.2105</v>
      </c>
      <c r="J568" s="16" t="n">
        <v>237428.1341</v>
      </c>
      <c r="L568" s="285" t="e">
        <v>#VALUE!</v>
      </c>
      <c r="M568" s="7" t="e">
        <v>#VALUE!</v>
      </c>
      <c r="N568" s="1" t="inlineStr">
        <is>
          <t>Não</t>
        </is>
      </c>
    </row>
    <row r="569">
      <c r="A569" s="1" t="inlineStr">
        <is>
          <t>CVE04</t>
        </is>
      </c>
      <c r="B569" s="1" t="inlineStr">
        <is>
          <t>CAMPO VERDE</t>
        </is>
      </c>
      <c r="C569" s="1" t="n">
        <v>4</v>
      </c>
      <c r="D569" s="1" t="n">
        <v>5</v>
      </c>
      <c r="E569" s="1" t="inlineStr">
        <is>
          <t>OTIMUS</t>
        </is>
      </c>
      <c r="F569" s="1" t="inlineStr">
        <is>
          <t>O5C3</t>
        </is>
      </c>
      <c r="G569" s="1" t="inlineStr">
        <is>
          <t>BOCA DE LOBO</t>
        </is>
      </c>
      <c r="H569" s="1" t="inlineStr">
        <is>
          <t>UN</t>
        </is>
      </c>
      <c r="I569" s="16" t="n">
        <v>906.3</v>
      </c>
      <c r="J569" s="16" t="n">
        <v>139570.2</v>
      </c>
      <c r="L569" s="285" t="e">
        <v>#VALUE!</v>
      </c>
      <c r="M569" s="7" t="e">
        <v>#VALUE!</v>
      </c>
      <c r="N569" s="1" t="inlineStr">
        <is>
          <t>Não</t>
        </is>
      </c>
    </row>
    <row r="570">
      <c r="A570" s="1" t="inlineStr">
        <is>
          <t>CVE04</t>
        </is>
      </c>
      <c r="B570" s="1" t="inlineStr">
        <is>
          <t>CAMPO VERDE</t>
        </is>
      </c>
      <c r="C570" s="1" t="n">
        <v>4</v>
      </c>
      <c r="D570" s="1" t="n">
        <v>5</v>
      </c>
      <c r="E570" s="1" t="inlineStr">
        <is>
          <t>OTIMUS</t>
        </is>
      </c>
      <c r="F570" s="1" t="inlineStr">
        <is>
          <t>O8C2</t>
        </is>
      </c>
      <c r="G570" s="1" t="inlineStr">
        <is>
          <t>TSD (INCLUSO IMPRIMAÇÃO, SUBLEITO, SUB-BASE E BASE) COM LAMA ASFÁLTICA - PAVIMENTAÇÃO</t>
        </is>
      </c>
      <c r="H570" s="1" t="inlineStr">
        <is>
          <t>M2</t>
        </is>
      </c>
      <c r="I570" s="16" t="n">
        <v>24.69357</v>
      </c>
      <c r="J570" s="16" t="n">
        <v>1854886.143</v>
      </c>
      <c r="L570" s="285" t="e">
        <v>#VALUE!</v>
      </c>
      <c r="M570" s="7" t="e">
        <v>#VALUE!</v>
      </c>
      <c r="N570" s="1" t="inlineStr">
        <is>
          <t>Não</t>
        </is>
      </c>
    </row>
    <row r="571">
      <c r="A571" s="1" t="inlineStr">
        <is>
          <t>CVE04</t>
        </is>
      </c>
      <c r="B571" s="1" t="inlineStr">
        <is>
          <t>CAMPO VERDE</t>
        </is>
      </c>
      <c r="C571" s="1" t="n">
        <v>4</v>
      </c>
      <c r="D571" s="1" t="n">
        <v>7</v>
      </c>
      <c r="E571" s="1" t="inlineStr">
        <is>
          <t>CEMAF</t>
        </is>
      </c>
      <c r="F571" s="1" t="inlineStr">
        <is>
          <t>O4C2</t>
        </is>
      </c>
      <c r="G571" s="1" t="inlineStr">
        <is>
          <t>ATERRO</t>
        </is>
      </c>
      <c r="H571" s="1" t="inlineStr">
        <is>
          <t>M3</t>
        </is>
      </c>
      <c r="I571" s="16" t="n">
        <v>15.52713</v>
      </c>
      <c r="J571" s="16" t="n">
        <v>408218.3053</v>
      </c>
      <c r="L571" s="285" t="e">
        <v>#VALUE!</v>
      </c>
      <c r="M571" s="7" t="e">
        <v>#VALUE!</v>
      </c>
      <c r="N571" s="1" t="inlineStr">
        <is>
          <t>Não</t>
        </is>
      </c>
    </row>
    <row r="572">
      <c r="A572" s="1" t="inlineStr">
        <is>
          <t>CVE04</t>
        </is>
      </c>
      <c r="B572" s="1" t="inlineStr">
        <is>
          <t>CAMPO VERDE</t>
        </is>
      </c>
      <c r="C572" s="1" t="n">
        <v>4</v>
      </c>
      <c r="D572" s="1" t="n">
        <v>7</v>
      </c>
      <c r="E572" s="1" t="inlineStr">
        <is>
          <t>CEMAF</t>
        </is>
      </c>
      <c r="F572" s="1" t="inlineStr">
        <is>
          <t>O5C1</t>
        </is>
      </c>
      <c r="G572" s="1" t="inlineStr">
        <is>
          <t>SARJETAS</t>
        </is>
      </c>
      <c r="H572" s="1" t="inlineStr">
        <is>
          <t>M</t>
        </is>
      </c>
      <c r="I572" s="16" t="n">
        <v>10.17124</v>
      </c>
      <c r="J572" s="16" t="n">
        <v>132612.4543</v>
      </c>
      <c r="L572" s="285" t="e">
        <v>#VALUE!</v>
      </c>
      <c r="M572" s="7" t="e">
        <v>#VALUE!</v>
      </c>
      <c r="N572" s="1" t="inlineStr">
        <is>
          <t>Não</t>
        </is>
      </c>
    </row>
    <row r="573">
      <c r="A573" s="1" t="inlineStr">
        <is>
          <t>CVE04</t>
        </is>
      </c>
      <c r="B573" s="1" t="inlineStr">
        <is>
          <t>CAMPO VERDE</t>
        </is>
      </c>
      <c r="C573" s="1" t="n">
        <v>4</v>
      </c>
      <c r="D573" s="1" t="n">
        <v>7</v>
      </c>
      <c r="E573" s="1" t="inlineStr">
        <is>
          <t>CEMAF</t>
        </is>
      </c>
      <c r="F573" s="1" t="inlineStr">
        <is>
          <t>O5C17</t>
        </is>
      </c>
      <c r="G573" s="1" t="inlineStr">
        <is>
          <t>DISSIPADOR</t>
        </is>
      </c>
      <c r="H573" s="1" t="inlineStr">
        <is>
          <t>UN</t>
        </is>
      </c>
      <c r="I573" s="16" t="n">
        <v>56969.17175</v>
      </c>
      <c r="J573" s="16" t="n">
        <v>56969.17175</v>
      </c>
      <c r="L573" s="285" t="e">
        <v>#VALUE!</v>
      </c>
      <c r="M573" s="7" t="e">
        <v>#VALUE!</v>
      </c>
      <c r="N573" s="1" t="inlineStr">
        <is>
          <t>Não</t>
        </is>
      </c>
    </row>
    <row r="574">
      <c r="A574" s="1" t="inlineStr">
        <is>
          <t>CVE04</t>
        </is>
      </c>
      <c r="B574" s="1" t="inlineStr">
        <is>
          <t>CAMPO VERDE</t>
        </is>
      </c>
      <c r="C574" s="1" t="n">
        <v>4</v>
      </c>
      <c r="D574" s="1" t="n">
        <v>7</v>
      </c>
      <c r="E574" s="1" t="inlineStr">
        <is>
          <t>CEMAF</t>
        </is>
      </c>
      <c r="F574" s="1" t="inlineStr">
        <is>
          <t>O5C2</t>
        </is>
      </c>
      <c r="G574" s="1" t="inlineStr">
        <is>
          <t>MEIO-FIO</t>
        </is>
      </c>
      <c r="H574" s="1" t="inlineStr">
        <is>
          <t>M</t>
        </is>
      </c>
      <c r="I574" s="16" t="n">
        <v>18.8577</v>
      </c>
      <c r="J574" s="16" t="n">
        <v>245866.3488</v>
      </c>
      <c r="L574" s="285" t="e">
        <v>#VALUE!</v>
      </c>
      <c r="M574" s="7" t="e">
        <v>#VALUE!</v>
      </c>
      <c r="N574" s="1" t="inlineStr">
        <is>
          <t>Não</t>
        </is>
      </c>
    </row>
    <row r="575">
      <c r="A575" s="1" t="inlineStr">
        <is>
          <t>CVE04</t>
        </is>
      </c>
      <c r="B575" s="1" t="inlineStr">
        <is>
          <t>CAMPO VERDE</t>
        </is>
      </c>
      <c r="C575" s="1" t="n">
        <v>4</v>
      </c>
      <c r="D575" s="1" t="n">
        <v>7</v>
      </c>
      <c r="E575" s="1" t="inlineStr">
        <is>
          <t>CEMAF</t>
        </is>
      </c>
      <c r="F575" s="1" t="inlineStr">
        <is>
          <t>O5C3</t>
        </is>
      </c>
      <c r="G575" s="1" t="inlineStr">
        <is>
          <t>BOCA DE LOBO</t>
        </is>
      </c>
      <c r="H575" s="1" t="inlineStr">
        <is>
          <t>UN</t>
        </is>
      </c>
      <c r="I575" s="16" t="n">
        <v>926.05515</v>
      </c>
      <c r="J575" s="16" t="n">
        <v>142612.4929</v>
      </c>
      <c r="L575" s="285" t="e">
        <v>#VALUE!</v>
      </c>
      <c r="M575" s="7" t="e">
        <v>#VALUE!</v>
      </c>
      <c r="N575" s="1" t="inlineStr">
        <is>
          <t>Não</t>
        </is>
      </c>
    </row>
    <row r="576">
      <c r="A576" s="1" t="inlineStr">
        <is>
          <t>CVE04</t>
        </is>
      </c>
      <c r="B576" s="1" t="inlineStr">
        <is>
          <t>CAMPO VERDE</t>
        </is>
      </c>
      <c r="C576" s="1" t="n">
        <v>4</v>
      </c>
      <c r="D576" s="1" t="n">
        <v>7</v>
      </c>
      <c r="E576" s="1" t="inlineStr">
        <is>
          <t>CEMAF</t>
        </is>
      </c>
      <c r="F576" s="1" t="inlineStr">
        <is>
          <t>O8C2</t>
        </is>
      </c>
      <c r="G576" s="1" t="inlineStr">
        <is>
          <t>TSD (INCLUSO IMPRIMAÇÃO, SUBLEITO, SUB-BASE E BASE) COM LAMA ASFÁLTICA - PAVIMENTAÇÃO</t>
        </is>
      </c>
      <c r="H576" s="1" t="inlineStr">
        <is>
          <t>M2</t>
        </is>
      </c>
      <c r="I576" s="16" t="n">
        <v>35.93443</v>
      </c>
      <c r="J576" s="16" t="n">
        <v>2699256.172</v>
      </c>
      <c r="L576" s="285" t="e">
        <v>#VALUE!</v>
      </c>
      <c r="M576" s="7" t="e">
        <v>#VALUE!</v>
      </c>
      <c r="N576" s="1" t="inlineStr">
        <is>
          <t>Não</t>
        </is>
      </c>
    </row>
    <row r="577">
      <c r="A577" s="1" t="inlineStr">
        <is>
          <t>CVE04</t>
        </is>
      </c>
      <c r="B577" s="1" t="inlineStr">
        <is>
          <t>CAMPO VERDE</t>
        </is>
      </c>
      <c r="C577" s="1" t="n">
        <v>4</v>
      </c>
      <c r="D577" s="1" t="n">
        <v>8</v>
      </c>
      <c r="E577" s="1" t="inlineStr">
        <is>
          <t>CETRIA</t>
        </is>
      </c>
      <c r="F577" s="1" t="inlineStr">
        <is>
          <t>O4C2</t>
        </is>
      </c>
      <c r="G577" s="1" t="inlineStr">
        <is>
          <t>ATERRO</t>
        </is>
      </c>
      <c r="H577" s="1" t="inlineStr">
        <is>
          <t>M3</t>
        </is>
      </c>
      <c r="I577" s="16" t="n">
        <v>12.92335</v>
      </c>
      <c r="J577" s="16" t="n">
        <v>339763.3457</v>
      </c>
      <c r="L577" s="285" t="e">
        <v>#VALUE!</v>
      </c>
      <c r="M577" s="7" t="e">
        <v>#VALUE!</v>
      </c>
      <c r="N577" s="1" t="inlineStr">
        <is>
          <t>Não</t>
        </is>
      </c>
    </row>
    <row r="578">
      <c r="A578" s="1" t="inlineStr">
        <is>
          <t>CVE04</t>
        </is>
      </c>
      <c r="B578" s="1" t="inlineStr">
        <is>
          <t>CAMPO VERDE</t>
        </is>
      </c>
      <c r="C578" s="1" t="n">
        <v>4</v>
      </c>
      <c r="D578" s="1" t="n">
        <v>8</v>
      </c>
      <c r="E578" s="1" t="inlineStr">
        <is>
          <t>CETRIA</t>
        </is>
      </c>
      <c r="F578" s="1" t="inlineStr">
        <is>
          <t>O5C1</t>
        </is>
      </c>
      <c r="G578" s="1" t="inlineStr">
        <is>
          <t>SARJETAS</t>
        </is>
      </c>
      <c r="H578" s="1" t="inlineStr">
        <is>
          <t>M</t>
        </is>
      </c>
      <c r="I578" s="16" t="n">
        <v>19.74667</v>
      </c>
      <c r="J578" s="16" t="n">
        <v>257456.6848</v>
      </c>
      <c r="L578" s="285" t="e">
        <v>#VALUE!</v>
      </c>
      <c r="M578" s="7" t="e">
        <v>#VALUE!</v>
      </c>
      <c r="N578" s="1" t="inlineStr">
        <is>
          <t>Não</t>
        </is>
      </c>
    </row>
    <row r="579">
      <c r="A579" s="1" t="inlineStr">
        <is>
          <t>CVE04</t>
        </is>
      </c>
      <c r="B579" s="1" t="inlineStr">
        <is>
          <t>CAMPO VERDE</t>
        </is>
      </c>
      <c r="C579" s="1" t="n">
        <v>4</v>
      </c>
      <c r="D579" s="1" t="n">
        <v>8</v>
      </c>
      <c r="E579" s="1" t="inlineStr">
        <is>
          <t>CETRIA</t>
        </is>
      </c>
      <c r="F579" s="1" t="inlineStr">
        <is>
          <t>O5C17</t>
        </is>
      </c>
      <c r="G579" s="1" t="inlineStr">
        <is>
          <t>DISSIPADOR</t>
        </is>
      </c>
      <c r="H579" s="1" t="inlineStr">
        <is>
          <t>UN</t>
        </is>
      </c>
      <c r="I579" s="16" t="n">
        <v>87688.53267</v>
      </c>
      <c r="J579" s="16" t="n">
        <v>87688.53267</v>
      </c>
      <c r="L579" s="285" t="e">
        <v>#VALUE!</v>
      </c>
      <c r="M579" s="7" t="e">
        <v>#VALUE!</v>
      </c>
      <c r="N579" s="1" t="inlineStr">
        <is>
          <t>Não</t>
        </is>
      </c>
    </row>
    <row r="580">
      <c r="A580" s="1" t="inlineStr">
        <is>
          <t>CVE04</t>
        </is>
      </c>
      <c r="B580" s="1" t="inlineStr">
        <is>
          <t>CAMPO VERDE</t>
        </is>
      </c>
      <c r="C580" s="1" t="n">
        <v>4</v>
      </c>
      <c r="D580" s="1" t="n">
        <v>8</v>
      </c>
      <c r="E580" s="1" t="inlineStr">
        <is>
          <t>CETRIA</t>
        </is>
      </c>
      <c r="F580" s="1" t="inlineStr">
        <is>
          <t>O5C2</t>
        </is>
      </c>
      <c r="G580" s="1" t="inlineStr">
        <is>
          <t>MEIO-FIO</t>
        </is>
      </c>
      <c r="H580" s="1" t="inlineStr">
        <is>
          <t>M</t>
        </is>
      </c>
      <c r="I580" s="16" t="n">
        <v>13.26294</v>
      </c>
      <c r="J580" s="16" t="n">
        <v>172921.9865</v>
      </c>
      <c r="L580" s="285" t="e">
        <v>#VALUE!</v>
      </c>
      <c r="M580" s="7" t="e">
        <v>#VALUE!</v>
      </c>
      <c r="N580" s="1" t="inlineStr">
        <is>
          <t>Não</t>
        </is>
      </c>
    </row>
    <row r="581">
      <c r="A581" s="1" t="inlineStr">
        <is>
          <t>CVE04</t>
        </is>
      </c>
      <c r="B581" s="1" t="inlineStr">
        <is>
          <t>CAMPO VERDE</t>
        </is>
      </c>
      <c r="C581" s="1" t="n">
        <v>4</v>
      </c>
      <c r="D581" s="1" t="n">
        <v>8</v>
      </c>
      <c r="E581" s="1" t="inlineStr">
        <is>
          <t>CETRIA</t>
        </is>
      </c>
      <c r="F581" s="1" t="inlineStr">
        <is>
          <t>O5C3</t>
        </is>
      </c>
      <c r="G581" s="1" t="inlineStr">
        <is>
          <t>BOCA DE LOBO</t>
        </is>
      </c>
      <c r="H581" s="1" t="inlineStr">
        <is>
          <t>UN</t>
        </is>
      </c>
      <c r="I581" s="16" t="n">
        <v>716.97055</v>
      </c>
      <c r="J581" s="16" t="n">
        <v>110413.464</v>
      </c>
      <c r="L581" s="285" t="e">
        <v>#VALUE!</v>
      </c>
      <c r="M581" s="7" t="e">
        <v>#VALUE!</v>
      </c>
      <c r="N581" s="1" t="inlineStr">
        <is>
          <t>Não</t>
        </is>
      </c>
    </row>
    <row r="582">
      <c r="A582" s="1" t="inlineStr">
        <is>
          <t>CVE04</t>
        </is>
      </c>
      <c r="B582" s="1" t="inlineStr">
        <is>
          <t>CAMPO VERDE</t>
        </is>
      </c>
      <c r="C582" s="1" t="n">
        <v>4</v>
      </c>
      <c r="D582" s="1" t="n">
        <v>8</v>
      </c>
      <c r="E582" s="1" t="inlineStr">
        <is>
          <t>CETRIA</t>
        </is>
      </c>
      <c r="F582" s="1" t="inlineStr">
        <is>
          <t>O8C2</t>
        </is>
      </c>
      <c r="G582" s="1" t="inlineStr">
        <is>
          <t>TSD (INCLUSO IMPRIMAÇÃO, SUBLEITO, SUB-BASE E BASE) COM LAMA ASFÁLTICA - PAVIMENTAÇÃO</t>
        </is>
      </c>
      <c r="H582" s="1" t="inlineStr">
        <is>
          <t>M2</t>
        </is>
      </c>
      <c r="I582" s="16" t="n">
        <v>34.81781</v>
      </c>
      <c r="J582" s="16" t="n">
        <v>2615380.114</v>
      </c>
      <c r="L582" s="285" t="e">
        <v>#VALUE!</v>
      </c>
      <c r="M582" s="7" t="e">
        <v>#VALUE!</v>
      </c>
      <c r="N582" s="1" t="inlineStr">
        <is>
          <t>Não</t>
        </is>
      </c>
    </row>
    <row r="583">
      <c r="A583" s="1" t="inlineStr">
        <is>
          <t>CVE04</t>
        </is>
      </c>
      <c r="B583" s="1" t="inlineStr">
        <is>
          <t>CAMPO VERDE</t>
        </is>
      </c>
      <c r="C583" s="1" t="n">
        <v>4</v>
      </c>
      <c r="D583" s="1" t="n">
        <v>9</v>
      </c>
      <c r="E583" s="1" t="inlineStr">
        <is>
          <t>IBIZA</t>
        </is>
      </c>
      <c r="F583" s="1" t="inlineStr">
        <is>
          <t>O4C2</t>
        </is>
      </c>
      <c r="G583" s="1" t="inlineStr">
        <is>
          <t>ATERRO</t>
        </is>
      </c>
      <c r="H583" s="1" t="inlineStr">
        <is>
          <t>M3</t>
        </is>
      </c>
      <c r="I583" s="16" t="n">
        <v>14.06593</v>
      </c>
      <c r="J583" s="16" t="n">
        <v>369802.376</v>
      </c>
      <c r="L583" s="285" t="e">
        <v>#VALUE!</v>
      </c>
      <c r="M583" s="7" t="e">
        <v>#VALUE!</v>
      </c>
      <c r="N583" s="1" t="inlineStr">
        <is>
          <t>Não</t>
        </is>
      </c>
    </row>
    <row r="584">
      <c r="A584" s="1" t="inlineStr">
        <is>
          <t>CVE04</t>
        </is>
      </c>
      <c r="B584" s="1" t="inlineStr">
        <is>
          <t>CAMPO VERDE</t>
        </is>
      </c>
      <c r="C584" s="1" t="n">
        <v>4</v>
      </c>
      <c r="D584" s="1" t="n">
        <v>9</v>
      </c>
      <c r="E584" s="1" t="inlineStr">
        <is>
          <t>IBIZA</t>
        </is>
      </c>
      <c r="F584" s="1" t="inlineStr">
        <is>
          <t>O5C1</t>
        </is>
      </c>
      <c r="G584" s="1" t="inlineStr">
        <is>
          <t>SARJETAS</t>
        </is>
      </c>
      <c r="H584" s="1" t="inlineStr">
        <is>
          <t>M</t>
        </is>
      </c>
      <c r="I584" s="16" t="n">
        <v>8.970000000000001</v>
      </c>
      <c r="J584" s="16" t="n">
        <v>116950.6806</v>
      </c>
      <c r="L584" s="285" t="e">
        <v>#VALUE!</v>
      </c>
      <c r="M584" s="7" t="e">
        <v>#VALUE!</v>
      </c>
      <c r="N584" s="1" t="inlineStr">
        <is>
          <t>Não</t>
        </is>
      </c>
    </row>
    <row r="585">
      <c r="A585" s="1" t="inlineStr">
        <is>
          <t>CVE04</t>
        </is>
      </c>
      <c r="B585" s="1" t="inlineStr">
        <is>
          <t>CAMPO VERDE</t>
        </is>
      </c>
      <c r="C585" s="1" t="n">
        <v>4</v>
      </c>
      <c r="D585" s="1" t="n">
        <v>9</v>
      </c>
      <c r="E585" s="1" t="inlineStr">
        <is>
          <t>IBIZA</t>
        </is>
      </c>
      <c r="F585" s="1" t="inlineStr">
        <is>
          <t>O5C17</t>
        </is>
      </c>
      <c r="G585" s="1" t="inlineStr">
        <is>
          <t>DISSIPADOR</t>
        </is>
      </c>
      <c r="H585" s="1" t="inlineStr">
        <is>
          <t>UN</t>
        </is>
      </c>
      <c r="I585" s="16" t="n">
        <v>94149.51793</v>
      </c>
      <c r="J585" s="16" t="n">
        <v>94149.51793</v>
      </c>
      <c r="L585" s="285" t="e">
        <v>#VALUE!</v>
      </c>
      <c r="M585" s="7" t="e">
        <v>#VALUE!</v>
      </c>
      <c r="N585" s="1" t="inlineStr">
        <is>
          <t>Não</t>
        </is>
      </c>
    </row>
    <row r="586">
      <c r="A586" s="1" t="inlineStr">
        <is>
          <t>CVE04</t>
        </is>
      </c>
      <c r="B586" s="1" t="inlineStr">
        <is>
          <t>CAMPO VERDE</t>
        </is>
      </c>
      <c r="C586" s="1" t="n">
        <v>4</v>
      </c>
      <c r="D586" s="1" t="n">
        <v>9</v>
      </c>
      <c r="E586" s="1" t="inlineStr">
        <is>
          <t>IBIZA</t>
        </is>
      </c>
      <c r="F586" s="1" t="inlineStr">
        <is>
          <t>O5C2</t>
        </is>
      </c>
      <c r="G586" s="1" t="inlineStr">
        <is>
          <t>MEIO-FIO</t>
        </is>
      </c>
      <c r="H586" s="1" t="inlineStr">
        <is>
          <t>M</t>
        </is>
      </c>
      <c r="I586" s="16" t="n">
        <v>30.019</v>
      </c>
      <c r="J586" s="16" t="n">
        <v>391387.1198</v>
      </c>
      <c r="L586" s="285" t="e">
        <v>#VALUE!</v>
      </c>
      <c r="M586" s="7" t="e">
        <v>#VALUE!</v>
      </c>
      <c r="N586" s="1" t="inlineStr">
        <is>
          <t>Não</t>
        </is>
      </c>
    </row>
    <row r="587">
      <c r="A587" s="1" t="inlineStr">
        <is>
          <t>CVE04</t>
        </is>
      </c>
      <c r="B587" s="1" t="inlineStr">
        <is>
          <t>CAMPO VERDE</t>
        </is>
      </c>
      <c r="C587" s="1" t="n">
        <v>4</v>
      </c>
      <c r="D587" s="1" t="n">
        <v>9</v>
      </c>
      <c r="E587" s="1" t="inlineStr">
        <is>
          <t>IBIZA</t>
        </is>
      </c>
      <c r="F587" s="1" t="inlineStr">
        <is>
          <t>O5C3</t>
        </is>
      </c>
      <c r="G587" s="1" t="inlineStr">
        <is>
          <t>BOCA DE LOBO</t>
        </is>
      </c>
      <c r="H587" s="1" t="inlineStr">
        <is>
          <t>UN</t>
        </is>
      </c>
      <c r="I587" s="16" t="n">
        <v>1190</v>
      </c>
      <c r="J587" s="16" t="n">
        <v>183260</v>
      </c>
      <c r="L587" s="285" t="e">
        <v>#VALUE!</v>
      </c>
      <c r="M587" s="7" t="e">
        <v>#VALUE!</v>
      </c>
      <c r="N587" s="1" t="inlineStr">
        <is>
          <t>Não</t>
        </is>
      </c>
    </row>
    <row r="588">
      <c r="A588" s="1" t="inlineStr">
        <is>
          <t>CVE04</t>
        </is>
      </c>
      <c r="B588" s="1" t="inlineStr">
        <is>
          <t>CAMPO VERDE</t>
        </is>
      </c>
      <c r="C588" s="1" t="n">
        <v>4</v>
      </c>
      <c r="D588" s="1" t="n">
        <v>9</v>
      </c>
      <c r="E588" s="1" t="inlineStr">
        <is>
          <t>IBIZA</t>
        </is>
      </c>
      <c r="F588" s="1" t="inlineStr">
        <is>
          <t>O8C2</t>
        </is>
      </c>
      <c r="G588" s="1" t="inlineStr">
        <is>
          <t>TSD (INCLUSO IMPRIMAÇÃO, SUBLEITO, SUB-BASE E BASE) COM LAMA ASFÁLTICA - PAVIMENTAÇÃO</t>
        </is>
      </c>
      <c r="H588" s="1" t="inlineStr">
        <is>
          <t>M2</t>
        </is>
      </c>
      <c r="I588" s="16" t="n">
        <v>35.25998</v>
      </c>
      <c r="J588" s="16" t="n">
        <v>2648594.283</v>
      </c>
      <c r="L588" s="285" t="e">
        <v>#VALUE!</v>
      </c>
      <c r="M588" s="7" t="e">
        <v>#VALUE!</v>
      </c>
      <c r="N588" s="1" t="inlineStr">
        <is>
          <t>Não</t>
        </is>
      </c>
    </row>
    <row r="589">
      <c r="A589" s="1" t="inlineStr">
        <is>
          <t>CVE04</t>
        </is>
      </c>
      <c r="B589" s="1" t="inlineStr">
        <is>
          <t>CAMPO VERDE</t>
        </is>
      </c>
      <c r="C589" s="1" t="n">
        <v>4</v>
      </c>
      <c r="D589" s="1" t="n">
        <v>11</v>
      </c>
      <c r="E589" s="1" t="inlineStr">
        <is>
          <t>ARQUIENGE</t>
        </is>
      </c>
      <c r="F589" s="1" t="inlineStr">
        <is>
          <t>O4C2</t>
        </is>
      </c>
      <c r="G589" s="1" t="inlineStr">
        <is>
          <t>ATERRO</t>
        </is>
      </c>
      <c r="H589" s="1" t="inlineStr">
        <is>
          <t>M3</t>
        </is>
      </c>
      <c r="I589" s="16" t="n">
        <v>16.95576</v>
      </c>
      <c r="J589" s="16" t="n">
        <v>445777.9423</v>
      </c>
      <c r="L589" s="285" t="e">
        <v>#VALUE!</v>
      </c>
      <c r="M589" s="7" t="e">
        <v>#VALUE!</v>
      </c>
      <c r="N589" s="1" t="inlineStr">
        <is>
          <t>Não</t>
        </is>
      </c>
    </row>
    <row r="590">
      <c r="A590" s="1" t="inlineStr">
        <is>
          <t>CVE04</t>
        </is>
      </c>
      <c r="B590" s="1" t="inlineStr">
        <is>
          <t>CAMPO VERDE</t>
        </is>
      </c>
      <c r="C590" s="1" t="n">
        <v>4</v>
      </c>
      <c r="D590" s="1" t="n">
        <v>11</v>
      </c>
      <c r="E590" s="1" t="inlineStr">
        <is>
          <t>ARQUIENGE</t>
        </is>
      </c>
      <c r="F590" s="1" t="inlineStr">
        <is>
          <t>O5C1</t>
        </is>
      </c>
      <c r="G590" s="1" t="inlineStr">
        <is>
          <t>SARJETAS</t>
        </is>
      </c>
      <c r="H590" s="1" t="inlineStr">
        <is>
          <t>M</t>
        </is>
      </c>
      <c r="I590" s="16" t="n">
        <v>4.5</v>
      </c>
      <c r="J590" s="16" t="n">
        <v>58670.91</v>
      </c>
      <c r="L590" s="285" t="e">
        <v>#VALUE!</v>
      </c>
      <c r="M590" s="7" t="e">
        <v>#VALUE!</v>
      </c>
      <c r="N590" s="1" t="inlineStr">
        <is>
          <t>Não</t>
        </is>
      </c>
    </row>
    <row r="591">
      <c r="A591" s="1" t="inlineStr">
        <is>
          <t>CVE04</t>
        </is>
      </c>
      <c r="B591" s="1" t="inlineStr">
        <is>
          <t>CAMPO VERDE</t>
        </is>
      </c>
      <c r="C591" s="1" t="n">
        <v>4</v>
      </c>
      <c r="D591" s="1" t="n">
        <v>11</v>
      </c>
      <c r="E591" s="1" t="inlineStr">
        <is>
          <t>ARQUIENGE</t>
        </is>
      </c>
      <c r="F591" s="1" t="inlineStr">
        <is>
          <t>O5C17</t>
        </is>
      </c>
      <c r="G591" s="1" t="inlineStr">
        <is>
          <t>DISSIPADOR</t>
        </is>
      </c>
      <c r="H591" s="1" t="inlineStr">
        <is>
          <t>UN</t>
        </is>
      </c>
      <c r="I591" s="16" t="n">
        <v>75663.363</v>
      </c>
      <c r="J591" s="16" t="n">
        <v>75663.363</v>
      </c>
      <c r="L591" s="285" t="e">
        <v>#VALUE!</v>
      </c>
      <c r="M591" s="7" t="e">
        <v>#VALUE!</v>
      </c>
      <c r="N591" s="1" t="inlineStr">
        <is>
          <t>Não</t>
        </is>
      </c>
    </row>
    <row r="592">
      <c r="A592" s="1" t="inlineStr">
        <is>
          <t>CVE04</t>
        </is>
      </c>
      <c r="B592" s="1" t="inlineStr">
        <is>
          <t>CAMPO VERDE</t>
        </is>
      </c>
      <c r="C592" s="1" t="n">
        <v>4</v>
      </c>
      <c r="D592" s="1" t="n">
        <v>11</v>
      </c>
      <c r="E592" s="1" t="inlineStr">
        <is>
          <t>ARQUIENGE</t>
        </is>
      </c>
      <c r="F592" s="1" t="inlineStr">
        <is>
          <t>O5C2</t>
        </is>
      </c>
      <c r="G592" s="1" t="inlineStr">
        <is>
          <t>MEIO-FIO</t>
        </is>
      </c>
      <c r="H592" s="1" t="inlineStr">
        <is>
          <t>M</t>
        </is>
      </c>
      <c r="I592" s="16" t="n">
        <v>24.945</v>
      </c>
      <c r="J592" s="16" t="n">
        <v>325232.409</v>
      </c>
      <c r="L592" s="285" t="e">
        <v>#VALUE!</v>
      </c>
      <c r="M592" s="7" t="e">
        <v>#VALUE!</v>
      </c>
      <c r="N592" s="1" t="inlineStr">
        <is>
          <t>Não</t>
        </is>
      </c>
    </row>
    <row r="593">
      <c r="A593" s="1" t="inlineStr">
        <is>
          <t>CVE04</t>
        </is>
      </c>
      <c r="B593" s="1" t="inlineStr">
        <is>
          <t>CAMPO VERDE</t>
        </is>
      </c>
      <c r="C593" s="1" t="n">
        <v>4</v>
      </c>
      <c r="D593" s="1" t="n">
        <v>11</v>
      </c>
      <c r="E593" s="1" t="inlineStr">
        <is>
          <t>ARQUIENGE</t>
        </is>
      </c>
      <c r="F593" s="1" t="inlineStr">
        <is>
          <t>O5C3</t>
        </is>
      </c>
      <c r="G593" s="1" t="inlineStr">
        <is>
          <t>BOCA DE LOBO</t>
        </is>
      </c>
      <c r="H593" s="1" t="inlineStr">
        <is>
          <t>UN</t>
        </is>
      </c>
      <c r="I593" s="16" t="n">
        <v>840</v>
      </c>
      <c r="J593" s="16" t="n">
        <v>129360</v>
      </c>
      <c r="L593" s="285" t="e">
        <v>#VALUE!</v>
      </c>
      <c r="M593" s="7" t="e">
        <v>#VALUE!</v>
      </c>
      <c r="N593" s="1" t="inlineStr">
        <is>
          <t>Não</t>
        </is>
      </c>
    </row>
    <row r="594">
      <c r="A594" s="1" t="inlineStr">
        <is>
          <t>CVE04</t>
        </is>
      </c>
      <c r="B594" s="1" t="inlineStr">
        <is>
          <t>CAMPO VERDE</t>
        </is>
      </c>
      <c r="C594" s="1" t="n">
        <v>4</v>
      </c>
      <c r="D594" s="1" t="n">
        <v>11</v>
      </c>
      <c r="E594" s="1" t="inlineStr">
        <is>
          <t>ARQUIENGE</t>
        </is>
      </c>
      <c r="F594" s="1" t="inlineStr">
        <is>
          <t>O8C2</t>
        </is>
      </c>
      <c r="G594" s="1" t="inlineStr">
        <is>
          <t>TSD (INCLUSO IMPRIMAÇÃO, SUBLEITO, SUB-BASE E BASE) COM LAMA ASFÁLTICA - PAVIMENTAÇÃO</t>
        </is>
      </c>
      <c r="H594" s="1" t="inlineStr">
        <is>
          <t>M2</t>
        </is>
      </c>
      <c r="I594" s="16" t="n">
        <v>48.32711</v>
      </c>
      <c r="J594" s="16" t="n">
        <v>3630146.408</v>
      </c>
      <c r="L594" s="285" t="e">
        <v>#VALUE!</v>
      </c>
      <c r="M594" s="7" t="e">
        <v>#VALUE!</v>
      </c>
      <c r="N594" s="1" t="inlineStr">
        <is>
          <t>Não</t>
        </is>
      </c>
    </row>
    <row r="595">
      <c r="A595" s="1" t="inlineStr">
        <is>
          <t>CVE04</t>
        </is>
      </c>
      <c r="B595" s="1" t="inlineStr">
        <is>
          <t>CAMPO VERDE</t>
        </is>
      </c>
      <c r="C595" s="1" t="n">
        <v>4</v>
      </c>
      <c r="D595" s="1" t="n">
        <v>16</v>
      </c>
      <c r="E595" s="1" t="inlineStr">
        <is>
          <t>TERRAMAX</t>
        </is>
      </c>
      <c r="F595" s="1" t="inlineStr">
        <is>
          <t>O4C2</t>
        </is>
      </c>
      <c r="G595" s="1" t="inlineStr">
        <is>
          <t>ATERRO</t>
        </is>
      </c>
      <c r="H595" s="1" t="inlineStr">
        <is>
          <t>M3</t>
        </is>
      </c>
      <c r="I595" s="16" t="n">
        <v>16.28873</v>
      </c>
      <c r="J595" s="16" t="n">
        <v>428241.4033</v>
      </c>
      <c r="L595" s="285" t="e">
        <v>#VALUE!</v>
      </c>
      <c r="M595" s="7" t="e">
        <v>#VALUE!</v>
      </c>
      <c r="N595" s="1" t="inlineStr">
        <is>
          <t>Não</t>
        </is>
      </c>
    </row>
    <row r="596">
      <c r="A596" s="1" t="inlineStr">
        <is>
          <t>CVE04</t>
        </is>
      </c>
      <c r="B596" s="1" t="inlineStr">
        <is>
          <t>CAMPO VERDE</t>
        </is>
      </c>
      <c r="C596" s="1" t="n">
        <v>4</v>
      </c>
      <c r="D596" s="1" t="n">
        <v>16</v>
      </c>
      <c r="E596" s="1" t="inlineStr">
        <is>
          <t>TERRAMAX</t>
        </is>
      </c>
      <c r="F596" s="1" t="inlineStr">
        <is>
          <t>O5C1</t>
        </is>
      </c>
      <c r="G596" s="1" t="inlineStr">
        <is>
          <t>SARJETAS</t>
        </is>
      </c>
      <c r="H596" s="1" t="inlineStr">
        <is>
          <t>M</t>
        </is>
      </c>
      <c r="I596" s="16" t="n">
        <v>27.28</v>
      </c>
      <c r="J596" s="16" t="n">
        <v>355676.0944</v>
      </c>
      <c r="L596" s="285" t="e">
        <v>#VALUE!</v>
      </c>
      <c r="M596" s="7" t="e">
        <v>#VALUE!</v>
      </c>
      <c r="N596" s="1" t="inlineStr">
        <is>
          <t>Não</t>
        </is>
      </c>
    </row>
    <row r="597">
      <c r="A597" s="1" t="inlineStr">
        <is>
          <t>CVE04</t>
        </is>
      </c>
      <c r="B597" s="1" t="inlineStr">
        <is>
          <t>CAMPO VERDE</t>
        </is>
      </c>
      <c r="C597" s="1" t="n">
        <v>4</v>
      </c>
      <c r="D597" s="1" t="n">
        <v>16</v>
      </c>
      <c r="E597" s="1" t="inlineStr">
        <is>
          <t>TERRAMAX</t>
        </is>
      </c>
      <c r="F597" s="1" t="inlineStr">
        <is>
          <t>O5C17</t>
        </is>
      </c>
      <c r="G597" s="1" t="inlineStr">
        <is>
          <t>DISSIPADOR</t>
        </is>
      </c>
      <c r="H597" s="1" t="inlineStr">
        <is>
          <t>UN</t>
        </is>
      </c>
      <c r="I597" s="16" t="n">
        <v>59548.69351</v>
      </c>
      <c r="J597" s="16" t="n">
        <v>59548.69351</v>
      </c>
      <c r="L597" s="285" t="e">
        <v>#VALUE!</v>
      </c>
      <c r="M597" s="7" t="e">
        <v>#VALUE!</v>
      </c>
      <c r="N597" s="1" t="inlineStr">
        <is>
          <t>Não</t>
        </is>
      </c>
    </row>
    <row r="598">
      <c r="A598" s="1" t="inlineStr">
        <is>
          <t>CVE04</t>
        </is>
      </c>
      <c r="B598" s="1" t="inlineStr">
        <is>
          <t>CAMPO VERDE</t>
        </is>
      </c>
      <c r="C598" s="1" t="n">
        <v>4</v>
      </c>
      <c r="D598" s="1" t="n">
        <v>16</v>
      </c>
      <c r="E598" s="1" t="inlineStr">
        <is>
          <t>TERRAMAX</t>
        </is>
      </c>
      <c r="F598" s="1" t="inlineStr">
        <is>
          <t>O5C2</t>
        </is>
      </c>
      <c r="G598" s="1" t="inlineStr">
        <is>
          <t>MEIO-FIO</t>
        </is>
      </c>
      <c r="H598" s="1" t="inlineStr">
        <is>
          <t>M</t>
        </is>
      </c>
      <c r="I598" s="16" t="n">
        <v>30.081</v>
      </c>
      <c r="J598" s="16" t="n">
        <v>392195.473</v>
      </c>
      <c r="L598" s="285" t="e">
        <v>#VALUE!</v>
      </c>
      <c r="M598" s="7" t="e">
        <v>#VALUE!</v>
      </c>
      <c r="N598" s="1" t="inlineStr">
        <is>
          <t>Não</t>
        </is>
      </c>
    </row>
    <row r="599">
      <c r="A599" s="1" t="inlineStr">
        <is>
          <t>CVE04</t>
        </is>
      </c>
      <c r="B599" s="1" t="inlineStr">
        <is>
          <t>CAMPO VERDE</t>
        </is>
      </c>
      <c r="C599" s="1" t="n">
        <v>4</v>
      </c>
      <c r="D599" s="1" t="n">
        <v>16</v>
      </c>
      <c r="E599" s="1" t="inlineStr">
        <is>
          <t>TERRAMAX</t>
        </is>
      </c>
      <c r="F599" s="1" t="inlineStr">
        <is>
          <t>O5C3</t>
        </is>
      </c>
      <c r="G599" s="1" t="inlineStr">
        <is>
          <t>BOCA DE LOBO</t>
        </is>
      </c>
      <c r="H599" s="1" t="inlineStr">
        <is>
          <t>UN</t>
        </is>
      </c>
      <c r="I599" s="16" t="n">
        <v>782.63</v>
      </c>
      <c r="J599" s="16" t="n">
        <v>120525.02</v>
      </c>
      <c r="L599" s="285" t="e">
        <v>#VALUE!</v>
      </c>
      <c r="M599" s="7" t="e">
        <v>#VALUE!</v>
      </c>
      <c r="N599" s="1" t="inlineStr">
        <is>
          <t>Não</t>
        </is>
      </c>
    </row>
    <row r="600">
      <c r="A600" s="1" t="inlineStr">
        <is>
          <t>CVE04</t>
        </is>
      </c>
      <c r="B600" s="1" t="inlineStr">
        <is>
          <t>CAMPO VERDE</t>
        </is>
      </c>
      <c r="C600" s="1" t="n">
        <v>4</v>
      </c>
      <c r="D600" s="1" t="n">
        <v>16</v>
      </c>
      <c r="E600" s="1" t="inlineStr">
        <is>
          <t>TERRAMAX</t>
        </is>
      </c>
      <c r="F600" s="1" t="inlineStr">
        <is>
          <t>O8C2</t>
        </is>
      </c>
      <c r="G600" s="1" t="inlineStr">
        <is>
          <t>TSD (INCLUSO IMPRIMAÇÃO, SUBLEITO, SUB-BASE E BASE) COM LAMA ASFÁLTICA - PAVIMENTAÇÃO</t>
        </is>
      </c>
      <c r="H600" s="1" t="inlineStr">
        <is>
          <t>M2</t>
        </is>
      </c>
      <c r="I600" s="16" t="n">
        <v>40.52273</v>
      </c>
      <c r="J600" s="16" t="n">
        <v>3043911.801</v>
      </c>
      <c r="L600" s="285" t="e">
        <v>#VALUE!</v>
      </c>
      <c r="M600" s="7" t="e">
        <v>#VALUE!</v>
      </c>
      <c r="N600" s="1" t="inlineStr">
        <is>
          <t>Não</t>
        </is>
      </c>
    </row>
    <row r="601">
      <c r="A601" s="1" t="inlineStr">
        <is>
          <t>CVE04</t>
        </is>
      </c>
      <c r="B601" s="1" t="inlineStr">
        <is>
          <t>CAMPO VERDE</t>
        </is>
      </c>
      <c r="C601" s="1" t="n">
        <v>4</v>
      </c>
      <c r="D601" s="1" t="n">
        <v>17</v>
      </c>
      <c r="E601" s="1" t="inlineStr">
        <is>
          <t>RBP</t>
        </is>
      </c>
      <c r="F601" s="1" t="inlineStr">
        <is>
          <t>O4C2</t>
        </is>
      </c>
      <c r="G601" s="1" t="inlineStr">
        <is>
          <t>ATERRO</t>
        </is>
      </c>
      <c r="H601" s="1" t="inlineStr">
        <is>
          <t>M3</t>
        </is>
      </c>
      <c r="I601" s="16" t="n">
        <v>17.17914</v>
      </c>
      <c r="J601" s="16" t="n">
        <v>451650.8177</v>
      </c>
      <c r="L601" s="285" t="e">
        <v>#VALUE!</v>
      </c>
      <c r="M601" s="7" t="e">
        <v>#VALUE!</v>
      </c>
      <c r="N601" s="1" t="inlineStr">
        <is>
          <t>Não</t>
        </is>
      </c>
    </row>
    <row r="602">
      <c r="A602" s="1" t="inlineStr">
        <is>
          <t>CVE04</t>
        </is>
      </c>
      <c r="B602" s="1" t="inlineStr">
        <is>
          <t>CAMPO VERDE</t>
        </is>
      </c>
      <c r="C602" s="1" t="n">
        <v>4</v>
      </c>
      <c r="D602" s="1" t="n">
        <v>17</v>
      </c>
      <c r="E602" s="1" t="inlineStr">
        <is>
          <t>RBP</t>
        </is>
      </c>
      <c r="F602" s="1" t="inlineStr">
        <is>
          <t>O5C1</t>
        </is>
      </c>
      <c r="G602" s="1" t="inlineStr">
        <is>
          <t>SARJETAS</t>
        </is>
      </c>
      <c r="H602" s="1" t="inlineStr">
        <is>
          <t>M</t>
        </is>
      </c>
      <c r="I602" s="16" t="n">
        <v>39.87</v>
      </c>
      <c r="J602" s="16" t="n">
        <v>519824.26</v>
      </c>
      <c r="L602" s="285" t="e">
        <v>#VALUE!</v>
      </c>
      <c r="M602" s="7" t="e">
        <v>#VALUE!</v>
      </c>
      <c r="N602" s="1" t="inlineStr">
        <is>
          <t>Não</t>
        </is>
      </c>
    </row>
    <row r="603">
      <c r="A603" s="1" t="inlineStr">
        <is>
          <t>CVE04</t>
        </is>
      </c>
      <c r="B603" s="1" t="inlineStr">
        <is>
          <t>CAMPO VERDE</t>
        </is>
      </c>
      <c r="C603" s="1" t="n">
        <v>4</v>
      </c>
      <c r="D603" s="1" t="n">
        <v>17</v>
      </c>
      <c r="E603" s="1" t="inlineStr">
        <is>
          <t>RBP</t>
        </is>
      </c>
      <c r="F603" s="1" t="inlineStr">
        <is>
          <t>O5C17</t>
        </is>
      </c>
      <c r="G603" s="1" t="inlineStr">
        <is>
          <t>DISSIPADOR</t>
        </is>
      </c>
      <c r="H603" s="1" t="inlineStr">
        <is>
          <t>UN</t>
        </is>
      </c>
      <c r="I603" s="16" t="n">
        <v>26889.87</v>
      </c>
      <c r="J603" s="16" t="n">
        <v>26889.87</v>
      </c>
      <c r="L603" s="285" t="e">
        <v>#VALUE!</v>
      </c>
      <c r="M603" s="7" t="e">
        <v>#VALUE!</v>
      </c>
      <c r="N603" s="1" t="inlineStr">
        <is>
          <t>Não</t>
        </is>
      </c>
    </row>
    <row r="604">
      <c r="A604" s="1" t="inlineStr">
        <is>
          <t>CVE04</t>
        </is>
      </c>
      <c r="B604" s="1" t="inlineStr">
        <is>
          <t>CAMPO VERDE</t>
        </is>
      </c>
      <c r="C604" s="1" t="n">
        <v>4</v>
      </c>
      <c r="D604" s="1" t="n">
        <v>17</v>
      </c>
      <c r="E604" s="1" t="inlineStr">
        <is>
          <t>RBP</t>
        </is>
      </c>
      <c r="F604" s="1" t="inlineStr">
        <is>
          <t>O5C2</t>
        </is>
      </c>
      <c r="G604" s="1" t="inlineStr">
        <is>
          <t>MEIO-FIO</t>
        </is>
      </c>
      <c r="H604" s="1" t="inlineStr">
        <is>
          <t>M</t>
        </is>
      </c>
      <c r="I604" s="16" t="n">
        <v>22.6775</v>
      </c>
      <c r="J604" s="16" t="n">
        <v>295668.79</v>
      </c>
      <c r="L604" s="285" t="e">
        <v>#VALUE!</v>
      </c>
      <c r="M604" s="7" t="e">
        <v>#VALUE!</v>
      </c>
      <c r="N604" s="1" t="inlineStr">
        <is>
          <t>Não</t>
        </is>
      </c>
    </row>
    <row r="605">
      <c r="A605" s="1" t="inlineStr">
        <is>
          <t>CVE04</t>
        </is>
      </c>
      <c r="B605" s="1" t="inlineStr">
        <is>
          <t>CAMPO VERDE</t>
        </is>
      </c>
      <c r="C605" s="1" t="n">
        <v>4</v>
      </c>
      <c r="D605" s="1" t="n">
        <v>17</v>
      </c>
      <c r="E605" s="1" t="inlineStr">
        <is>
          <t>RBP</t>
        </is>
      </c>
      <c r="F605" s="1" t="inlineStr">
        <is>
          <t>O5C3</t>
        </is>
      </c>
      <c r="G605" s="1" t="inlineStr">
        <is>
          <t>BOCA DE LOBO</t>
        </is>
      </c>
      <c r="H605" s="1" t="inlineStr">
        <is>
          <t>UN</t>
        </is>
      </c>
      <c r="I605" s="16" t="n">
        <v>990.47</v>
      </c>
      <c r="J605" s="16" t="n">
        <v>152532.38</v>
      </c>
      <c r="L605" s="285" t="e">
        <v>#VALUE!</v>
      </c>
      <c r="M605" s="7" t="e">
        <v>#VALUE!</v>
      </c>
      <c r="N605" s="1" t="inlineStr">
        <is>
          <t>Não</t>
        </is>
      </c>
    </row>
    <row r="606">
      <c r="A606" s="1" t="inlineStr">
        <is>
          <t>CVE04</t>
        </is>
      </c>
      <c r="B606" s="1" t="inlineStr">
        <is>
          <t>CAMPO VERDE</t>
        </is>
      </c>
      <c r="C606" s="1" t="n">
        <v>4</v>
      </c>
      <c r="D606" s="1" t="n">
        <v>17</v>
      </c>
      <c r="E606" s="1" t="inlineStr">
        <is>
          <t>RBP</t>
        </is>
      </c>
      <c r="F606" s="1" t="inlineStr">
        <is>
          <t>O8C2</t>
        </is>
      </c>
      <c r="G606" s="1" t="inlineStr">
        <is>
          <t>TSD (INCLUSO IMPRIMAÇÃO, SUBLEITO, SUB-BASE E BASE) COM LAMA ASFÁLTICA - PAVIMENTAÇÃO</t>
        </is>
      </c>
      <c r="H606" s="1" t="inlineStr">
        <is>
          <t>M2</t>
        </is>
      </c>
      <c r="I606" s="16" t="n">
        <v>51.7219</v>
      </c>
      <c r="J606" s="16" t="n">
        <v>3885149.757</v>
      </c>
      <c r="L606" s="285" t="e">
        <v>#VALUE!</v>
      </c>
      <c r="M606" s="7" t="e">
        <v>#VALUE!</v>
      </c>
      <c r="N606" s="1" t="inlineStr">
        <is>
          <t>Não</t>
        </is>
      </c>
    </row>
    <row r="607">
      <c r="A607" s="1" t="inlineStr">
        <is>
          <t>CVE04</t>
        </is>
      </c>
      <c r="B607" s="1" t="inlineStr">
        <is>
          <t>CAMPO VERDE</t>
        </is>
      </c>
      <c r="C607" s="1" t="n">
        <v>4</v>
      </c>
      <c r="D607" s="1" t="n">
        <v>18</v>
      </c>
      <c r="E607" s="1" t="inlineStr">
        <is>
          <t>WF</t>
        </is>
      </c>
      <c r="F607" s="1" t="inlineStr">
        <is>
          <t>O4C2</t>
        </is>
      </c>
      <c r="G607" s="1" t="inlineStr">
        <is>
          <t>ATERRO</t>
        </is>
      </c>
      <c r="H607" s="1" t="inlineStr">
        <is>
          <t>M3</t>
        </is>
      </c>
      <c r="I607" s="16" t="n">
        <v>14.1053</v>
      </c>
      <c r="J607" s="16" t="n">
        <v>370837.66</v>
      </c>
      <c r="L607" s="285" t="e">
        <v>#VALUE!</v>
      </c>
      <c r="M607" s="7" t="e">
        <v>#VALUE!</v>
      </c>
      <c r="N607" s="1" t="inlineStr">
        <is>
          <t>Não</t>
        </is>
      </c>
    </row>
    <row r="608">
      <c r="A608" s="1" t="inlineStr">
        <is>
          <t>CVE04</t>
        </is>
      </c>
      <c r="B608" s="1" t="inlineStr">
        <is>
          <t>CAMPO VERDE</t>
        </is>
      </c>
      <c r="C608" s="1" t="n">
        <v>4</v>
      </c>
      <c r="D608" s="1" t="n">
        <v>18</v>
      </c>
      <c r="E608" s="1" t="inlineStr">
        <is>
          <t>WF</t>
        </is>
      </c>
      <c r="F608" s="1" t="inlineStr">
        <is>
          <t>O5C1</t>
        </is>
      </c>
      <c r="G608" s="1" t="inlineStr">
        <is>
          <t>SARJETAS</t>
        </is>
      </c>
      <c r="H608" s="1" t="inlineStr">
        <is>
          <t>M</t>
        </is>
      </c>
      <c r="I608" s="16" t="n">
        <v>24.46</v>
      </c>
      <c r="J608" s="16" t="n">
        <v>318908.99</v>
      </c>
      <c r="L608" s="285" t="e">
        <v>#VALUE!</v>
      </c>
      <c r="M608" s="7" t="e">
        <v>#VALUE!</v>
      </c>
      <c r="N608" s="1" t="inlineStr">
        <is>
          <t>Não</t>
        </is>
      </c>
    </row>
    <row r="609">
      <c r="A609" s="1" t="inlineStr">
        <is>
          <t>CVE04</t>
        </is>
      </c>
      <c r="B609" s="1" t="inlineStr">
        <is>
          <t>CAMPO VERDE</t>
        </is>
      </c>
      <c r="C609" s="1" t="n">
        <v>4</v>
      </c>
      <c r="D609" s="1" t="n">
        <v>18</v>
      </c>
      <c r="E609" s="1" t="inlineStr">
        <is>
          <t>WF</t>
        </is>
      </c>
      <c r="F609" s="1" t="inlineStr">
        <is>
          <t>O5C17</t>
        </is>
      </c>
      <c r="G609" s="1" t="inlineStr">
        <is>
          <t>DISSIPADOR</t>
        </is>
      </c>
      <c r="H609" s="1" t="inlineStr">
        <is>
          <t>UN</t>
        </is>
      </c>
      <c r="I609" s="16" t="n">
        <v>49173.17</v>
      </c>
      <c r="J609" s="16" t="n">
        <v>49173.17</v>
      </c>
      <c r="L609" s="285" t="e">
        <v>#VALUE!</v>
      </c>
      <c r="M609" s="7" t="e">
        <v>#VALUE!</v>
      </c>
      <c r="N609" s="1" t="inlineStr">
        <is>
          <t>Não</t>
        </is>
      </c>
    </row>
    <row r="610">
      <c r="A610" s="1" t="inlineStr">
        <is>
          <t>CVE04</t>
        </is>
      </c>
      <c r="B610" s="1" t="inlineStr">
        <is>
          <t>CAMPO VERDE</t>
        </is>
      </c>
      <c r="C610" s="1" t="n">
        <v>4</v>
      </c>
      <c r="D610" s="1" t="n">
        <v>18</v>
      </c>
      <c r="E610" s="1" t="inlineStr">
        <is>
          <t>WF</t>
        </is>
      </c>
      <c r="F610" s="1" t="inlineStr">
        <is>
          <t>O5C2</t>
        </is>
      </c>
      <c r="G610" s="1" t="inlineStr">
        <is>
          <t>MEIO-FIO</t>
        </is>
      </c>
      <c r="H610" s="1" t="inlineStr">
        <is>
          <t>M</t>
        </is>
      </c>
      <c r="I610" s="16" t="n">
        <v>31.87</v>
      </c>
      <c r="J610" s="16" t="n">
        <v>415520.41</v>
      </c>
      <c r="L610" s="285" t="e">
        <v>#VALUE!</v>
      </c>
      <c r="M610" s="7" t="e">
        <v>#VALUE!</v>
      </c>
      <c r="N610" s="1" t="inlineStr">
        <is>
          <t>Não</t>
        </is>
      </c>
    </row>
    <row r="611">
      <c r="A611" s="1" t="inlineStr">
        <is>
          <t>CVE04</t>
        </is>
      </c>
      <c r="B611" s="1" t="inlineStr">
        <is>
          <t>CAMPO VERDE</t>
        </is>
      </c>
      <c r="C611" s="1" t="n">
        <v>4</v>
      </c>
      <c r="D611" s="1" t="n">
        <v>18</v>
      </c>
      <c r="E611" s="1" t="inlineStr">
        <is>
          <t>WF</t>
        </is>
      </c>
      <c r="F611" s="1" t="inlineStr">
        <is>
          <t>O5C3</t>
        </is>
      </c>
      <c r="G611" s="1" t="inlineStr">
        <is>
          <t>BOCA DE LOBO</t>
        </is>
      </c>
      <c r="H611" s="1" t="inlineStr">
        <is>
          <t>UN</t>
        </is>
      </c>
      <c r="I611" s="16" t="n">
        <v>1132.65</v>
      </c>
      <c r="J611" s="16" t="n">
        <v>174428.1</v>
      </c>
      <c r="L611" s="285" t="e">
        <v>#VALUE!</v>
      </c>
      <c r="M611" s="7" t="e">
        <v>#VALUE!</v>
      </c>
      <c r="N611" s="1" t="inlineStr">
        <is>
          <t>Não</t>
        </is>
      </c>
    </row>
    <row r="612">
      <c r="A612" s="1" t="inlineStr">
        <is>
          <t>CVE04</t>
        </is>
      </c>
      <c r="B612" s="1" t="inlineStr">
        <is>
          <t>CAMPO VERDE</t>
        </is>
      </c>
      <c r="C612" s="1" t="n">
        <v>4</v>
      </c>
      <c r="D612" s="1" t="n">
        <v>18</v>
      </c>
      <c r="E612" s="1" t="inlineStr">
        <is>
          <t>WF</t>
        </is>
      </c>
      <c r="F612" s="1" t="inlineStr">
        <is>
          <t>O8C2</t>
        </is>
      </c>
      <c r="G612" s="1" t="inlineStr">
        <is>
          <t>TSD (INCLUSO IMPRIMAÇÃO, SUBLEITO, SUB-BASE E BASE) COM LAMA ASFÁLTICA - PAVIMENTAÇÃO</t>
        </is>
      </c>
      <c r="H612" s="1" t="inlineStr">
        <is>
          <t>M2</t>
        </is>
      </c>
      <c r="I612" s="16" t="n">
        <v>40.83626</v>
      </c>
      <c r="J612" s="16" t="n">
        <v>3067462.81</v>
      </c>
      <c r="L612" s="285" t="e">
        <v>#VALUE!</v>
      </c>
      <c r="M612" s="7" t="e">
        <v>#VALUE!</v>
      </c>
      <c r="N612" s="1" t="inlineStr">
        <is>
          <t>Não</t>
        </is>
      </c>
    </row>
    <row r="613">
      <c r="A613" s="1" t="inlineStr">
        <is>
          <t>CVE04</t>
        </is>
      </c>
      <c r="B613" s="1" t="inlineStr">
        <is>
          <t>CAMPO VERDE</t>
        </is>
      </c>
      <c r="C613" s="1" t="n">
        <v>4</v>
      </c>
      <c r="D613" s="1" t="n">
        <v>19</v>
      </c>
      <c r="E613" s="1" t="inlineStr">
        <is>
          <t>DH</t>
        </is>
      </c>
      <c r="F613" s="1" t="inlineStr">
        <is>
          <t>O4C2</t>
        </is>
      </c>
      <c r="G613" s="1" t="inlineStr">
        <is>
          <t>ATERRO</t>
        </is>
      </c>
      <c r="H613" s="1" t="inlineStr">
        <is>
          <t>M3</t>
        </is>
      </c>
      <c r="I613" s="16" t="n">
        <v>5.06944</v>
      </c>
      <c r="J613" s="16" t="n">
        <v>133278.9504</v>
      </c>
      <c r="L613" s="285" t="e">
        <v>#VALUE!</v>
      </c>
      <c r="M613" s="7" t="e">
        <v>#VALUE!</v>
      </c>
      <c r="N613" s="1" t="inlineStr">
        <is>
          <t>Sim</t>
        </is>
      </c>
    </row>
    <row r="614">
      <c r="A614" s="1" t="inlineStr">
        <is>
          <t>CVE04</t>
        </is>
      </c>
      <c r="B614" s="1" t="inlineStr">
        <is>
          <t>CAMPO VERDE</t>
        </is>
      </c>
      <c r="C614" s="1" t="n">
        <v>4</v>
      </c>
      <c r="D614" s="1" t="n">
        <v>19</v>
      </c>
      <c r="E614" s="1" t="inlineStr">
        <is>
          <t>DH</t>
        </is>
      </c>
      <c r="F614" s="1" t="inlineStr">
        <is>
          <t>O5C1</t>
        </is>
      </c>
      <c r="G614" s="1" t="inlineStr">
        <is>
          <t>SARJETAS</t>
        </is>
      </c>
      <c r="H614" s="1" t="inlineStr">
        <is>
          <t>M</t>
        </is>
      </c>
      <c r="I614" s="16" t="n">
        <v>11.536</v>
      </c>
      <c r="J614" s="16" t="n">
        <v>150406.1373</v>
      </c>
      <c r="L614" s="285" t="e">
        <v>#VALUE!</v>
      </c>
      <c r="M614" s="7" t="e">
        <v>#VALUE!</v>
      </c>
      <c r="N614" s="1" t="inlineStr">
        <is>
          <t>Sim</t>
        </is>
      </c>
    </row>
    <row r="615">
      <c r="A615" s="1" t="inlineStr">
        <is>
          <t>CVE04</t>
        </is>
      </c>
      <c r="B615" s="1" t="inlineStr">
        <is>
          <t>CAMPO VERDE</t>
        </is>
      </c>
      <c r="C615" s="1" t="n">
        <v>4</v>
      </c>
      <c r="D615" s="1" t="n">
        <v>19</v>
      </c>
      <c r="E615" s="1" t="inlineStr">
        <is>
          <t>DH</t>
        </is>
      </c>
      <c r="F615" s="1" t="inlineStr">
        <is>
          <t>O5C17</t>
        </is>
      </c>
      <c r="G615" s="1" t="inlineStr">
        <is>
          <t>DISSIPADOR</t>
        </is>
      </c>
      <c r="H615" s="1" t="inlineStr">
        <is>
          <t>UN</t>
        </is>
      </c>
      <c r="I615" s="16" t="n">
        <v>32640.79535</v>
      </c>
      <c r="J615" s="16" t="n">
        <v>32640.79535</v>
      </c>
      <c r="L615" s="285" t="e">
        <v>#VALUE!</v>
      </c>
      <c r="M615" s="7" t="e">
        <v>#VALUE!</v>
      </c>
      <c r="N615" s="1" t="inlineStr">
        <is>
          <t>Sim</t>
        </is>
      </c>
    </row>
    <row r="616">
      <c r="A616" s="1" t="inlineStr">
        <is>
          <t>CVE04</t>
        </is>
      </c>
      <c r="B616" s="1" t="inlineStr">
        <is>
          <t>CAMPO VERDE</t>
        </is>
      </c>
      <c r="C616" s="1" t="n">
        <v>4</v>
      </c>
      <c r="D616" s="1" t="n">
        <v>19</v>
      </c>
      <c r="E616" s="1" t="inlineStr">
        <is>
          <t>DH</t>
        </is>
      </c>
      <c r="F616" s="1" t="inlineStr">
        <is>
          <t>O5C2</t>
        </is>
      </c>
      <c r="G616" s="1" t="inlineStr">
        <is>
          <t>MEIO-FIO</t>
        </is>
      </c>
      <c r="H616" s="1" t="inlineStr">
        <is>
          <t>M</t>
        </is>
      </c>
      <c r="I616" s="16" t="n">
        <v>17.304</v>
      </c>
      <c r="J616" s="16" t="n">
        <v>225609.2059</v>
      </c>
      <c r="L616" s="285" t="e">
        <v>#VALUE!</v>
      </c>
      <c r="M616" s="7" t="e">
        <v>#VALUE!</v>
      </c>
      <c r="N616" s="1" t="inlineStr">
        <is>
          <t>Sim</t>
        </is>
      </c>
    </row>
    <row r="617">
      <c r="A617" s="1" t="inlineStr">
        <is>
          <t>CVE04</t>
        </is>
      </c>
      <c r="B617" s="1" t="inlineStr">
        <is>
          <t>CAMPO VERDE</t>
        </is>
      </c>
      <c r="C617" s="1" t="n">
        <v>4</v>
      </c>
      <c r="D617" s="1" t="n">
        <v>19</v>
      </c>
      <c r="E617" s="1" t="inlineStr">
        <is>
          <t>DH</t>
        </is>
      </c>
      <c r="F617" s="1" t="inlineStr">
        <is>
          <t>O5C3</t>
        </is>
      </c>
      <c r="G617" s="1" t="inlineStr">
        <is>
          <t>BOCA DE LOBO</t>
        </is>
      </c>
      <c r="H617" s="1" t="inlineStr">
        <is>
          <t>UN</t>
        </is>
      </c>
      <c r="I617" s="16" t="n">
        <v>712.0599999999999</v>
      </c>
      <c r="J617" s="16" t="n">
        <v>109657.24</v>
      </c>
      <c r="L617" s="285" t="e">
        <v>#VALUE!</v>
      </c>
      <c r="M617" s="7" t="e">
        <v>#VALUE!</v>
      </c>
      <c r="N617" s="1" t="inlineStr">
        <is>
          <t>Sim</t>
        </is>
      </c>
    </row>
    <row r="618">
      <c r="A618" s="1" t="inlineStr">
        <is>
          <t>CVE04</t>
        </is>
      </c>
      <c r="B618" s="1" t="inlineStr">
        <is>
          <t>CAMPO VERDE</t>
        </is>
      </c>
      <c r="C618" s="1" t="n">
        <v>4</v>
      </c>
      <c r="D618" s="1" t="n">
        <v>19</v>
      </c>
      <c r="E618" s="1" t="inlineStr">
        <is>
          <t>DH</t>
        </is>
      </c>
      <c r="F618" s="1" t="inlineStr">
        <is>
          <t>O8C2</t>
        </is>
      </c>
      <c r="G618" s="1" t="inlineStr">
        <is>
          <t>TSD (INCLUSO IMPRIMAÇÃO, SUBLEITO, SUB-BASE E BASE) COM LAMA ASFÁLTICA - PAVIMENTAÇÃO</t>
        </is>
      </c>
      <c r="H618" s="1" t="inlineStr">
        <is>
          <t>M2</t>
        </is>
      </c>
      <c r="I618" s="16" t="n">
        <v>24.62976</v>
      </c>
      <c r="J618" s="16" t="n">
        <v>1850092.673</v>
      </c>
      <c r="L618" s="285" t="e">
        <v>#VALUE!</v>
      </c>
      <c r="M618" s="7" t="e">
        <v>#VALUE!</v>
      </c>
      <c r="N618" s="1" t="inlineStr">
        <is>
          <t>Sim</t>
        </is>
      </c>
    </row>
    <row r="619">
      <c r="A619" s="1" t="inlineStr">
        <is>
          <t>RJS04</t>
        </is>
      </c>
      <c r="B619" s="1" t="inlineStr">
        <is>
          <t>JARDIM SCALA</t>
        </is>
      </c>
      <c r="C619" s="1" t="n">
        <v>3</v>
      </c>
      <c r="D619" s="1" t="n">
        <v>5</v>
      </c>
      <c r="E619" s="1" t="inlineStr">
        <is>
          <t>OTIMUS</t>
        </is>
      </c>
      <c r="F619" s="1" t="inlineStr">
        <is>
          <t>O18C22</t>
        </is>
      </c>
      <c r="G619" s="1" t="inlineStr">
        <is>
          <t>RESERVATÓRIO CONCRETO ELEVADO 100</t>
        </is>
      </c>
      <c r="H619" s="1" t="inlineStr">
        <is>
          <t>UN</t>
        </is>
      </c>
      <c r="I619" s="16" t="n">
        <v>390291.5285</v>
      </c>
      <c r="J619" s="16" t="n">
        <v>390291.5285</v>
      </c>
      <c r="L619" s="285" t="e">
        <v>#VALUE!</v>
      </c>
      <c r="M619" s="7" t="e">
        <v>#VALUE!</v>
      </c>
      <c r="N619" s="1" t="inlineStr">
        <is>
          <t>Sim</t>
        </is>
      </c>
    </row>
    <row r="620">
      <c r="A620" s="1" t="inlineStr">
        <is>
          <t>RJS04</t>
        </is>
      </c>
      <c r="B620" s="1" t="inlineStr">
        <is>
          <t>JARDIM SCALA</t>
        </is>
      </c>
      <c r="C620" s="1" t="n">
        <v>3</v>
      </c>
      <c r="D620" s="1" t="n">
        <v>5</v>
      </c>
      <c r="E620" s="1" t="inlineStr">
        <is>
          <t>OTIMUS</t>
        </is>
      </c>
      <c r="F620" s="1" t="inlineStr">
        <is>
          <t>O20C1</t>
        </is>
      </c>
      <c r="G620" s="1" t="inlineStr">
        <is>
          <t>POÇO ARTESIANO</t>
        </is>
      </c>
      <c r="H620" s="1" t="inlineStr">
        <is>
          <t>UN</t>
        </is>
      </c>
      <c r="I620" s="16" t="n">
        <v>115951.7156</v>
      </c>
      <c r="J620" s="16" t="n">
        <v>115951.7156</v>
      </c>
      <c r="L620" s="285" t="e">
        <v>#VALUE!</v>
      </c>
      <c r="M620" s="7" t="e">
        <v>#VALUE!</v>
      </c>
      <c r="N620" s="1" t="inlineStr">
        <is>
          <t>Sim</t>
        </is>
      </c>
    </row>
    <row r="621">
      <c r="A621" s="1" t="inlineStr">
        <is>
          <t>RJS04</t>
        </is>
      </c>
      <c r="B621" s="1" t="inlineStr">
        <is>
          <t>JARDIM SCALA</t>
        </is>
      </c>
      <c r="C621" s="1" t="n">
        <v>3</v>
      </c>
      <c r="D621" s="1" t="n">
        <v>5</v>
      </c>
      <c r="E621" s="1" t="inlineStr">
        <is>
          <t>OTIMUS</t>
        </is>
      </c>
      <c r="F621" s="1" t="inlineStr">
        <is>
          <t>O21C1</t>
        </is>
      </c>
      <c r="G621" s="1" t="inlineStr">
        <is>
          <t>URBANIZAÇÃO, CASA DE QUÃMICA, DISPOSITIVOS MECÂNICOS, DISPOSITIVOS DE TRATAMENTO, QCM</t>
        </is>
      </c>
      <c r="H621" s="1" t="inlineStr">
        <is>
          <t>LT</t>
        </is>
      </c>
      <c r="I621" s="16" t="n">
        <v>193598.0759</v>
      </c>
      <c r="J621" s="16" t="n">
        <v>193598.0759</v>
      </c>
      <c r="L621" s="285" t="e">
        <v>#VALUE!</v>
      </c>
      <c r="M621" s="7" t="e">
        <v>#VALUE!</v>
      </c>
      <c r="N621" s="1" t="inlineStr">
        <is>
          <t>Sim</t>
        </is>
      </c>
    </row>
    <row r="622">
      <c r="A622" s="1" t="inlineStr">
        <is>
          <t>RJS04</t>
        </is>
      </c>
      <c r="B622" s="1" t="inlineStr">
        <is>
          <t>JARDIM SCALA</t>
        </is>
      </c>
      <c r="C622" s="1" t="n">
        <v>3</v>
      </c>
      <c r="D622" s="1" t="n">
        <v>20</v>
      </c>
      <c r="E622" s="1" t="inlineStr">
        <is>
          <t>ALVES ENGENHARIA</t>
        </is>
      </c>
      <c r="F622" s="1" t="inlineStr">
        <is>
          <t>O18C22</t>
        </is>
      </c>
      <c r="G622" s="1" t="inlineStr">
        <is>
          <t>RESERVATÓRIO CONCRETO ELEVADO 100</t>
        </is>
      </c>
      <c r="H622" s="1" t="inlineStr">
        <is>
          <t>UN</t>
        </is>
      </c>
      <c r="I622" s="16" t="n">
        <v>386145.384</v>
      </c>
      <c r="J622" s="16" t="n">
        <v>386145.384</v>
      </c>
      <c r="L622" s="285" t="e">
        <v>#VALUE!</v>
      </c>
      <c r="M622" s="7" t="e">
        <v>#VALUE!</v>
      </c>
      <c r="N622" s="1" t="inlineStr">
        <is>
          <t>Não</t>
        </is>
      </c>
    </row>
    <row r="623">
      <c r="A623" s="1" t="inlineStr">
        <is>
          <t>RJS04</t>
        </is>
      </c>
      <c r="B623" s="1" t="inlineStr">
        <is>
          <t>JARDIM SCALA</t>
        </is>
      </c>
      <c r="C623" s="1" t="n">
        <v>3</v>
      </c>
      <c r="D623" s="1" t="n">
        <v>20</v>
      </c>
      <c r="E623" s="1" t="inlineStr">
        <is>
          <t>ALVES ENGENHARIA</t>
        </is>
      </c>
      <c r="F623" s="1" t="inlineStr">
        <is>
          <t>O20C1</t>
        </is>
      </c>
      <c r="G623" s="1" t="inlineStr">
        <is>
          <t>POÇO ARTESIANO</t>
        </is>
      </c>
      <c r="H623" s="1" t="inlineStr">
        <is>
          <t>UN</t>
        </is>
      </c>
      <c r="I623" s="16" t="n">
        <v>153000.9146</v>
      </c>
      <c r="J623" s="16" t="n">
        <v>153000.9146</v>
      </c>
      <c r="L623" s="285" t="e">
        <v>#VALUE!</v>
      </c>
      <c r="M623" s="7" t="e">
        <v>#VALUE!</v>
      </c>
      <c r="N623" s="1" t="inlineStr">
        <is>
          <t>Não</t>
        </is>
      </c>
    </row>
    <row r="624">
      <c r="A624" s="1" t="inlineStr">
        <is>
          <t>RJS04</t>
        </is>
      </c>
      <c r="B624" s="1" t="inlineStr">
        <is>
          <t>JARDIM SCALA</t>
        </is>
      </c>
      <c r="C624" s="1" t="n">
        <v>3</v>
      </c>
      <c r="D624" s="1" t="n">
        <v>20</v>
      </c>
      <c r="E624" s="1" t="inlineStr">
        <is>
          <t>ALVES ENGENHARIA</t>
        </is>
      </c>
      <c r="F624" s="1" t="inlineStr">
        <is>
          <t>O21C1</t>
        </is>
      </c>
      <c r="G624" s="1" t="inlineStr">
        <is>
          <t>URBANIZAÇÃO, CASA DE QUÃMICA, DISPOSITIVOS MECÂNICOS, DISPOSITIVOS DE TRATAMENTO, QCM</t>
        </is>
      </c>
      <c r="H624" s="1" t="inlineStr">
        <is>
          <t>LT</t>
        </is>
      </c>
      <c r="I624" s="16" t="n">
        <v>191434.8113</v>
      </c>
      <c r="J624" s="16" t="n">
        <v>191434.8113</v>
      </c>
      <c r="L624" s="285" t="e">
        <v>#VALUE!</v>
      </c>
      <c r="M624" s="7" t="e">
        <v>#VALUE!</v>
      </c>
      <c r="N624" s="1" t="inlineStr">
        <is>
          <t>Não</t>
        </is>
      </c>
    </row>
    <row r="625">
      <c r="A625" s="1" t="inlineStr">
        <is>
          <t>RJS04</t>
        </is>
      </c>
      <c r="B625" s="1" t="inlineStr">
        <is>
          <t>JARDIM SCALA</t>
        </is>
      </c>
      <c r="C625" s="1" t="n">
        <v>3</v>
      </c>
      <c r="D625" s="1" t="n">
        <v>21</v>
      </c>
      <c r="E625" s="1" t="inlineStr">
        <is>
          <t>X ENGENHARIA</t>
        </is>
      </c>
      <c r="F625" s="1" t="inlineStr">
        <is>
          <t>O18C22</t>
        </is>
      </c>
      <c r="G625" s="1" t="inlineStr">
        <is>
          <t>RESERVATÓRIO CONCRETO ELEVADO 100</t>
        </is>
      </c>
      <c r="H625" s="1" t="inlineStr">
        <is>
          <t>UN</t>
        </is>
      </c>
      <c r="I625" s="16" t="n">
        <v>363436.6882</v>
      </c>
      <c r="J625" s="16" t="n">
        <v>363436.6882</v>
      </c>
      <c r="L625" s="285" t="e">
        <v>#VALUE!</v>
      </c>
      <c r="M625" s="7" t="e">
        <v>#VALUE!</v>
      </c>
      <c r="N625" s="1" t="inlineStr">
        <is>
          <t>Não</t>
        </is>
      </c>
    </row>
    <row r="626">
      <c r="A626" s="1" t="inlineStr">
        <is>
          <t>RJS04</t>
        </is>
      </c>
      <c r="B626" s="1" t="inlineStr">
        <is>
          <t>JARDIM SCALA</t>
        </is>
      </c>
      <c r="C626" s="1" t="n">
        <v>3</v>
      </c>
      <c r="D626" s="1" t="n">
        <v>21</v>
      </c>
      <c r="E626" s="1" t="inlineStr">
        <is>
          <t>X ENGENHARIA</t>
        </is>
      </c>
      <c r="F626" s="1" t="inlineStr">
        <is>
          <t>O20C1</t>
        </is>
      </c>
      <c r="G626" s="1" t="inlineStr">
        <is>
          <t>POÇO ARTESIANO</t>
        </is>
      </c>
      <c r="H626" s="1" t="inlineStr">
        <is>
          <t>UN</t>
        </is>
      </c>
      <c r="I626" s="16" t="n">
        <v>174216.7178</v>
      </c>
      <c r="J626" s="16" t="n">
        <v>174216.7178</v>
      </c>
      <c r="L626" s="285" t="e">
        <v>#VALUE!</v>
      </c>
      <c r="M626" s="7" t="e">
        <v>#VALUE!</v>
      </c>
      <c r="N626" s="1" t="inlineStr">
        <is>
          <t>Não</t>
        </is>
      </c>
    </row>
    <row r="627">
      <c r="A627" s="1" t="inlineStr">
        <is>
          <t>RJS04</t>
        </is>
      </c>
      <c r="B627" s="1" t="inlineStr">
        <is>
          <t>JARDIM SCALA</t>
        </is>
      </c>
      <c r="C627" s="1" t="n">
        <v>3</v>
      </c>
      <c r="D627" s="1" t="n">
        <v>21</v>
      </c>
      <c r="E627" s="1" t="inlineStr">
        <is>
          <t>X ENGENHARIA</t>
        </is>
      </c>
      <c r="F627" s="1" t="inlineStr">
        <is>
          <t>O21C1</t>
        </is>
      </c>
      <c r="G627" s="1" t="inlineStr">
        <is>
          <t>URBANIZAÇÃO, CASA DE QUÃMICA, DISPOSITIVOS MECÂNICOS, DISPOSITIVOS DE TRATAMENTO, QCM</t>
        </is>
      </c>
      <c r="H627" s="1" t="inlineStr">
        <is>
          <t>LT</t>
        </is>
      </c>
      <c r="I627" s="16" t="n">
        <v>199652.294</v>
      </c>
      <c r="J627" s="16" t="n">
        <v>199652.294</v>
      </c>
      <c r="L627" s="285" t="e">
        <v>#VALUE!</v>
      </c>
      <c r="M627" s="7" t="e">
        <v>#VALUE!</v>
      </c>
      <c r="N627" s="1" t="inlineStr">
        <is>
          <t>Não</t>
        </is>
      </c>
    </row>
    <row r="628">
      <c r="A628" s="1" t="inlineStr">
        <is>
          <t>RJS04</t>
        </is>
      </c>
      <c r="B628" s="1" t="inlineStr">
        <is>
          <t>JARDIM SCALA</t>
        </is>
      </c>
      <c r="C628" s="1" t="n">
        <v>3</v>
      </c>
      <c r="D628" s="1" t="n">
        <v>22</v>
      </c>
      <c r="E628" s="1" t="inlineStr">
        <is>
          <t>EBC</t>
        </is>
      </c>
      <c r="F628" s="1" t="inlineStr">
        <is>
          <t>O18C22</t>
        </is>
      </c>
      <c r="G628" s="1" t="inlineStr">
        <is>
          <t>RESERVATÓRIO CONCRETO ELEVADO 100</t>
        </is>
      </c>
      <c r="H628" s="1" t="inlineStr">
        <is>
          <t>UN</t>
        </is>
      </c>
      <c r="I628" s="16" t="n">
        <v>501705.8984</v>
      </c>
      <c r="J628" s="16" t="n">
        <v>501705.8984</v>
      </c>
      <c r="L628" s="285" t="e">
        <v>#VALUE!</v>
      </c>
      <c r="M628" s="7" t="e">
        <v>#VALUE!</v>
      </c>
      <c r="N628" s="1" t="inlineStr">
        <is>
          <t>Não</t>
        </is>
      </c>
    </row>
    <row r="629">
      <c r="A629" s="1" t="inlineStr">
        <is>
          <t>RJS04</t>
        </is>
      </c>
      <c r="B629" s="1" t="inlineStr">
        <is>
          <t>JARDIM SCALA</t>
        </is>
      </c>
      <c r="C629" s="1" t="n">
        <v>3</v>
      </c>
      <c r="D629" s="1" t="n">
        <v>22</v>
      </c>
      <c r="E629" s="1" t="inlineStr">
        <is>
          <t>EBC</t>
        </is>
      </c>
      <c r="F629" s="1" t="inlineStr">
        <is>
          <t>O20C1</t>
        </is>
      </c>
      <c r="G629" s="1" t="inlineStr">
        <is>
          <t>POÇO ARTESIANO</t>
        </is>
      </c>
      <c r="H629" s="1" t="inlineStr">
        <is>
          <t>UN</t>
        </is>
      </c>
      <c r="I629" s="16" t="n">
        <v>133329.8963</v>
      </c>
      <c r="J629" s="16" t="n">
        <v>133329.8963</v>
      </c>
      <c r="L629" s="285" t="e">
        <v>#VALUE!</v>
      </c>
      <c r="M629" s="7" t="e">
        <v>#VALUE!</v>
      </c>
      <c r="N629" s="1" t="inlineStr">
        <is>
          <t>Não</t>
        </is>
      </c>
    </row>
    <row r="630">
      <c r="A630" s="1" t="inlineStr">
        <is>
          <t>RJS04</t>
        </is>
      </c>
      <c r="B630" s="1" t="inlineStr">
        <is>
          <t>JARDIM SCALA</t>
        </is>
      </c>
      <c r="C630" s="1" t="n">
        <v>3</v>
      </c>
      <c r="D630" s="1" t="n">
        <v>22</v>
      </c>
      <c r="E630" s="1" t="inlineStr">
        <is>
          <t>EBC</t>
        </is>
      </c>
      <c r="F630" s="1" t="inlineStr">
        <is>
          <t>O21C1</t>
        </is>
      </c>
      <c r="G630" s="1" t="inlineStr">
        <is>
          <t>URBANIZAÇÃO, CASA DE QUÃMICA, DISPOSITIVOS MECÂNICOS, DISPOSITIVOS DE TRATAMENTO, QCM</t>
        </is>
      </c>
      <c r="H630" s="1" t="inlineStr">
        <is>
          <t>LT</t>
        </is>
      </c>
      <c r="I630" s="16" t="n">
        <v>218213.3653</v>
      </c>
      <c r="J630" s="16" t="n">
        <v>218213.3653</v>
      </c>
      <c r="L630" s="285" t="e">
        <v>#VALUE!</v>
      </c>
      <c r="M630" s="7" t="e">
        <v>#VALUE!</v>
      </c>
      <c r="N630" s="1" t="inlineStr">
        <is>
          <t>Não</t>
        </is>
      </c>
    </row>
    <row r="631">
      <c r="A631" s="1" t="inlineStr">
        <is>
          <t>RJS04</t>
        </is>
      </c>
      <c r="B631" s="1" t="inlineStr">
        <is>
          <t>JARDIM SCALA</t>
        </is>
      </c>
      <c r="C631" s="1" t="n">
        <v>3</v>
      </c>
      <c r="D631" s="1" t="n">
        <v>23</v>
      </c>
      <c r="E631" s="1" t="inlineStr">
        <is>
          <t>RGL</t>
        </is>
      </c>
      <c r="F631" s="1" t="inlineStr">
        <is>
          <t>O18C22</t>
        </is>
      </c>
      <c r="G631" s="1" t="inlineStr">
        <is>
          <t>RESERVATÓRIO CONCRETO ELEVADO 100</t>
        </is>
      </c>
      <c r="H631" s="1" t="inlineStr">
        <is>
          <t>UN</t>
        </is>
      </c>
      <c r="I631" s="16" t="n">
        <v>409580.3983</v>
      </c>
      <c r="J631" s="16" t="n">
        <v>409580.3983</v>
      </c>
      <c r="L631" s="285" t="e">
        <v>#VALUE!</v>
      </c>
      <c r="M631" s="7" t="e">
        <v>#VALUE!</v>
      </c>
      <c r="N631" s="1" t="inlineStr">
        <is>
          <t>Não</t>
        </is>
      </c>
    </row>
    <row r="632">
      <c r="A632" s="1" t="inlineStr">
        <is>
          <t>RJS04</t>
        </is>
      </c>
      <c r="B632" s="1" t="inlineStr">
        <is>
          <t>JARDIM SCALA</t>
        </is>
      </c>
      <c r="C632" s="1" t="n">
        <v>3</v>
      </c>
      <c r="D632" s="1" t="n">
        <v>23</v>
      </c>
      <c r="E632" s="1" t="inlineStr">
        <is>
          <t>RGL</t>
        </is>
      </c>
      <c r="F632" s="1" t="inlineStr">
        <is>
          <t>O20C1</t>
        </is>
      </c>
      <c r="G632" s="1" t="inlineStr">
        <is>
          <t>POÇO ARTESIANO</t>
        </is>
      </c>
      <c r="H632" s="1" t="inlineStr">
        <is>
          <t>UN</t>
        </is>
      </c>
      <c r="I632" s="16" t="n">
        <v>184371.3619</v>
      </c>
      <c r="J632" s="16" t="n">
        <v>184371.3619</v>
      </c>
      <c r="L632" s="285" t="e">
        <v>#VALUE!</v>
      </c>
      <c r="M632" s="7" t="e">
        <v>#VALUE!</v>
      </c>
      <c r="N632" s="1" t="inlineStr">
        <is>
          <t>Não</t>
        </is>
      </c>
    </row>
    <row r="633">
      <c r="A633" s="1" t="inlineStr">
        <is>
          <t>RJS04</t>
        </is>
      </c>
      <c r="B633" s="1" t="inlineStr">
        <is>
          <t>JARDIM SCALA</t>
        </is>
      </c>
      <c r="C633" s="1" t="n">
        <v>3</v>
      </c>
      <c r="D633" s="1" t="n">
        <v>23</v>
      </c>
      <c r="E633" s="1" t="inlineStr">
        <is>
          <t>RGL</t>
        </is>
      </c>
      <c r="F633" s="1" t="inlineStr">
        <is>
          <t>O21C1</t>
        </is>
      </c>
      <c r="G633" s="1" t="inlineStr">
        <is>
          <t>URBANIZAÇÃO, CASA DE QUÃMICA, DISPOSITIVOS MECÂNICOS, DISPOSITIVOS DE TRATAMENTO, QCM</t>
        </is>
      </c>
      <c r="H633" s="1" t="inlineStr">
        <is>
          <t>LT</t>
        </is>
      </c>
      <c r="I633" s="16" t="n">
        <v>275364.8998</v>
      </c>
      <c r="J633" s="16" t="n">
        <v>275364.8998</v>
      </c>
      <c r="L633" s="285" t="e">
        <v>#VALUE!</v>
      </c>
      <c r="M633" s="7" t="e">
        <v>#VALUE!</v>
      </c>
      <c r="N633" s="1" t="inlineStr">
        <is>
          <t>Não</t>
        </is>
      </c>
    </row>
    <row r="634">
      <c r="A634" s="1" t="inlineStr">
        <is>
          <t>BJA04</t>
        </is>
      </c>
      <c r="B634" s="1" t="inlineStr">
        <is>
          <t>RESIDENCIAL BENJAMIM</t>
        </is>
      </c>
      <c r="C634" s="1" t="n">
        <v>2</v>
      </c>
      <c r="D634" s="1" t="n">
        <v>12</v>
      </c>
      <c r="E634" s="1" t="inlineStr">
        <is>
          <t>ALSET</t>
        </is>
      </c>
      <c r="F634" s="1" t="inlineStr">
        <is>
          <t>O9C1</t>
        </is>
      </c>
      <c r="G634" s="1" t="inlineStr">
        <is>
          <t>MATERIAIS - REDE ELÉTRICA E ILUM. PÚBLICA</t>
        </is>
      </c>
      <c r="H634" s="1" t="inlineStr">
        <is>
          <t>POSTE</t>
        </is>
      </c>
      <c r="I634" s="16" t="n">
        <v>3041.92399</v>
      </c>
      <c r="J634" s="16" t="n">
        <v>541462.47</v>
      </c>
      <c r="L634" s="285" t="e">
        <v>#VALUE!</v>
      </c>
      <c r="M634" s="7" t="e">
        <v>#VALUE!</v>
      </c>
      <c r="N634" s="1" t="inlineStr">
        <is>
          <t>Não</t>
        </is>
      </c>
    </row>
    <row r="635">
      <c r="A635" s="1" t="inlineStr">
        <is>
          <t>BJA04</t>
        </is>
      </c>
      <c r="B635" s="1" t="inlineStr">
        <is>
          <t>RESIDENCIAL BENJAMIM</t>
        </is>
      </c>
      <c r="C635" s="1" t="n">
        <v>2</v>
      </c>
      <c r="D635" s="1" t="n">
        <v>12</v>
      </c>
      <c r="E635" s="1" t="inlineStr">
        <is>
          <t>ALSET</t>
        </is>
      </c>
      <c r="F635" s="1" t="inlineStr">
        <is>
          <t>O9C2</t>
        </is>
      </c>
      <c r="G635" s="1" t="inlineStr">
        <is>
          <t>MÃO DE OBRA - REDE ELÉTRICA E ILUM. PÚBLICA</t>
        </is>
      </c>
      <c r="H635" s="1" t="inlineStr">
        <is>
          <t>POSTE</t>
        </is>
      </c>
      <c r="I635" s="16" t="n">
        <v>1218.68517</v>
      </c>
      <c r="J635" s="16" t="n">
        <v>216925.96</v>
      </c>
      <c r="L635" s="285" t="e">
        <v>#VALUE!</v>
      </c>
      <c r="M635" s="7" t="e">
        <v>#VALUE!</v>
      </c>
      <c r="N635" s="1" t="inlineStr">
        <is>
          <t>Não</t>
        </is>
      </c>
    </row>
    <row r="636">
      <c r="A636" s="1" t="inlineStr">
        <is>
          <t>BJA04</t>
        </is>
      </c>
      <c r="B636" s="1" t="inlineStr">
        <is>
          <t>RESIDENCIAL BENJAMIM</t>
        </is>
      </c>
      <c r="C636" s="1" t="n">
        <v>2</v>
      </c>
      <c r="D636" s="1" t="n">
        <v>13</v>
      </c>
      <c r="E636" s="1" t="inlineStr">
        <is>
          <t>CMC</t>
        </is>
      </c>
      <c r="F636" s="1" t="inlineStr">
        <is>
          <t>O9C1</t>
        </is>
      </c>
      <c r="G636" s="1" t="inlineStr">
        <is>
          <t>MATERIAIS - REDE ELÉTRICA E ILUM. PÚBLICA</t>
        </is>
      </c>
      <c r="H636" s="1" t="inlineStr">
        <is>
          <t>POSTE</t>
        </is>
      </c>
      <c r="I636" s="16" t="n">
        <v>3159.07989</v>
      </c>
      <c r="J636" s="16" t="n">
        <v>562316.22</v>
      </c>
      <c r="L636" s="285" t="e">
        <v>#VALUE!</v>
      </c>
      <c r="M636" s="7" t="e">
        <v>#VALUE!</v>
      </c>
      <c r="N636" s="1" t="inlineStr">
        <is>
          <t>Não</t>
        </is>
      </c>
    </row>
    <row r="637">
      <c r="A637" s="1" t="inlineStr">
        <is>
          <t>BJA04</t>
        </is>
      </c>
      <c r="B637" s="1" t="inlineStr">
        <is>
          <t>RESIDENCIAL BENJAMIM</t>
        </is>
      </c>
      <c r="C637" s="1" t="n">
        <v>2</v>
      </c>
      <c r="D637" s="1" t="n">
        <v>13</v>
      </c>
      <c r="E637" s="1" t="inlineStr">
        <is>
          <t>CMC</t>
        </is>
      </c>
      <c r="F637" s="1" t="inlineStr">
        <is>
          <t>O9C2</t>
        </is>
      </c>
      <c r="G637" s="1" t="inlineStr">
        <is>
          <t>MÃO DE OBRA - REDE ELÉTRICA E ILUM. PÚBLICA</t>
        </is>
      </c>
      <c r="H637" s="1" t="inlineStr">
        <is>
          <t>POSTE</t>
        </is>
      </c>
      <c r="I637" s="16" t="n">
        <v>2041.97017</v>
      </c>
      <c r="J637" s="16" t="n">
        <v>363470.69</v>
      </c>
      <c r="L637" s="285" t="e">
        <v>#VALUE!</v>
      </c>
      <c r="M637" s="7" t="e">
        <v>#VALUE!</v>
      </c>
      <c r="N637" s="1" t="inlineStr">
        <is>
          <t>Não</t>
        </is>
      </c>
    </row>
    <row r="638">
      <c r="A638" s="1" t="inlineStr">
        <is>
          <t>BJA04</t>
        </is>
      </c>
      <c r="B638" s="1" t="inlineStr">
        <is>
          <t>RESIDENCIAL BENJAMIM</t>
        </is>
      </c>
      <c r="C638" s="1" t="n">
        <v>2</v>
      </c>
      <c r="D638" s="1" t="n">
        <v>14</v>
      </c>
      <c r="E638" s="1" t="inlineStr">
        <is>
          <t>ELETRIZ</t>
        </is>
      </c>
      <c r="F638" s="1" t="inlineStr">
        <is>
          <t>O9C1</t>
        </is>
      </c>
      <c r="G638" s="1" t="inlineStr">
        <is>
          <t>MATERIAIS - REDE ELÉTRICA E ILUM. PÚBLICA</t>
        </is>
      </c>
      <c r="H638" s="1" t="inlineStr">
        <is>
          <t>POSTE</t>
        </is>
      </c>
      <c r="I638" s="16" t="n">
        <v>2686.59253</v>
      </c>
      <c r="J638" s="16" t="n">
        <v>478213.4695</v>
      </c>
      <c r="L638" s="285" t="e">
        <v>#VALUE!</v>
      </c>
      <c r="M638" s="7" t="e">
        <v>#VALUE!</v>
      </c>
      <c r="N638" s="1" t="inlineStr">
        <is>
          <t>Sim</t>
        </is>
      </c>
    </row>
    <row r="639">
      <c r="A639" s="1" t="inlineStr">
        <is>
          <t>BJA04</t>
        </is>
      </c>
      <c r="B639" s="1" t="inlineStr">
        <is>
          <t>RESIDENCIAL BENJAMIM</t>
        </is>
      </c>
      <c r="C639" s="1" t="n">
        <v>2</v>
      </c>
      <c r="D639" s="1" t="n">
        <v>14</v>
      </c>
      <c r="E639" s="1" t="inlineStr">
        <is>
          <t>ELETRIZ</t>
        </is>
      </c>
      <c r="F639" s="1" t="inlineStr">
        <is>
          <t>O9C2</t>
        </is>
      </c>
      <c r="G639" s="1" t="inlineStr">
        <is>
          <t>MÃO DE OBRA - REDE ELÉTRICA E ILUM. PÚBLICA</t>
        </is>
      </c>
      <c r="H639" s="1" t="inlineStr">
        <is>
          <t>POSTE</t>
        </is>
      </c>
      <c r="I639" s="16" t="n">
        <v>1076.32882</v>
      </c>
      <c r="J639" s="16" t="n">
        <v>1915865.304</v>
      </c>
      <c r="L639" s="285" t="e">
        <v>#VALUE!</v>
      </c>
      <c r="M639" s="7" t="e">
        <v>#VALUE!</v>
      </c>
      <c r="N639" s="1" t="inlineStr">
        <is>
          <t>Sim</t>
        </is>
      </c>
    </row>
    <row r="640">
      <c r="A640" s="1" t="inlineStr">
        <is>
          <t>BJA04</t>
        </is>
      </c>
      <c r="B640" s="1" t="inlineStr">
        <is>
          <t>RESIDENCIAL BENJAMIM</t>
        </is>
      </c>
      <c r="C640" s="1" t="n">
        <v>2</v>
      </c>
      <c r="D640" s="1" t="n">
        <v>15</v>
      </c>
      <c r="E640" s="1" t="inlineStr">
        <is>
          <t>SILVA MELO</t>
        </is>
      </c>
      <c r="F640" s="1" t="inlineStr">
        <is>
          <t>O9C1</t>
        </is>
      </c>
      <c r="G640" s="1" t="inlineStr">
        <is>
          <t>MATERIAIS - REDE ELÉTRICA E ILUM. PÚBLICA</t>
        </is>
      </c>
      <c r="H640" s="1" t="inlineStr">
        <is>
          <t>POSTE</t>
        </is>
      </c>
      <c r="I640" s="16" t="n">
        <v>3867.62618</v>
      </c>
      <c r="J640" s="16" t="n">
        <v>688437.46</v>
      </c>
      <c r="L640" s="285" t="e">
        <v>#VALUE!</v>
      </c>
      <c r="M640" s="7" t="e">
        <v>#VALUE!</v>
      </c>
      <c r="N640" s="1" t="inlineStr">
        <is>
          <t>Não</t>
        </is>
      </c>
    </row>
    <row r="641">
      <c r="A641" s="1" t="inlineStr">
        <is>
          <t>BJA04</t>
        </is>
      </c>
      <c r="B641" s="1" t="inlineStr">
        <is>
          <t>RESIDENCIAL BENJAMIM</t>
        </is>
      </c>
      <c r="C641" s="1" t="n">
        <v>2</v>
      </c>
      <c r="D641" s="1" t="n">
        <v>15</v>
      </c>
      <c r="E641" s="1" t="inlineStr">
        <is>
          <t>SILVA MELO</t>
        </is>
      </c>
      <c r="F641" s="1" t="inlineStr">
        <is>
          <t>O9C2</t>
        </is>
      </c>
      <c r="G641" s="1" t="inlineStr">
        <is>
          <t>MÃO DE OBRA - REDE ELÉTRICA E ILUM. PÚBLICA</t>
        </is>
      </c>
      <c r="H641" s="1" t="inlineStr">
        <is>
          <t>POSTE</t>
        </is>
      </c>
      <c r="I641" s="16" t="n">
        <v>1041.69376</v>
      </c>
      <c r="J641" s="16" t="n">
        <v>185421.49</v>
      </c>
      <c r="L641" s="285" t="e">
        <v>#VALUE!</v>
      </c>
      <c r="M641" s="7" t="e">
        <v>#VALUE!</v>
      </c>
      <c r="N641" s="1" t="inlineStr">
        <is>
          <t>Não</t>
        </is>
      </c>
    </row>
    <row r="642">
      <c r="A642" s="1" t="inlineStr">
        <is>
          <t>BJA04</t>
        </is>
      </c>
      <c r="B642" s="1" t="e">
        <v>#VALUE!</v>
      </c>
      <c r="C642" s="1" t="n">
        <v>1</v>
      </c>
      <c r="D642" s="1" t="n">
        <v>1</v>
      </c>
      <c r="E642" s="1" t="inlineStr">
        <is>
          <t>AUGE</t>
        </is>
      </c>
      <c r="F642" s="1" t="inlineStr">
        <is>
          <t>O16C2</t>
        </is>
      </c>
      <c r="G642" s="1" t="inlineStr">
        <is>
          <t>CORTE E DEMOLIÇÃO CALÇADA/PAVIMENTO ASFÁLTICO COM EQUIPAMENTOS</t>
        </is>
      </c>
      <c r="H642" s="1" t="inlineStr">
        <is>
          <t>M2 PAV</t>
        </is>
      </c>
      <c r="I642" s="16" t="n">
        <v>44.64789</v>
      </c>
      <c r="J642" s="16" t="n">
        <v>517.02259</v>
      </c>
      <c r="L642" s="285" t="e">
        <v>#VALUE!</v>
      </c>
      <c r="M642" s="7" t="e">
        <v>#VALUE!</v>
      </c>
      <c r="N642" s="1" t="inlineStr">
        <is>
          <t>Não</t>
        </is>
      </c>
    </row>
    <row r="643">
      <c r="A643" s="1" t="inlineStr">
        <is>
          <t>BJA04</t>
        </is>
      </c>
      <c r="B643" s="1" t="inlineStr">
        <is>
          <t>RESIDENCIAL BENJAMIM</t>
        </is>
      </c>
      <c r="C643" s="1" t="n">
        <v>1</v>
      </c>
      <c r="D643" s="1" t="n">
        <v>1</v>
      </c>
      <c r="E643" s="1" t="inlineStr">
        <is>
          <t>AUGE</t>
        </is>
      </c>
      <c r="F643" s="1" t="inlineStr">
        <is>
          <t>O16C3</t>
        </is>
      </c>
      <c r="G643" s="1" t="inlineStr">
        <is>
          <t>CORTE E DEMOLIÇÃO CALÇADA/PAVIMENTO ASFÁLTICO MANUAL</t>
        </is>
      </c>
      <c r="H643" s="1" t="inlineStr">
        <is>
          <t>M2 PAV</t>
        </is>
      </c>
      <c r="I643" s="16" t="n">
        <v>383.8313</v>
      </c>
      <c r="J643" s="16" t="n">
        <v>4444.76644</v>
      </c>
      <c r="L643" s="285" t="e">
        <v>#VALUE!</v>
      </c>
      <c r="M643" s="7" t="e">
        <v>#VALUE!</v>
      </c>
      <c r="N643" s="1" t="inlineStr">
        <is>
          <t>Não</t>
        </is>
      </c>
    </row>
    <row r="644">
      <c r="A644" s="1" t="inlineStr">
        <is>
          <t>BJA04</t>
        </is>
      </c>
      <c r="B644" s="1" t="inlineStr">
        <is>
          <t>RESIDENCIAL BENJAMIM</t>
        </is>
      </c>
      <c r="C644" s="1" t="n">
        <v>1</v>
      </c>
      <c r="D644" s="1" t="n">
        <v>1</v>
      </c>
      <c r="E644" s="1" t="inlineStr">
        <is>
          <t>AUGE</t>
        </is>
      </c>
      <c r="F644" s="1" t="inlineStr">
        <is>
          <t>O16C4</t>
        </is>
      </c>
      <c r="G644" s="1" t="inlineStr">
        <is>
          <t>LIMPEZA DO CORTE, COLOCAÇÃO E COMPACTAÇÃO DE CASCALHO, IMPRIMAÇÃO E COLOCAÇÃO DE TSD</t>
        </is>
      </c>
      <c r="H644" s="1" t="inlineStr">
        <is>
          <t>M2 PAV</t>
        </is>
      </c>
      <c r="I644" s="16" t="n">
        <v>119.55</v>
      </c>
      <c r="J644" s="16" t="n">
        <v>27687.78076</v>
      </c>
      <c r="L644" s="285" t="e">
        <v>#VALUE!</v>
      </c>
      <c r="M644" s="7" t="e">
        <v>#VALUE!</v>
      </c>
      <c r="N644" s="1" t="inlineStr">
        <is>
          <t>Não</t>
        </is>
      </c>
    </row>
    <row r="645">
      <c r="A645" s="1" t="inlineStr">
        <is>
          <t>BJA04</t>
        </is>
      </c>
      <c r="B645" s="1" t="inlineStr">
        <is>
          <t>RESIDENCIAL BENJAMIM</t>
        </is>
      </c>
      <c r="C645" s="1" t="n">
        <v>1</v>
      </c>
      <c r="D645" s="1" t="n">
        <v>1</v>
      </c>
      <c r="E645" s="1" t="inlineStr">
        <is>
          <t>AUGE</t>
        </is>
      </c>
      <c r="F645" s="1" t="inlineStr">
        <is>
          <t>O3C1</t>
        </is>
      </c>
      <c r="G645" s="1" t="inlineStr">
        <is>
          <t>LIMPEZA DE TERRENO</t>
        </is>
      </c>
      <c r="H645" s="1" t="inlineStr">
        <is>
          <t>M2</t>
        </is>
      </c>
      <c r="I645" s="16" t="n">
        <v>0.64658</v>
      </c>
      <c r="J645" s="16" t="n">
        <v>163047.9971</v>
      </c>
      <c r="L645" s="285" t="e">
        <v>#VALUE!</v>
      </c>
      <c r="M645" s="7" t="e">
        <v>#VALUE!</v>
      </c>
      <c r="N645" s="1" t="inlineStr">
        <is>
          <t>Não</t>
        </is>
      </c>
    </row>
    <row r="646">
      <c r="A646" s="1" t="inlineStr">
        <is>
          <t>BJA04</t>
        </is>
      </c>
      <c r="B646" s="1" t="inlineStr">
        <is>
          <t>RESIDENCIAL BENJAMIM</t>
        </is>
      </c>
      <c r="C646" s="1" t="n">
        <v>1</v>
      </c>
      <c r="D646" s="1" t="n">
        <v>1</v>
      </c>
      <c r="E646" s="1" t="inlineStr">
        <is>
          <t>AUGE</t>
        </is>
      </c>
      <c r="F646" s="1" t="inlineStr">
        <is>
          <t>O4C2</t>
        </is>
      </c>
      <c r="G646" s="1" t="inlineStr">
        <is>
          <t>ATERRO</t>
        </is>
      </c>
      <c r="H646" s="1" t="inlineStr">
        <is>
          <t>M3</t>
        </is>
      </c>
      <c r="I646" s="16" t="n">
        <v>6.37172</v>
      </c>
      <c r="J646" s="16" t="n">
        <v>92846.21629</v>
      </c>
      <c r="L646" s="285" t="e">
        <v>#VALUE!</v>
      </c>
      <c r="M646" s="7" t="e">
        <v>#VALUE!</v>
      </c>
      <c r="N646" s="1" t="inlineStr">
        <is>
          <t>Não</t>
        </is>
      </c>
    </row>
    <row r="647">
      <c r="A647" s="1" t="inlineStr">
        <is>
          <t>BJA04</t>
        </is>
      </c>
      <c r="B647" s="1" t="inlineStr">
        <is>
          <t>RESIDENCIAL BENJAMIM</t>
        </is>
      </c>
      <c r="C647" s="1" t="n">
        <v>1</v>
      </c>
      <c r="D647" s="1" t="n">
        <v>1</v>
      </c>
      <c r="E647" s="1" t="inlineStr">
        <is>
          <t>AUGE</t>
        </is>
      </c>
      <c r="F647" s="1" t="inlineStr">
        <is>
          <t>O5C1</t>
        </is>
      </c>
      <c r="G647" s="1" t="inlineStr">
        <is>
          <t>SARJETAS</t>
        </is>
      </c>
      <c r="H647" s="1" t="inlineStr">
        <is>
          <t>M</t>
        </is>
      </c>
      <c r="I647" s="16" t="n">
        <v>41.68359</v>
      </c>
      <c r="J647" s="16" t="n">
        <v>205231.1067</v>
      </c>
      <c r="L647" s="285" t="e">
        <v>#VALUE!</v>
      </c>
      <c r="M647" s="7" t="e">
        <v>#VALUE!</v>
      </c>
      <c r="N647" s="1" t="inlineStr">
        <is>
          <t>Não</t>
        </is>
      </c>
    </row>
    <row r="648">
      <c r="A648" s="1" t="inlineStr">
        <is>
          <t>BJA04</t>
        </is>
      </c>
      <c r="B648" s="1" t="inlineStr">
        <is>
          <t>RESIDENCIAL BENJAMIM</t>
        </is>
      </c>
      <c r="C648" s="1" t="n">
        <v>1</v>
      </c>
      <c r="D648" s="1" t="n">
        <v>1</v>
      </c>
      <c r="E648" s="1" t="inlineStr">
        <is>
          <t>AUGE</t>
        </is>
      </c>
      <c r="F648" s="1" t="inlineStr">
        <is>
          <t>O5C16</t>
        </is>
      </c>
      <c r="G648" s="1" t="inlineStr">
        <is>
          <t>DISPOSITIVOS DE VISITA GAP</t>
        </is>
      </c>
      <c r="H648" s="1" t="inlineStr">
        <is>
          <t>UN</t>
        </is>
      </c>
      <c r="I648" s="16" t="n">
        <v>5583.33102</v>
      </c>
      <c r="J648" s="16" t="n">
        <v>167499.9304</v>
      </c>
      <c r="L648" s="285" t="e">
        <v>#VALUE!</v>
      </c>
      <c r="M648" s="7" t="e">
        <v>#VALUE!</v>
      </c>
      <c r="N648" s="1" t="inlineStr">
        <is>
          <t>Não</t>
        </is>
      </c>
    </row>
    <row r="649">
      <c r="A649" s="1" t="inlineStr">
        <is>
          <t>BJA04</t>
        </is>
      </c>
      <c r="B649" s="1" t="inlineStr">
        <is>
          <t>RESIDENCIAL BENJAMIM</t>
        </is>
      </c>
      <c r="C649" s="1" t="n">
        <v>1</v>
      </c>
      <c r="D649" s="1" t="n">
        <v>1</v>
      </c>
      <c r="E649" s="1" t="inlineStr">
        <is>
          <t>AUGE</t>
        </is>
      </c>
      <c r="F649" s="1" t="inlineStr">
        <is>
          <t>O5C17</t>
        </is>
      </c>
      <c r="G649" s="1" t="inlineStr">
        <is>
          <t>DISSIPADOR</t>
        </is>
      </c>
      <c r="H649" s="1" t="inlineStr">
        <is>
          <t>UN</t>
        </is>
      </c>
      <c r="I649" s="16" t="n">
        <v>71481.05650999999</v>
      </c>
      <c r="J649" s="16" t="n">
        <v>142962.113</v>
      </c>
      <c r="L649" s="285" t="e">
        <v>#VALUE!</v>
      </c>
      <c r="M649" s="7" t="e">
        <v>#VALUE!</v>
      </c>
      <c r="N649" s="1" t="inlineStr">
        <is>
          <t>Não</t>
        </is>
      </c>
    </row>
    <row r="650">
      <c r="A650" s="1" t="inlineStr">
        <is>
          <t>BJA04</t>
        </is>
      </c>
      <c r="B650" s="1" t="inlineStr">
        <is>
          <t>RESIDENCIAL BENJAMIM</t>
        </is>
      </c>
      <c r="C650" s="1" t="n">
        <v>1</v>
      </c>
      <c r="D650" s="1" t="n">
        <v>1</v>
      </c>
      <c r="E650" s="1" t="inlineStr">
        <is>
          <t>AUGE</t>
        </is>
      </c>
      <c r="F650" s="1" t="inlineStr">
        <is>
          <t>O5C18</t>
        </is>
      </c>
      <c r="G650" s="1" t="inlineStr">
        <is>
          <t>DESCIDAS D'ÁGUA</t>
        </is>
      </c>
      <c r="H650" s="1" t="inlineStr">
        <is>
          <t>UN</t>
        </is>
      </c>
      <c r="I650" s="16" t="n">
        <v>102.79681</v>
      </c>
      <c r="J650" s="16" t="n">
        <v>205.59361</v>
      </c>
      <c r="L650" s="285" t="e">
        <v>#VALUE!</v>
      </c>
      <c r="M650" s="7" t="e">
        <v>#VALUE!</v>
      </c>
      <c r="N650" s="1" t="inlineStr">
        <is>
          <t>Não</t>
        </is>
      </c>
    </row>
    <row r="651">
      <c r="A651" s="1" t="inlineStr">
        <is>
          <t>BJA04</t>
        </is>
      </c>
      <c r="B651" s="1" t="inlineStr">
        <is>
          <t>RESIDENCIAL BENJAMIM</t>
        </is>
      </c>
      <c r="C651" s="1" t="n">
        <v>1</v>
      </c>
      <c r="D651" s="1" t="n">
        <v>1</v>
      </c>
      <c r="E651" s="1" t="inlineStr">
        <is>
          <t>AUGE</t>
        </is>
      </c>
      <c r="F651" s="1" t="inlineStr">
        <is>
          <t>O5C2</t>
        </is>
      </c>
      <c r="G651" s="1" t="inlineStr">
        <is>
          <t>MEIO-FIO</t>
        </is>
      </c>
      <c r="H651" s="1" t="inlineStr">
        <is>
          <t>M</t>
        </is>
      </c>
      <c r="I651" s="16" t="n">
        <v>45.96349</v>
      </c>
      <c r="J651" s="16" t="n">
        <v>484972.0147</v>
      </c>
      <c r="L651" s="285" t="e">
        <v>#VALUE!</v>
      </c>
      <c r="M651" s="7" t="e">
        <v>#VALUE!</v>
      </c>
      <c r="N651" s="1" t="inlineStr">
        <is>
          <t>Não</t>
        </is>
      </c>
    </row>
    <row r="652">
      <c r="A652" s="1" t="inlineStr">
        <is>
          <t>BJA04</t>
        </is>
      </c>
      <c r="B652" s="1" t="inlineStr">
        <is>
          <t>RESIDENCIAL BENJAMIM</t>
        </is>
      </c>
      <c r="C652" s="1" t="n">
        <v>1</v>
      </c>
      <c r="D652" s="1" t="n">
        <v>1</v>
      </c>
      <c r="E652" s="1" t="inlineStr">
        <is>
          <t>AUGE</t>
        </is>
      </c>
      <c r="F652" s="1" t="inlineStr">
        <is>
          <t>O5C3</t>
        </is>
      </c>
      <c r="G652" s="1" t="inlineStr">
        <is>
          <t>BOCA DE LOBO</t>
        </is>
      </c>
      <c r="H652" s="1" t="inlineStr">
        <is>
          <t>UN</t>
        </is>
      </c>
      <c r="I652" s="16" t="n">
        <v>1195.85147</v>
      </c>
      <c r="J652" s="16" t="n">
        <v>215253.2648</v>
      </c>
      <c r="L652" s="285" t="e">
        <v>#VALUE!</v>
      </c>
      <c r="M652" s="7" t="e">
        <v>#VALUE!</v>
      </c>
      <c r="N652" s="1" t="inlineStr">
        <is>
          <t>Não</t>
        </is>
      </c>
    </row>
    <row r="653">
      <c r="A653" s="1" t="inlineStr">
        <is>
          <t>BJA04</t>
        </is>
      </c>
      <c r="B653" s="1" t="inlineStr">
        <is>
          <t>RESIDENCIAL BENJAMIM</t>
        </is>
      </c>
      <c r="C653" s="1" t="n">
        <v>1</v>
      </c>
      <c r="D653" s="1" t="n">
        <v>1</v>
      </c>
      <c r="E653" s="1" t="inlineStr">
        <is>
          <t>AUGE</t>
        </is>
      </c>
      <c r="F653" s="1" t="inlineStr">
        <is>
          <t>O5C4</t>
        </is>
      </c>
      <c r="G653" s="1" t="inlineStr">
        <is>
          <t>GALERIAS DE ÁGUAS PLUVIAIS CONCRETO 400MM</t>
        </is>
      </c>
      <c r="H653" s="1" t="inlineStr">
        <is>
          <t>M</t>
        </is>
      </c>
      <c r="I653" s="16" t="n">
        <v>291.6008</v>
      </c>
      <c r="J653" s="16" t="n">
        <v>96239.08804</v>
      </c>
      <c r="L653" s="285" t="e">
        <v>#VALUE!</v>
      </c>
      <c r="M653" s="7" t="e">
        <v>#VALUE!</v>
      </c>
      <c r="N653" s="1" t="inlineStr">
        <is>
          <t>Não</t>
        </is>
      </c>
    </row>
    <row r="654">
      <c r="A654" s="1" t="inlineStr">
        <is>
          <t>BJA04</t>
        </is>
      </c>
      <c r="B654" s="1" t="inlineStr">
        <is>
          <t>RESIDENCIAL BENJAMIM</t>
        </is>
      </c>
      <c r="C654" s="1" t="n">
        <v>1</v>
      </c>
      <c r="D654" s="1" t="n">
        <v>1</v>
      </c>
      <c r="E654" s="1" t="inlineStr">
        <is>
          <t>AUGE</t>
        </is>
      </c>
      <c r="F654" s="1" t="inlineStr">
        <is>
          <t>O5C5</t>
        </is>
      </c>
      <c r="G654" s="1" t="inlineStr">
        <is>
          <t>GALERIAS DE ÁGUAS PLUVIAIS CONCRETO 600MM</t>
        </is>
      </c>
      <c r="H654" s="1" t="inlineStr">
        <is>
          <t>M</t>
        </is>
      </c>
      <c r="I654" s="16" t="n">
        <v>423.29067</v>
      </c>
      <c r="J654" s="16" t="n">
        <v>664090.3972</v>
      </c>
      <c r="L654" s="285" t="e">
        <v>#VALUE!</v>
      </c>
      <c r="M654" s="7" t="e">
        <v>#VALUE!</v>
      </c>
      <c r="N654" s="1" t="inlineStr">
        <is>
          <t>Não</t>
        </is>
      </c>
    </row>
    <row r="655">
      <c r="A655" s="1" t="inlineStr">
        <is>
          <t>BJA04</t>
        </is>
      </c>
      <c r="B655" s="1" t="inlineStr">
        <is>
          <t>RESIDENCIAL BENJAMIM</t>
        </is>
      </c>
      <c r="C655" s="1" t="n">
        <v>1</v>
      </c>
      <c r="D655" s="1" t="n">
        <v>1</v>
      </c>
      <c r="E655" s="1" t="inlineStr">
        <is>
          <t>AUGE</t>
        </is>
      </c>
      <c r="F655" s="1" t="inlineStr">
        <is>
          <t>O5C6</t>
        </is>
      </c>
      <c r="G655" s="1" t="inlineStr">
        <is>
          <t>GALERIAS DE ÁGUAS PLUVIAIS CONCRETO 800MM</t>
        </is>
      </c>
      <c r="H655" s="1" t="inlineStr">
        <is>
          <t>M</t>
        </is>
      </c>
      <c r="I655" s="16" t="n">
        <v>668.44892</v>
      </c>
      <c r="J655" s="16" t="n">
        <v>149770.3241</v>
      </c>
      <c r="L655" s="285" t="e">
        <v>#VALUE!</v>
      </c>
      <c r="M655" s="7" t="e">
        <v>#VALUE!</v>
      </c>
      <c r="N655" s="1" t="inlineStr">
        <is>
          <t>Não</t>
        </is>
      </c>
    </row>
    <row r="656">
      <c r="A656" s="1" t="inlineStr">
        <is>
          <t>BJA04</t>
        </is>
      </c>
      <c r="B656" s="1" t="inlineStr">
        <is>
          <t>RESIDENCIAL BENJAMIM</t>
        </is>
      </c>
      <c r="C656" s="1" t="n">
        <v>1</v>
      </c>
      <c r="D656" s="1" t="n">
        <v>1</v>
      </c>
      <c r="E656" s="1" t="inlineStr">
        <is>
          <t>AUGE</t>
        </is>
      </c>
      <c r="F656" s="1" t="inlineStr">
        <is>
          <t>O5C7</t>
        </is>
      </c>
      <c r="G656" s="1" t="inlineStr">
        <is>
          <t>GALERIAS DE ÁGUAS PLUVIAIS CONCRETO 1000MM</t>
        </is>
      </c>
      <c r="H656" s="1" t="inlineStr">
        <is>
          <t>M</t>
        </is>
      </c>
      <c r="I656" s="16" t="n">
        <v>825.97713</v>
      </c>
      <c r="J656" s="16" t="n">
        <v>204088.8526</v>
      </c>
      <c r="L656" s="285" t="e">
        <v>#VALUE!</v>
      </c>
      <c r="M656" s="7" t="e">
        <v>#VALUE!</v>
      </c>
      <c r="N656" s="1" t="inlineStr">
        <is>
          <t>Não</t>
        </is>
      </c>
    </row>
    <row r="657">
      <c r="A657" s="1" t="inlineStr">
        <is>
          <t>BJA04</t>
        </is>
      </c>
      <c r="B657" s="1" t="inlineStr">
        <is>
          <t>RESIDENCIAL BENJAMIM</t>
        </is>
      </c>
      <c r="C657" s="1" t="n">
        <v>1</v>
      </c>
      <c r="D657" s="1" t="n">
        <v>1</v>
      </c>
      <c r="E657" s="1" t="inlineStr">
        <is>
          <t>AUGE</t>
        </is>
      </c>
      <c r="F657" s="1" t="inlineStr">
        <is>
          <t>O6C13</t>
        </is>
      </c>
      <c r="G657" s="1" t="inlineStr">
        <is>
          <t>ASSENTAMENTO TUBO PVC DEFOFO 150 -ÁGUA</t>
        </is>
      </c>
      <c r="H657" s="1" t="inlineStr">
        <is>
          <t>M</t>
        </is>
      </c>
      <c r="I657" s="16" t="n">
        <v>141.57399</v>
      </c>
      <c r="J657" s="16" t="n">
        <v>151059.4467</v>
      </c>
      <c r="L657" s="285" t="e">
        <v>#VALUE!</v>
      </c>
      <c r="M657" s="7" t="e">
        <v>#VALUE!</v>
      </c>
      <c r="N657" s="1" t="inlineStr">
        <is>
          <t>Não</t>
        </is>
      </c>
    </row>
    <row r="658">
      <c r="A658" s="1" t="inlineStr">
        <is>
          <t>BJA04</t>
        </is>
      </c>
      <c r="B658" s="1" t="inlineStr">
        <is>
          <t>RESIDENCIAL BENJAMIM</t>
        </is>
      </c>
      <c r="C658" s="1" t="n">
        <v>1</v>
      </c>
      <c r="D658" s="1" t="n">
        <v>1</v>
      </c>
      <c r="E658" s="1" t="inlineStr">
        <is>
          <t>AUGE</t>
        </is>
      </c>
      <c r="F658" s="1" t="inlineStr">
        <is>
          <t>O6C4</t>
        </is>
      </c>
      <c r="G658" s="1" t="inlineStr">
        <is>
          <t>ASSENTAMENTO TUBO PVC PBA 50 CLASSE 12</t>
        </is>
      </c>
      <c r="H658" s="1" t="inlineStr">
        <is>
          <t>M</t>
        </is>
      </c>
      <c r="I658" s="16" t="n">
        <v>32.51435</v>
      </c>
      <c r="J658" s="16" t="n">
        <v>232607.6669</v>
      </c>
      <c r="L658" s="285" t="e">
        <v>#VALUE!</v>
      </c>
      <c r="M658" s="7" t="e">
        <v>#VALUE!</v>
      </c>
      <c r="N658" s="1" t="inlineStr">
        <is>
          <t>Não</t>
        </is>
      </c>
    </row>
    <row r="659">
      <c r="A659" s="1" t="inlineStr">
        <is>
          <t>BJA04</t>
        </is>
      </c>
      <c r="B659" s="1" t="inlineStr">
        <is>
          <t>RESIDENCIAL BENJAMIM</t>
        </is>
      </c>
      <c r="C659" s="1" t="n">
        <v>1</v>
      </c>
      <c r="D659" s="1" t="n">
        <v>1</v>
      </c>
      <c r="E659" s="1" t="inlineStr">
        <is>
          <t>AUGE</t>
        </is>
      </c>
      <c r="F659" s="1" t="inlineStr">
        <is>
          <t>O6C6</t>
        </is>
      </c>
      <c r="G659" s="1" t="inlineStr">
        <is>
          <t>ASSENTAMENTO TUBO PVC PBA 75 CLASSE 12</t>
        </is>
      </c>
      <c r="H659" s="1" t="inlineStr">
        <is>
          <t>M</t>
        </is>
      </c>
      <c r="I659" s="16" t="n">
        <v>59.37655</v>
      </c>
      <c r="J659" s="16" t="n">
        <v>93993.07825000001</v>
      </c>
      <c r="L659" s="285" t="e">
        <v>#VALUE!</v>
      </c>
      <c r="M659" s="7" t="e">
        <v>#VALUE!</v>
      </c>
      <c r="N659" s="1" t="inlineStr">
        <is>
          <t>Não</t>
        </is>
      </c>
    </row>
    <row r="660">
      <c r="A660" s="1" t="inlineStr">
        <is>
          <t>BJA04</t>
        </is>
      </c>
      <c r="B660" s="1" t="inlineStr">
        <is>
          <t>RESIDENCIAL BENJAMIM</t>
        </is>
      </c>
      <c r="C660" s="1" t="n">
        <v>1</v>
      </c>
      <c r="D660" s="1" t="n">
        <v>1</v>
      </c>
      <c r="E660" s="1" t="inlineStr">
        <is>
          <t>AUGE</t>
        </is>
      </c>
      <c r="F660" s="1" t="inlineStr">
        <is>
          <t>O6C8</t>
        </is>
      </c>
      <c r="G660" s="1" t="inlineStr">
        <is>
          <t>ASSENTAMENTO TUBO PVC PBA 100 CLASSE 12</t>
        </is>
      </c>
      <c r="H660" s="1" t="inlineStr">
        <is>
          <t>M</t>
        </is>
      </c>
      <c r="I660" s="16" t="n">
        <v>61.38994</v>
      </c>
      <c r="J660" s="16" t="n">
        <v>2516.98763</v>
      </c>
      <c r="L660" s="285" t="e">
        <v>#VALUE!</v>
      </c>
      <c r="M660" s="7" t="e">
        <v>#VALUE!</v>
      </c>
      <c r="N660" s="1" t="inlineStr">
        <is>
          <t>Não</t>
        </is>
      </c>
    </row>
    <row r="661">
      <c r="A661" s="1" t="inlineStr">
        <is>
          <t>BJA04</t>
        </is>
      </c>
      <c r="B661" s="1" t="inlineStr">
        <is>
          <t>RESIDENCIAL BENJAMIM</t>
        </is>
      </c>
      <c r="C661" s="1" t="n">
        <v>1</v>
      </c>
      <c r="D661" s="1" t="n">
        <v>1</v>
      </c>
      <c r="E661" s="1" t="inlineStr">
        <is>
          <t>AUGE</t>
        </is>
      </c>
      <c r="F661" s="1" t="inlineStr">
        <is>
          <t>O8C1</t>
        </is>
      </c>
      <c r="G661" s="1" t="inlineStr">
        <is>
          <t>TSD (INCLUSO IMPRIMAÇÃO, SUBLEITO, SUB-BASE E BASE) COM CAPA SELANTE - PAVIMENTAÇÃO</t>
        </is>
      </c>
      <c r="H661" s="1" t="inlineStr">
        <is>
          <t>M2</t>
        </is>
      </c>
      <c r="I661" s="16" t="n">
        <v>59.53198</v>
      </c>
      <c r="J661" s="16" t="n">
        <v>2478504.289</v>
      </c>
      <c r="L661" s="285" t="e">
        <v>#VALUE!</v>
      </c>
      <c r="M661" s="7" t="e">
        <v>#VALUE!</v>
      </c>
      <c r="N661" s="1" t="inlineStr">
        <is>
          <t>Não</t>
        </is>
      </c>
    </row>
    <row r="662">
      <c r="A662" s="1" t="inlineStr">
        <is>
          <t>BJA04</t>
        </is>
      </c>
      <c r="B662" s="1" t="inlineStr">
        <is>
          <t>RESIDENCIAL BENJAMIM</t>
        </is>
      </c>
      <c r="C662" s="1" t="n">
        <v>1</v>
      </c>
      <c r="D662" s="1" t="n">
        <v>1</v>
      </c>
      <c r="E662" s="1" t="inlineStr">
        <is>
          <t>AUGE</t>
        </is>
      </c>
      <c r="F662" s="1" t="inlineStr">
        <is>
          <t>O8C2</t>
        </is>
      </c>
      <c r="G662" s="1" t="inlineStr">
        <is>
          <t>TSD (INCLUSO IMPRIMAÇÃO, SUBLEITO, SUB-BASE E BASE) COM LAMA ASFÁLTICA - PAVIMENTAÇÃO</t>
        </is>
      </c>
      <c r="H662" s="1" t="inlineStr">
        <is>
          <t>M2</t>
        </is>
      </c>
      <c r="I662" s="16" t="n">
        <v>63.04636</v>
      </c>
      <c r="J662" s="16" t="n">
        <v>2624818.984</v>
      </c>
      <c r="L662" s="285" t="e">
        <v>#VALUE!</v>
      </c>
      <c r="M662" s="7" t="e">
        <v>#VALUE!</v>
      </c>
      <c r="N662" s="1" t="inlineStr">
        <is>
          <t>Não</t>
        </is>
      </c>
    </row>
    <row r="663">
      <c r="A663" s="1" t="inlineStr">
        <is>
          <t>BJA04</t>
        </is>
      </c>
      <c r="B663" s="1" t="inlineStr">
        <is>
          <t>RESIDENCIAL BENJAMIM</t>
        </is>
      </c>
      <c r="C663" s="1" t="n">
        <v>1</v>
      </c>
      <c r="D663" s="1" t="n">
        <v>2</v>
      </c>
      <c r="E663" s="1" t="inlineStr">
        <is>
          <t>DEDICATO</t>
        </is>
      </c>
      <c r="F663" s="1" t="inlineStr">
        <is>
          <t>O16C2</t>
        </is>
      </c>
      <c r="G663" s="1" t="inlineStr">
        <is>
          <t>CORTE E DEMOLIÇÃO CALÇADA/PAVIMENTO ASFÁLTICO COM EQUIPAMENTOS</t>
        </is>
      </c>
      <c r="H663" s="1" t="inlineStr">
        <is>
          <t>M2 PAV</t>
        </is>
      </c>
      <c r="I663" s="16" t="n">
        <v>20.74364</v>
      </c>
      <c r="J663" s="16" t="n">
        <v>240.21131</v>
      </c>
      <c r="L663" s="285" t="e">
        <v>#VALUE!</v>
      </c>
      <c r="M663" s="7" t="e">
        <v>#VALUE!</v>
      </c>
      <c r="N663" s="1" t="inlineStr">
        <is>
          <t>Não</t>
        </is>
      </c>
    </row>
    <row r="664">
      <c r="A664" s="1" t="inlineStr">
        <is>
          <t>BJA04</t>
        </is>
      </c>
      <c r="B664" s="1" t="inlineStr">
        <is>
          <t>RESIDENCIAL BENJAMIM</t>
        </is>
      </c>
      <c r="C664" s="1" t="n">
        <v>1</v>
      </c>
      <c r="D664" s="1" t="n">
        <v>2</v>
      </c>
      <c r="E664" s="1" t="inlineStr">
        <is>
          <t>DEDICATO</t>
        </is>
      </c>
      <c r="F664" s="1" t="inlineStr">
        <is>
          <t>O16C3</t>
        </is>
      </c>
      <c r="G664" s="1" t="inlineStr">
        <is>
          <t>CORTE E DEMOLIÇÃO CALÇADA/PAVIMENTO ASFÁLTICO MANUAL</t>
        </is>
      </c>
      <c r="H664" s="1" t="inlineStr">
        <is>
          <t>M2 PAV</t>
        </is>
      </c>
      <c r="I664" s="16" t="n">
        <v>33.02758</v>
      </c>
      <c r="J664" s="16" t="n">
        <v>382.45934</v>
      </c>
      <c r="L664" s="285" t="e">
        <v>#VALUE!</v>
      </c>
      <c r="M664" s="7" t="e">
        <v>#VALUE!</v>
      </c>
      <c r="N664" s="1" t="inlineStr">
        <is>
          <t>Não</t>
        </is>
      </c>
    </row>
    <row r="665">
      <c r="A665" s="1" t="inlineStr">
        <is>
          <t>BJA04</t>
        </is>
      </c>
      <c r="B665" s="1" t="inlineStr">
        <is>
          <t>RESIDENCIAL BENJAMIM</t>
        </is>
      </c>
      <c r="C665" s="1" t="n">
        <v>1</v>
      </c>
      <c r="D665" s="1" t="n">
        <v>2</v>
      </c>
      <c r="E665" s="1" t="inlineStr">
        <is>
          <t>DEDICATO</t>
        </is>
      </c>
      <c r="F665" s="1" t="inlineStr">
        <is>
          <t>O16C4</t>
        </is>
      </c>
      <c r="G665" s="1" t="inlineStr">
        <is>
          <t>LIMPEZA DO CORTE, COLOCAÇÃO E COMPACTAÇÃO DE CASCALHO, IMPRIMAÇÃO E COLOCAÇÃO DE TSD</t>
        </is>
      </c>
      <c r="H665" s="1" t="inlineStr">
        <is>
          <t>M2 PAV</t>
        </is>
      </c>
      <c r="I665" s="16" t="n">
        <v>74.58728000000001</v>
      </c>
      <c r="J665" s="16" t="n">
        <v>17274.41368</v>
      </c>
      <c r="L665" s="285" t="e">
        <v>#VALUE!</v>
      </c>
      <c r="M665" s="7" t="e">
        <v>#VALUE!</v>
      </c>
      <c r="N665" s="1" t="inlineStr">
        <is>
          <t>Não</t>
        </is>
      </c>
    </row>
    <row r="666">
      <c r="A666" s="1" t="inlineStr">
        <is>
          <t>BJA04</t>
        </is>
      </c>
      <c r="B666" s="1" t="inlineStr">
        <is>
          <t>RESIDENCIAL BENJAMIM</t>
        </is>
      </c>
      <c r="C666" s="1" t="n">
        <v>1</v>
      </c>
      <c r="D666" s="1" t="n">
        <v>2</v>
      </c>
      <c r="E666" s="1" t="inlineStr">
        <is>
          <t>DEDICATO</t>
        </is>
      </c>
      <c r="F666" s="1" t="inlineStr">
        <is>
          <t>O3C1</t>
        </is>
      </c>
      <c r="G666" s="1" t="inlineStr">
        <is>
          <t>LIMPEZA DE TERRENO</t>
        </is>
      </c>
      <c r="H666" s="1" t="inlineStr">
        <is>
          <t>M2</t>
        </is>
      </c>
      <c r="I666" s="16" t="n">
        <v>0.5458</v>
      </c>
      <c r="J666" s="16" t="n">
        <v>137633.6099</v>
      </c>
      <c r="L666" s="285" t="e">
        <v>#VALUE!</v>
      </c>
      <c r="M666" s="7" t="e">
        <v>#VALUE!</v>
      </c>
      <c r="N666" s="1" t="inlineStr">
        <is>
          <t>Não</t>
        </is>
      </c>
    </row>
    <row r="667">
      <c r="A667" s="1" t="inlineStr">
        <is>
          <t>BJA04</t>
        </is>
      </c>
      <c r="B667" s="1" t="inlineStr">
        <is>
          <t>RESIDENCIAL BENJAMIM</t>
        </is>
      </c>
      <c r="C667" s="1" t="n">
        <v>1</v>
      </c>
      <c r="D667" s="1" t="n">
        <v>2</v>
      </c>
      <c r="E667" s="1" t="inlineStr">
        <is>
          <t>DEDICATO</t>
        </is>
      </c>
      <c r="F667" s="1" t="inlineStr">
        <is>
          <t>O4C2</t>
        </is>
      </c>
      <c r="G667" s="1" t="inlineStr">
        <is>
          <t>ATERRO</t>
        </is>
      </c>
      <c r="H667" s="1" t="inlineStr">
        <is>
          <t>M3</t>
        </is>
      </c>
      <c r="I667" s="16" t="n">
        <v>7.2284</v>
      </c>
      <c r="J667" s="16" t="n">
        <v>105329.4506</v>
      </c>
      <c r="L667" s="285" t="e">
        <v>#VALUE!</v>
      </c>
      <c r="M667" s="7" t="e">
        <v>#VALUE!</v>
      </c>
      <c r="N667" s="1" t="inlineStr">
        <is>
          <t>Não</t>
        </is>
      </c>
    </row>
    <row r="668">
      <c r="A668" s="1" t="inlineStr">
        <is>
          <t>BJA04</t>
        </is>
      </c>
      <c r="B668" s="1" t="inlineStr">
        <is>
          <t>RESIDENCIAL BENJAMIM</t>
        </is>
      </c>
      <c r="C668" s="1" t="n">
        <v>1</v>
      </c>
      <c r="D668" s="1" t="n">
        <v>2</v>
      </c>
      <c r="E668" s="1" t="inlineStr">
        <is>
          <t>DEDICATO</t>
        </is>
      </c>
      <c r="F668" s="1" t="inlineStr">
        <is>
          <t>O5C1</t>
        </is>
      </c>
      <c r="G668" s="1" t="inlineStr">
        <is>
          <t>SARJETAS</t>
        </is>
      </c>
      <c r="H668" s="1" t="inlineStr">
        <is>
          <t>M</t>
        </is>
      </c>
      <c r="I668" s="16" t="n">
        <v>50.425</v>
      </c>
      <c r="J668" s="16" t="n">
        <v>248269.839</v>
      </c>
      <c r="L668" s="285" t="e">
        <v>#VALUE!</v>
      </c>
      <c r="M668" s="7" t="e">
        <v>#VALUE!</v>
      </c>
      <c r="N668" s="1" t="inlineStr">
        <is>
          <t>Não</t>
        </is>
      </c>
    </row>
    <row r="669">
      <c r="A669" s="1" t="inlineStr">
        <is>
          <t>BJA04</t>
        </is>
      </c>
      <c r="B669" s="1" t="inlineStr">
        <is>
          <t>RESIDENCIAL BENJAMIM</t>
        </is>
      </c>
      <c r="C669" s="1" t="n">
        <v>1</v>
      </c>
      <c r="D669" s="1" t="n">
        <v>2</v>
      </c>
      <c r="E669" s="1" t="inlineStr">
        <is>
          <t>DEDICATO</t>
        </is>
      </c>
      <c r="F669" s="1" t="inlineStr">
        <is>
          <t>O5C16</t>
        </is>
      </c>
      <c r="G669" s="1" t="inlineStr">
        <is>
          <t>DISPOSITIVOS DE VISITA GAP</t>
        </is>
      </c>
      <c r="H669" s="1" t="inlineStr">
        <is>
          <t>UN</t>
        </is>
      </c>
      <c r="I669" s="16" t="n">
        <v>2277.48583</v>
      </c>
      <c r="J669" s="16" t="n">
        <v>68324.57476</v>
      </c>
      <c r="L669" s="285" t="e">
        <v>#VALUE!</v>
      </c>
      <c r="M669" s="7" t="e">
        <v>#VALUE!</v>
      </c>
      <c r="N669" s="1" t="inlineStr">
        <is>
          <t>Não</t>
        </is>
      </c>
    </row>
    <row r="670">
      <c r="A670" s="1" t="inlineStr">
        <is>
          <t>BJA04</t>
        </is>
      </c>
      <c r="B670" s="1" t="inlineStr">
        <is>
          <t>RESIDENCIAL BENJAMIM</t>
        </is>
      </c>
      <c r="C670" s="1" t="n">
        <v>1</v>
      </c>
      <c r="D670" s="1" t="n">
        <v>2</v>
      </c>
      <c r="E670" s="1" t="inlineStr">
        <is>
          <t>DEDICATO</t>
        </is>
      </c>
      <c r="F670" s="1" t="inlineStr">
        <is>
          <t>O5C17</t>
        </is>
      </c>
      <c r="G670" s="1" t="inlineStr">
        <is>
          <t>DISSIPADOR</t>
        </is>
      </c>
      <c r="H670" s="1" t="inlineStr">
        <is>
          <t>UN</t>
        </is>
      </c>
      <c r="I670" s="16" t="n">
        <v>75993.31164</v>
      </c>
      <c r="J670" s="16" t="n">
        <v>151986.6233</v>
      </c>
      <c r="L670" s="285" t="e">
        <v>#VALUE!</v>
      </c>
      <c r="M670" s="7" t="e">
        <v>#VALUE!</v>
      </c>
      <c r="N670" s="1" t="inlineStr">
        <is>
          <t>Não</t>
        </is>
      </c>
    </row>
    <row r="671">
      <c r="A671" s="1" t="inlineStr">
        <is>
          <t>BJA04</t>
        </is>
      </c>
      <c r="B671" s="1" t="inlineStr">
        <is>
          <t>RESIDENCIAL BENJAMIM</t>
        </is>
      </c>
      <c r="C671" s="1" t="n">
        <v>1</v>
      </c>
      <c r="D671" s="1" t="n">
        <v>2</v>
      </c>
      <c r="E671" s="1" t="inlineStr">
        <is>
          <t>DEDICATO</t>
        </is>
      </c>
      <c r="F671" s="1" t="inlineStr">
        <is>
          <t>O5C18</t>
        </is>
      </c>
      <c r="G671" s="1" t="inlineStr">
        <is>
          <t>DESCIDAS D'ÁGUA</t>
        </is>
      </c>
      <c r="H671" s="1" t="inlineStr">
        <is>
          <t>UN</t>
        </is>
      </c>
      <c r="I671" s="16" t="n">
        <v>136.16633</v>
      </c>
      <c r="J671" s="16" t="n">
        <v>272.33265</v>
      </c>
      <c r="L671" s="285" t="e">
        <v>#VALUE!</v>
      </c>
      <c r="M671" s="7" t="e">
        <v>#VALUE!</v>
      </c>
      <c r="N671" s="1" t="inlineStr">
        <is>
          <t>Não</t>
        </is>
      </c>
    </row>
    <row r="672">
      <c r="A672" s="1" t="inlineStr">
        <is>
          <t>BJA04</t>
        </is>
      </c>
      <c r="B672" s="1" t="inlineStr">
        <is>
          <t>RESIDENCIAL BENJAMIM</t>
        </is>
      </c>
      <c r="C672" s="1" t="n">
        <v>1</v>
      </c>
      <c r="D672" s="1" t="n">
        <v>2</v>
      </c>
      <c r="E672" s="1" t="inlineStr">
        <is>
          <t>DEDICATO</t>
        </is>
      </c>
      <c r="F672" s="1" t="inlineStr">
        <is>
          <t>O5C2</t>
        </is>
      </c>
      <c r="G672" s="1" t="inlineStr">
        <is>
          <t>MEIO-FIO</t>
        </is>
      </c>
      <c r="H672" s="1" t="inlineStr">
        <is>
          <t>M</t>
        </is>
      </c>
      <c r="I672" s="16" t="n">
        <v>45.42306</v>
      </c>
      <c r="J672" s="16" t="n">
        <v>479269.7659</v>
      </c>
      <c r="L672" s="285" t="e">
        <v>#VALUE!</v>
      </c>
      <c r="M672" s="7" t="e">
        <v>#VALUE!</v>
      </c>
      <c r="N672" s="1" t="inlineStr">
        <is>
          <t>Não</t>
        </is>
      </c>
    </row>
    <row r="673">
      <c r="A673" s="1" t="inlineStr">
        <is>
          <t>BJA04</t>
        </is>
      </c>
      <c r="B673" s="1" t="inlineStr">
        <is>
          <t>RESIDENCIAL BENJAMIM</t>
        </is>
      </c>
      <c r="C673" s="1" t="n">
        <v>1</v>
      </c>
      <c r="D673" s="1" t="n">
        <v>2</v>
      </c>
      <c r="E673" s="1" t="inlineStr">
        <is>
          <t>DEDICATO</t>
        </is>
      </c>
      <c r="F673" s="1" t="inlineStr">
        <is>
          <t>O5C3</t>
        </is>
      </c>
      <c r="G673" s="1" t="inlineStr">
        <is>
          <t>BOCA DE LOBO</t>
        </is>
      </c>
      <c r="H673" s="1" t="inlineStr">
        <is>
          <t>UN</t>
        </is>
      </c>
      <c r="I673" s="16" t="n">
        <v>1067.32672</v>
      </c>
      <c r="J673" s="16" t="n">
        <v>192118.8089</v>
      </c>
      <c r="L673" s="285" t="e">
        <v>#VALUE!</v>
      </c>
      <c r="M673" s="7" t="e">
        <v>#VALUE!</v>
      </c>
      <c r="N673" s="1" t="inlineStr">
        <is>
          <t>Não</t>
        </is>
      </c>
    </row>
    <row r="674">
      <c r="A674" s="1" t="inlineStr">
        <is>
          <t>BJA04</t>
        </is>
      </c>
      <c r="B674" s="1" t="inlineStr">
        <is>
          <t>RESIDENCIAL BENJAMIM</t>
        </is>
      </c>
      <c r="C674" s="1" t="n">
        <v>1</v>
      </c>
      <c r="D674" s="1" t="n">
        <v>2</v>
      </c>
      <c r="E674" s="1" t="inlineStr">
        <is>
          <t>DEDICATO</t>
        </is>
      </c>
      <c r="F674" s="1" t="inlineStr">
        <is>
          <t>O5C4</t>
        </is>
      </c>
      <c r="G674" s="1" t="inlineStr">
        <is>
          <t>GALERIAS DE ÁGUAS PLUVIAIS CONCRETO 400MM</t>
        </is>
      </c>
      <c r="H674" s="1" t="inlineStr">
        <is>
          <t>M</t>
        </is>
      </c>
      <c r="I674" s="16" t="n">
        <v>206.0945</v>
      </c>
      <c r="J674" s="16" t="n">
        <v>68018.83465999999</v>
      </c>
      <c r="L674" s="285" t="e">
        <v>#VALUE!</v>
      </c>
      <c r="M674" s="7" t="e">
        <v>#VALUE!</v>
      </c>
      <c r="N674" s="1" t="inlineStr">
        <is>
          <t>Não</t>
        </is>
      </c>
    </row>
    <row r="675">
      <c r="A675" s="1" t="inlineStr">
        <is>
          <t>BJA04</t>
        </is>
      </c>
      <c r="B675" s="1" t="inlineStr">
        <is>
          <t>RESIDENCIAL BENJAMIM</t>
        </is>
      </c>
      <c r="C675" s="1" t="n">
        <v>1</v>
      </c>
      <c r="D675" s="1" t="n">
        <v>2</v>
      </c>
      <c r="E675" s="1" t="inlineStr">
        <is>
          <t>DEDICATO</t>
        </is>
      </c>
      <c r="F675" s="1" t="inlineStr">
        <is>
          <t>O5C5</t>
        </is>
      </c>
      <c r="G675" s="1" t="inlineStr">
        <is>
          <t>GALERIAS DE ÁGUAS PLUVIAIS CONCRETO 600MM</t>
        </is>
      </c>
      <c r="H675" s="1" t="inlineStr">
        <is>
          <t>M</t>
        </is>
      </c>
      <c r="I675" s="16" t="n">
        <v>277.77552</v>
      </c>
      <c r="J675" s="16" t="n">
        <v>435795.2353</v>
      </c>
      <c r="L675" s="285" t="e">
        <v>#VALUE!</v>
      </c>
      <c r="M675" s="7" t="e">
        <v>#VALUE!</v>
      </c>
      <c r="N675" s="1" t="inlineStr">
        <is>
          <t>Não</t>
        </is>
      </c>
    </row>
    <row r="676">
      <c r="A676" s="1" t="inlineStr">
        <is>
          <t>BJA04</t>
        </is>
      </c>
      <c r="B676" s="1" t="inlineStr">
        <is>
          <t>RESIDENCIAL BENJAMIM</t>
        </is>
      </c>
      <c r="C676" s="1" t="n">
        <v>1</v>
      </c>
      <c r="D676" s="1" t="n">
        <v>2</v>
      </c>
      <c r="E676" s="1" t="inlineStr">
        <is>
          <t>DEDICATO</t>
        </is>
      </c>
      <c r="F676" s="1" t="inlineStr">
        <is>
          <t>O5C6</t>
        </is>
      </c>
      <c r="G676" s="1" t="inlineStr">
        <is>
          <t>GALERIAS DE ÁGUAS PLUVIAIS CONCRETO 800MM</t>
        </is>
      </c>
      <c r="H676" s="1" t="inlineStr">
        <is>
          <t>M</t>
        </is>
      </c>
      <c r="I676" s="16" t="n">
        <v>411.87239</v>
      </c>
      <c r="J676" s="16" t="n">
        <v>92282.68681</v>
      </c>
      <c r="L676" s="285" t="e">
        <v>#VALUE!</v>
      </c>
      <c r="M676" s="7" t="e">
        <v>#VALUE!</v>
      </c>
      <c r="N676" s="1" t="inlineStr">
        <is>
          <t>Não</t>
        </is>
      </c>
    </row>
    <row r="677">
      <c r="A677" s="1" t="inlineStr">
        <is>
          <t>BJA04</t>
        </is>
      </c>
      <c r="B677" s="1" t="inlineStr">
        <is>
          <t>RESIDENCIAL BENJAMIM</t>
        </is>
      </c>
      <c r="C677" s="1" t="n">
        <v>1</v>
      </c>
      <c r="D677" s="1" t="n">
        <v>2</v>
      </c>
      <c r="E677" s="1" t="inlineStr">
        <is>
          <t>DEDICATO</t>
        </is>
      </c>
      <c r="F677" s="1" t="inlineStr">
        <is>
          <t>O5C7</t>
        </is>
      </c>
      <c r="G677" s="1" t="inlineStr">
        <is>
          <t>GALERIAS DE ÁGUAS PLUVIAIS CONCRETO 1000MM</t>
        </is>
      </c>
      <c r="H677" s="1" t="inlineStr">
        <is>
          <t>M</t>
        </is>
      </c>
      <c r="I677" s="16" t="n">
        <v>472.43332</v>
      </c>
      <c r="J677" s="16" t="n">
        <v>116732.4976</v>
      </c>
      <c r="L677" s="285" t="e">
        <v>#VALUE!</v>
      </c>
      <c r="M677" s="7" t="e">
        <v>#VALUE!</v>
      </c>
      <c r="N677" s="1" t="inlineStr">
        <is>
          <t>Não</t>
        </is>
      </c>
    </row>
    <row r="678">
      <c r="A678" s="1" t="inlineStr">
        <is>
          <t>BJA04</t>
        </is>
      </c>
      <c r="B678" s="1" t="inlineStr">
        <is>
          <t>RESIDENCIAL BENJAMIM</t>
        </is>
      </c>
      <c r="C678" s="1" t="n">
        <v>1</v>
      </c>
      <c r="D678" s="1" t="n">
        <v>2</v>
      </c>
      <c r="E678" s="1" t="inlineStr">
        <is>
          <t>DEDICATO</t>
        </is>
      </c>
      <c r="F678" s="1" t="inlineStr">
        <is>
          <t>O6C13</t>
        </is>
      </c>
      <c r="G678" s="1" t="inlineStr">
        <is>
          <t>ASSENTAMENTO TUBO PVC DEFOFO 150 -ÁGUA</t>
        </is>
      </c>
      <c r="H678" s="1" t="inlineStr">
        <is>
          <t>M</t>
        </is>
      </c>
      <c r="I678" s="16" t="n">
        <v>297.16728</v>
      </c>
      <c r="J678" s="16" t="n">
        <v>317077.4876</v>
      </c>
      <c r="L678" s="285" t="e">
        <v>#VALUE!</v>
      </c>
      <c r="M678" s="7" t="e">
        <v>#VALUE!</v>
      </c>
      <c r="N678" s="1" t="inlineStr">
        <is>
          <t>Não</t>
        </is>
      </c>
    </row>
    <row r="679">
      <c r="A679" s="1" t="inlineStr">
        <is>
          <t>BJA04</t>
        </is>
      </c>
      <c r="B679" s="1" t="inlineStr">
        <is>
          <t>RESIDENCIAL BENJAMIM</t>
        </is>
      </c>
      <c r="C679" s="1" t="n">
        <v>1</v>
      </c>
      <c r="D679" s="1" t="n">
        <v>2</v>
      </c>
      <c r="E679" s="1" t="inlineStr">
        <is>
          <t>DEDICATO</t>
        </is>
      </c>
      <c r="F679" s="1" t="inlineStr">
        <is>
          <t>O6C4</t>
        </is>
      </c>
      <c r="G679" s="1" t="inlineStr">
        <is>
          <t>ASSENTAMENTO TUBO PVC PBA 50 CLASSE 12</t>
        </is>
      </c>
      <c r="H679" s="1" t="inlineStr">
        <is>
          <t>M</t>
        </is>
      </c>
      <c r="I679" s="16" t="n">
        <v>180.31897</v>
      </c>
      <c r="J679" s="16" t="n">
        <v>1290001.906</v>
      </c>
      <c r="L679" s="285" t="e">
        <v>#VALUE!</v>
      </c>
      <c r="M679" s="7" t="e">
        <v>#VALUE!</v>
      </c>
      <c r="N679" s="1" t="inlineStr">
        <is>
          <t>Não</t>
        </is>
      </c>
    </row>
    <row r="680">
      <c r="A680" s="1" t="inlineStr">
        <is>
          <t>BJA04</t>
        </is>
      </c>
      <c r="B680" s="1" t="inlineStr">
        <is>
          <t>RESIDENCIAL BENJAMIM</t>
        </is>
      </c>
      <c r="C680" s="1" t="n">
        <v>1</v>
      </c>
      <c r="D680" s="1" t="n">
        <v>2</v>
      </c>
      <c r="E680" s="1" t="inlineStr">
        <is>
          <t>DEDICATO</t>
        </is>
      </c>
      <c r="F680" s="1" t="inlineStr">
        <is>
          <t>O6C6</t>
        </is>
      </c>
      <c r="G680" s="1" t="inlineStr">
        <is>
          <t>ASSENTAMENTO TUBO PVC PBA 75 CLASSE 12</t>
        </is>
      </c>
      <c r="H680" s="1" t="inlineStr">
        <is>
          <t>M</t>
        </is>
      </c>
      <c r="I680" s="16" t="n">
        <v>162.98865</v>
      </c>
      <c r="J680" s="16" t="n">
        <v>258011.0396</v>
      </c>
      <c r="L680" s="285" t="e">
        <v>#VALUE!</v>
      </c>
      <c r="M680" s="7" t="e">
        <v>#VALUE!</v>
      </c>
      <c r="N680" s="1" t="inlineStr">
        <is>
          <t>Não</t>
        </is>
      </c>
    </row>
    <row r="681">
      <c r="A681" s="1" t="inlineStr">
        <is>
          <t>BJA04</t>
        </is>
      </c>
      <c r="B681" s="1" t="inlineStr">
        <is>
          <t>RESIDENCIAL BENJAMIM</t>
        </is>
      </c>
      <c r="C681" s="1" t="n">
        <v>1</v>
      </c>
      <c r="D681" s="1" t="n">
        <v>2</v>
      </c>
      <c r="E681" s="1" t="inlineStr">
        <is>
          <t>DEDICATO</t>
        </is>
      </c>
      <c r="F681" s="1" t="inlineStr">
        <is>
          <t>O6C8</t>
        </is>
      </c>
      <c r="G681" s="1" t="inlineStr">
        <is>
          <t>ASSENTAMENTO TUBO PVC PBA 100 CLASSE 12</t>
        </is>
      </c>
      <c r="H681" s="1" t="inlineStr">
        <is>
          <t>M</t>
        </is>
      </c>
      <c r="I681" s="16" t="n">
        <v>482.709</v>
      </c>
      <c r="J681" s="16" t="n">
        <v>19791.06886</v>
      </c>
      <c r="L681" s="285" t="e">
        <v>#VALUE!</v>
      </c>
      <c r="M681" s="7" t="e">
        <v>#VALUE!</v>
      </c>
      <c r="N681" s="1" t="inlineStr">
        <is>
          <t>Não</t>
        </is>
      </c>
    </row>
    <row r="682">
      <c r="A682" s="1" t="inlineStr">
        <is>
          <t>BJA04</t>
        </is>
      </c>
      <c r="B682" s="1" t="inlineStr">
        <is>
          <t>RESIDENCIAL BENJAMIM</t>
        </is>
      </c>
      <c r="C682" s="1" t="n">
        <v>1</v>
      </c>
      <c r="D682" s="1" t="n">
        <v>2</v>
      </c>
      <c r="E682" s="1" t="inlineStr">
        <is>
          <t>DEDICATO</t>
        </is>
      </c>
      <c r="F682" s="1" t="inlineStr">
        <is>
          <t>O8C1</t>
        </is>
      </c>
      <c r="G682" s="1" t="inlineStr">
        <is>
          <t>TSD (INCLUSO IMPRIMAÇÃO, SUBLEITO, SUB-BASE E BASE) COM CAPA SELANTE - PAVIMENTAÇÃO</t>
        </is>
      </c>
      <c r="H682" s="1" t="inlineStr">
        <is>
          <t>M2</t>
        </is>
      </c>
      <c r="I682" s="16" t="n">
        <v>50.4966</v>
      </c>
      <c r="J682" s="16" t="n">
        <v>2102332.769</v>
      </c>
      <c r="L682" s="285" t="e">
        <v>#VALUE!</v>
      </c>
      <c r="M682" s="7" t="e">
        <v>#VALUE!</v>
      </c>
      <c r="N682" s="1" t="inlineStr">
        <is>
          <t>Não</t>
        </is>
      </c>
    </row>
    <row r="683">
      <c r="A683" s="1" t="inlineStr">
        <is>
          <t>BJA04</t>
        </is>
      </c>
      <c r="B683" s="1" t="inlineStr">
        <is>
          <t>RESIDENCIAL BENJAMIM</t>
        </is>
      </c>
      <c r="C683" s="1" t="n">
        <v>1</v>
      </c>
      <c r="D683" s="1" t="n">
        <v>2</v>
      </c>
      <c r="E683" s="1" t="inlineStr">
        <is>
          <t>DEDICATO</t>
        </is>
      </c>
      <c r="F683" s="1" t="inlineStr">
        <is>
          <t>O8C2</t>
        </is>
      </c>
      <c r="G683" s="1" t="inlineStr">
        <is>
          <t>TSD (INCLUSO IMPRIMAÇÃO, SUBLEITO, SUB-BASE E BASE) COM LAMA ASFÁLTICA - PAVIMENTAÇÃO</t>
        </is>
      </c>
      <c r="H683" s="1" t="inlineStr">
        <is>
          <t>M2</t>
        </is>
      </c>
      <c r="I683" s="16" t="n">
        <v>46.28123</v>
      </c>
      <c r="J683" s="16" t="n">
        <v>1926833.942</v>
      </c>
      <c r="L683" s="285" t="e">
        <v>#VALUE!</v>
      </c>
      <c r="M683" s="7" t="e">
        <v>#VALUE!</v>
      </c>
      <c r="N683" s="1" t="inlineStr">
        <is>
          <t>Não</t>
        </is>
      </c>
    </row>
    <row r="684">
      <c r="A684" s="1" t="inlineStr">
        <is>
          <t>BJA04</t>
        </is>
      </c>
      <c r="B684" s="1" t="inlineStr">
        <is>
          <t>RESIDENCIAL BENJAMIM</t>
        </is>
      </c>
      <c r="C684" s="1" t="n">
        <v>1</v>
      </c>
      <c r="D684" s="1" t="n">
        <v>3</v>
      </c>
      <c r="E684" s="1" t="inlineStr">
        <is>
          <t>LAGUIR</t>
        </is>
      </c>
      <c r="F684" s="1" t="inlineStr">
        <is>
          <t>O16C2</t>
        </is>
      </c>
      <c r="G684" s="1" t="inlineStr">
        <is>
          <t>CORTE E DEMOLIÇÃO CALÇADA/PAVIMENTO ASFÁLTICO COM EQUIPAMENTOS</t>
        </is>
      </c>
      <c r="H684" s="1" t="inlineStr">
        <is>
          <t>M2 PAV</t>
        </is>
      </c>
      <c r="I684" s="16" t="n">
        <v>43.7538</v>
      </c>
      <c r="J684" s="16" t="n">
        <v>506.66901</v>
      </c>
      <c r="L684" s="285" t="e">
        <v>#VALUE!</v>
      </c>
      <c r="M684" s="7" t="e">
        <v>#VALUE!</v>
      </c>
      <c r="N684" s="1" t="inlineStr">
        <is>
          <t>Não</t>
        </is>
      </c>
    </row>
    <row r="685">
      <c r="A685" s="1" t="inlineStr">
        <is>
          <t>BJA04</t>
        </is>
      </c>
      <c r="B685" s="1" t="inlineStr">
        <is>
          <t>RESIDENCIAL BENJAMIM</t>
        </is>
      </c>
      <c r="C685" s="1" t="n">
        <v>1</v>
      </c>
      <c r="D685" s="1" t="n">
        <v>3</v>
      </c>
      <c r="E685" s="1" t="inlineStr">
        <is>
          <t>LAGUIR</t>
        </is>
      </c>
      <c r="F685" s="1" t="inlineStr">
        <is>
          <t>O16C3</t>
        </is>
      </c>
      <c r="G685" s="1" t="inlineStr">
        <is>
          <t>CORTE E DEMOLIÇÃO CALÇADA/PAVIMENTO ASFÁLTICO MANUAL</t>
        </is>
      </c>
      <c r="H685" s="1" t="inlineStr">
        <is>
          <t>M2 PAV</t>
        </is>
      </c>
      <c r="I685" s="16" t="n">
        <v>334.11853</v>
      </c>
      <c r="J685" s="16" t="n">
        <v>3869.09261</v>
      </c>
      <c r="L685" s="285" t="e">
        <v>#VALUE!</v>
      </c>
      <c r="M685" s="7" t="e">
        <v>#VALUE!</v>
      </c>
      <c r="N685" s="1" t="inlineStr">
        <is>
          <t>Não</t>
        </is>
      </c>
    </row>
    <row r="686">
      <c r="A686" s="1" t="inlineStr">
        <is>
          <t>BJA04</t>
        </is>
      </c>
      <c r="B686" s="1" t="inlineStr">
        <is>
          <t>RESIDENCIAL BENJAMIM</t>
        </is>
      </c>
      <c r="C686" s="1" t="n">
        <v>1</v>
      </c>
      <c r="D686" s="1" t="n">
        <v>3</v>
      </c>
      <c r="E686" s="1" t="inlineStr">
        <is>
          <t>LAGUIR</t>
        </is>
      </c>
      <c r="F686" s="1" t="inlineStr">
        <is>
          <t>O16C4</t>
        </is>
      </c>
      <c r="G686" s="1" t="inlineStr">
        <is>
          <t>LIMPEZA DO CORTE, COLOCAÇÃO E COMPACTAÇÃO DE CASCALHO, IMPRIMAÇÃO E COLOCAÇÃO DE TSD</t>
        </is>
      </c>
      <c r="H686" s="1" t="inlineStr">
        <is>
          <t>M2 PAV</t>
        </is>
      </c>
      <c r="I686" s="16" t="n">
        <v>178.22832</v>
      </c>
      <c r="J686" s="16" t="n">
        <v>41277.67969</v>
      </c>
      <c r="L686" s="285" t="e">
        <v>#VALUE!</v>
      </c>
      <c r="M686" s="7" t="e">
        <v>#VALUE!</v>
      </c>
      <c r="N686" s="1" t="inlineStr">
        <is>
          <t>Não</t>
        </is>
      </c>
    </row>
    <row r="687">
      <c r="A687" s="1" t="inlineStr">
        <is>
          <t>BJA04</t>
        </is>
      </c>
      <c r="B687" s="1" t="inlineStr">
        <is>
          <t>RESIDENCIAL BENJAMIM</t>
        </is>
      </c>
      <c r="C687" s="1" t="n">
        <v>1</v>
      </c>
      <c r="D687" s="1" t="n">
        <v>3</v>
      </c>
      <c r="E687" s="1" t="inlineStr">
        <is>
          <t>LAGUIR</t>
        </is>
      </c>
      <c r="F687" s="1" t="inlineStr">
        <is>
          <t>O3C1</t>
        </is>
      </c>
      <c r="G687" s="1" t="inlineStr">
        <is>
          <t>LIMPEZA DE TERRENO</t>
        </is>
      </c>
      <c r="H687" s="1" t="inlineStr">
        <is>
          <t>M2</t>
        </is>
      </c>
      <c r="I687" s="16" t="n">
        <v>0.76401</v>
      </c>
      <c r="J687" s="16" t="n">
        <v>192659.9415</v>
      </c>
      <c r="L687" s="285" t="e">
        <v>#VALUE!</v>
      </c>
      <c r="M687" s="7" t="e">
        <v>#VALUE!</v>
      </c>
      <c r="N687" s="1" t="inlineStr">
        <is>
          <t>Não</t>
        </is>
      </c>
    </row>
    <row r="688">
      <c r="A688" s="1" t="inlineStr">
        <is>
          <t>BJA04</t>
        </is>
      </c>
      <c r="B688" s="1" t="inlineStr">
        <is>
          <t>RESIDENCIAL BENJAMIM</t>
        </is>
      </c>
      <c r="C688" s="1" t="n">
        <v>1</v>
      </c>
      <c r="D688" s="1" t="n">
        <v>3</v>
      </c>
      <c r="E688" s="1" t="inlineStr">
        <is>
          <t>LAGUIR</t>
        </is>
      </c>
      <c r="F688" s="1" t="inlineStr">
        <is>
          <t>O4C2</t>
        </is>
      </c>
      <c r="G688" s="1" t="inlineStr">
        <is>
          <t>ATERRO</t>
        </is>
      </c>
      <c r="H688" s="1" t="inlineStr">
        <is>
          <t>M3</t>
        </is>
      </c>
      <c r="I688" s="16" t="n">
        <v>9.17815</v>
      </c>
      <c r="J688" s="16" t="n">
        <v>133740.401</v>
      </c>
      <c r="L688" s="285" t="e">
        <v>#VALUE!</v>
      </c>
      <c r="M688" s="7" t="e">
        <v>#VALUE!</v>
      </c>
      <c r="N688" s="1" t="inlineStr">
        <is>
          <t>Não</t>
        </is>
      </c>
    </row>
    <row r="689">
      <c r="A689" s="1" t="inlineStr">
        <is>
          <t>BJA04</t>
        </is>
      </c>
      <c r="B689" s="1" t="inlineStr">
        <is>
          <t>RESIDENCIAL BENJAMIM</t>
        </is>
      </c>
      <c r="C689" s="1" t="n">
        <v>1</v>
      </c>
      <c r="D689" s="1" t="n">
        <v>3</v>
      </c>
      <c r="E689" s="1" t="inlineStr">
        <is>
          <t>LAGUIR</t>
        </is>
      </c>
      <c r="F689" s="1" t="inlineStr">
        <is>
          <t>O5C1</t>
        </is>
      </c>
      <c r="G689" s="1" t="inlineStr">
        <is>
          <t>SARJETAS</t>
        </is>
      </c>
      <c r="H689" s="1" t="inlineStr">
        <is>
          <t>M</t>
        </is>
      </c>
      <c r="I689" s="16" t="n">
        <v>50.7335</v>
      </c>
      <c r="J689" s="16" t="n">
        <v>249788.7622</v>
      </c>
      <c r="L689" s="285" t="e">
        <v>#VALUE!</v>
      </c>
      <c r="M689" s="7" t="e">
        <v>#VALUE!</v>
      </c>
      <c r="N689" s="1" t="inlineStr">
        <is>
          <t>Não</t>
        </is>
      </c>
    </row>
    <row r="690">
      <c r="A690" s="1" t="inlineStr">
        <is>
          <t>BJA04</t>
        </is>
      </c>
      <c r="B690" s="1" t="inlineStr">
        <is>
          <t>RESIDENCIAL BENJAMIM</t>
        </is>
      </c>
      <c r="C690" s="1" t="n">
        <v>1</v>
      </c>
      <c r="D690" s="1" t="n">
        <v>3</v>
      </c>
      <c r="E690" s="1" t="inlineStr">
        <is>
          <t>LAGUIR</t>
        </is>
      </c>
      <c r="F690" s="1" t="inlineStr">
        <is>
          <t>O5C16</t>
        </is>
      </c>
      <c r="G690" s="1" t="inlineStr">
        <is>
          <t>DISPOSITIVOS DE VISITA GAP</t>
        </is>
      </c>
      <c r="H690" s="1" t="inlineStr">
        <is>
          <t>UN</t>
        </is>
      </c>
      <c r="I690" s="16" t="n">
        <v>4276.14578</v>
      </c>
      <c r="J690" s="16" t="n">
        <v>128284.3733</v>
      </c>
      <c r="L690" s="285" t="e">
        <v>#VALUE!</v>
      </c>
      <c r="M690" s="7" t="e">
        <v>#VALUE!</v>
      </c>
      <c r="N690" s="1" t="inlineStr">
        <is>
          <t>Não</t>
        </is>
      </c>
    </row>
    <row r="691">
      <c r="A691" s="1" t="inlineStr">
        <is>
          <t>BJA04</t>
        </is>
      </c>
      <c r="B691" s="1" t="inlineStr">
        <is>
          <t>RESIDENCIAL BENJAMIM</t>
        </is>
      </c>
      <c r="C691" s="1" t="n">
        <v>1</v>
      </c>
      <c r="D691" s="1" t="n">
        <v>3</v>
      </c>
      <c r="E691" s="1" t="inlineStr">
        <is>
          <t>LAGUIR</t>
        </is>
      </c>
      <c r="F691" s="1" t="inlineStr">
        <is>
          <t>O5C17</t>
        </is>
      </c>
      <c r="G691" s="1" t="inlineStr">
        <is>
          <t>DISSIPADOR</t>
        </is>
      </c>
      <c r="H691" s="1" t="inlineStr">
        <is>
          <t>UN</t>
        </is>
      </c>
      <c r="I691" s="16" t="n">
        <v>91980.29235</v>
      </c>
      <c r="J691" s="16" t="n">
        <v>183960.5847</v>
      </c>
      <c r="L691" s="285" t="e">
        <v>#VALUE!</v>
      </c>
      <c r="M691" s="7" t="e">
        <v>#VALUE!</v>
      </c>
      <c r="N691" s="1" t="inlineStr">
        <is>
          <t>Não</t>
        </is>
      </c>
    </row>
    <row r="692">
      <c r="A692" s="1" t="inlineStr">
        <is>
          <t>BJA04</t>
        </is>
      </c>
      <c r="B692" s="1" t="inlineStr">
        <is>
          <t>RESIDENCIAL BENJAMIM</t>
        </is>
      </c>
      <c r="C692" s="1" t="n">
        <v>1</v>
      </c>
      <c r="D692" s="1" t="n">
        <v>3</v>
      </c>
      <c r="E692" s="1" t="inlineStr">
        <is>
          <t>LAGUIR</t>
        </is>
      </c>
      <c r="F692" s="1" t="inlineStr">
        <is>
          <t>O5C18</t>
        </is>
      </c>
      <c r="G692" s="1" t="inlineStr">
        <is>
          <t>DESCIDAS D'ÁGUA</t>
        </is>
      </c>
      <c r="H692" s="1" t="inlineStr">
        <is>
          <t>UN</t>
        </is>
      </c>
      <c r="I692" s="16" t="n">
        <v>145.43603</v>
      </c>
      <c r="J692" s="16" t="n">
        <v>290.87207</v>
      </c>
      <c r="L692" s="285" t="e">
        <v>#VALUE!</v>
      </c>
      <c r="M692" s="7" t="e">
        <v>#VALUE!</v>
      </c>
      <c r="N692" s="1" t="inlineStr">
        <is>
          <t>Não</t>
        </is>
      </c>
    </row>
    <row r="693">
      <c r="A693" s="1" t="inlineStr">
        <is>
          <t>BJA04</t>
        </is>
      </c>
      <c r="B693" s="1" t="inlineStr">
        <is>
          <t>RESIDENCIAL BENJAMIM</t>
        </is>
      </c>
      <c r="C693" s="1" t="n">
        <v>1</v>
      </c>
      <c r="D693" s="1" t="n">
        <v>3</v>
      </c>
      <c r="E693" s="1" t="inlineStr">
        <is>
          <t>LAGUIR</t>
        </is>
      </c>
      <c r="F693" s="1" t="inlineStr">
        <is>
          <t>O5C2</t>
        </is>
      </c>
      <c r="G693" s="1" t="inlineStr">
        <is>
          <t>MEIO-FIO</t>
        </is>
      </c>
      <c r="H693" s="1" t="inlineStr">
        <is>
          <t>M</t>
        </is>
      </c>
      <c r="I693" s="16" t="n">
        <v>48.68725</v>
      </c>
      <c r="J693" s="16" t="n">
        <v>513711.0338</v>
      </c>
      <c r="L693" s="285" t="e">
        <v>#VALUE!</v>
      </c>
      <c r="M693" s="7" t="e">
        <v>#VALUE!</v>
      </c>
      <c r="N693" s="1" t="inlineStr">
        <is>
          <t>Não</t>
        </is>
      </c>
    </row>
    <row r="694">
      <c r="A694" s="1" t="inlineStr">
        <is>
          <t>BJA04</t>
        </is>
      </c>
      <c r="B694" s="1" t="inlineStr">
        <is>
          <t>RESIDENCIAL BENJAMIM</t>
        </is>
      </c>
      <c r="C694" s="1" t="n">
        <v>1</v>
      </c>
      <c r="D694" s="1" t="n">
        <v>3</v>
      </c>
      <c r="E694" s="1" t="inlineStr">
        <is>
          <t>LAGUIR</t>
        </is>
      </c>
      <c r="F694" s="1" t="inlineStr">
        <is>
          <t>O5C3</t>
        </is>
      </c>
      <c r="G694" s="1" t="inlineStr">
        <is>
          <t>BOCA DE LOBO</t>
        </is>
      </c>
      <c r="H694" s="1" t="inlineStr">
        <is>
          <t>UN</t>
        </is>
      </c>
      <c r="I694" s="16" t="n">
        <v>1855.15499</v>
      </c>
      <c r="J694" s="16" t="n">
        <v>333927.8979</v>
      </c>
      <c r="L694" s="285" t="e">
        <v>#VALUE!</v>
      </c>
      <c r="M694" s="7" t="e">
        <v>#VALUE!</v>
      </c>
      <c r="N694" s="1" t="inlineStr">
        <is>
          <t>Não</t>
        </is>
      </c>
    </row>
    <row r="695">
      <c r="A695" s="1" t="inlineStr">
        <is>
          <t>BJA04</t>
        </is>
      </c>
      <c r="B695" s="1" t="inlineStr">
        <is>
          <t>RESIDENCIAL BENJAMIM</t>
        </is>
      </c>
      <c r="C695" s="1" t="n">
        <v>1</v>
      </c>
      <c r="D695" s="1" t="n">
        <v>3</v>
      </c>
      <c r="E695" s="1" t="inlineStr">
        <is>
          <t>LAGUIR</t>
        </is>
      </c>
      <c r="F695" s="1" t="inlineStr">
        <is>
          <t>O5C4</t>
        </is>
      </c>
      <c r="G695" s="1" t="inlineStr">
        <is>
          <t>GALERIAS DE ÁGUAS PLUVIAIS CONCRETO 400MM</t>
        </is>
      </c>
      <c r="H695" s="1" t="inlineStr">
        <is>
          <t>M</t>
        </is>
      </c>
      <c r="I695" s="16" t="n">
        <v>389.8955</v>
      </c>
      <c r="J695" s="16" t="n">
        <v>128679.9878</v>
      </c>
      <c r="L695" s="285" t="e">
        <v>#VALUE!</v>
      </c>
      <c r="M695" s="7" t="e">
        <v>#VALUE!</v>
      </c>
      <c r="N695" s="1" t="inlineStr">
        <is>
          <t>Não</t>
        </is>
      </c>
    </row>
    <row r="696">
      <c r="A696" s="1" t="inlineStr">
        <is>
          <t>BJA04</t>
        </is>
      </c>
      <c r="B696" s="1" t="inlineStr">
        <is>
          <t>RESIDENCIAL BENJAMIM</t>
        </is>
      </c>
      <c r="C696" s="1" t="n">
        <v>1</v>
      </c>
      <c r="D696" s="1" t="n">
        <v>3</v>
      </c>
      <c r="E696" s="1" t="inlineStr">
        <is>
          <t>LAGUIR</t>
        </is>
      </c>
      <c r="F696" s="1" t="inlineStr">
        <is>
          <t>O5C5</t>
        </is>
      </c>
      <c r="G696" s="1" t="inlineStr">
        <is>
          <t>GALERIAS DE ÁGUAS PLUVIAIS CONCRETO 600MM</t>
        </is>
      </c>
      <c r="H696" s="1" t="inlineStr">
        <is>
          <t>M</t>
        </is>
      </c>
      <c r="I696" s="16" t="n">
        <v>453.93296</v>
      </c>
      <c r="J696" s="16" t="n">
        <v>712164.3405</v>
      </c>
      <c r="L696" s="285" t="e">
        <v>#VALUE!</v>
      </c>
      <c r="M696" s="7" t="e">
        <v>#VALUE!</v>
      </c>
      <c r="N696" s="1" t="inlineStr">
        <is>
          <t>Não</t>
        </is>
      </c>
    </row>
    <row r="697">
      <c r="A697" s="1" t="inlineStr">
        <is>
          <t>BJA04</t>
        </is>
      </c>
      <c r="B697" s="1" t="inlineStr">
        <is>
          <t>RESIDENCIAL BENJAMIM</t>
        </is>
      </c>
      <c r="C697" s="1" t="n">
        <v>1</v>
      </c>
      <c r="D697" s="1" t="n">
        <v>3</v>
      </c>
      <c r="E697" s="1" t="inlineStr">
        <is>
          <t>LAGUIR</t>
        </is>
      </c>
      <c r="F697" s="1" t="inlineStr">
        <is>
          <t>O5C6</t>
        </is>
      </c>
      <c r="G697" s="1" t="inlineStr">
        <is>
          <t>GALERIAS DE ÁGUAS PLUVIAIS CONCRETO 800MM</t>
        </is>
      </c>
      <c r="H697" s="1" t="inlineStr">
        <is>
          <t>M</t>
        </is>
      </c>
      <c r="I697" s="16" t="n">
        <v>776.5221</v>
      </c>
      <c r="J697" s="16" t="n">
        <v>173984.8238</v>
      </c>
      <c r="L697" s="285" t="e">
        <v>#VALUE!</v>
      </c>
      <c r="M697" s="7" t="e">
        <v>#VALUE!</v>
      </c>
      <c r="N697" s="1" t="inlineStr">
        <is>
          <t>Não</t>
        </is>
      </c>
    </row>
    <row r="698">
      <c r="A698" s="1" t="inlineStr">
        <is>
          <t>BJA04</t>
        </is>
      </c>
      <c r="B698" s="1" t="inlineStr">
        <is>
          <t>RESIDENCIAL BENJAMIM</t>
        </is>
      </c>
      <c r="C698" s="1" t="n">
        <v>1</v>
      </c>
      <c r="D698" s="1" t="n">
        <v>3</v>
      </c>
      <c r="E698" s="1" t="inlineStr">
        <is>
          <t>LAGUIR</t>
        </is>
      </c>
      <c r="F698" s="1" t="inlineStr">
        <is>
          <t>O5C7</t>
        </is>
      </c>
      <c r="G698" s="1" t="inlineStr">
        <is>
          <t>GALERIAS DE ÁGUAS PLUVIAIS CONCRETO 1000MM</t>
        </is>
      </c>
      <c r="H698" s="1" t="inlineStr">
        <is>
          <t>M</t>
        </is>
      </c>
      <c r="I698" s="16" t="n">
        <v>900.87698</v>
      </c>
      <c r="J698" s="16" t="n">
        <v>222595.6889</v>
      </c>
      <c r="L698" s="285" t="e">
        <v>#VALUE!</v>
      </c>
      <c r="M698" s="7" t="e">
        <v>#VALUE!</v>
      </c>
      <c r="N698" s="1" t="inlineStr">
        <is>
          <t>Não</t>
        </is>
      </c>
    </row>
    <row r="699">
      <c r="A699" s="1" t="inlineStr">
        <is>
          <t>BJA04</t>
        </is>
      </c>
      <c r="B699" s="1" t="inlineStr">
        <is>
          <t>RESIDENCIAL BENJAMIM</t>
        </is>
      </c>
      <c r="C699" s="1" t="n">
        <v>1</v>
      </c>
      <c r="D699" s="1" t="n">
        <v>3</v>
      </c>
      <c r="E699" s="1" t="inlineStr">
        <is>
          <t>LAGUIR</t>
        </is>
      </c>
      <c r="F699" s="1" t="inlineStr">
        <is>
          <t>O6C13</t>
        </is>
      </c>
      <c r="G699" s="1" t="inlineStr">
        <is>
          <t>ASSENTAMENTO TUBO PVC DEFOFO 150 -ÁGUA</t>
        </is>
      </c>
      <c r="H699" s="1" t="inlineStr">
        <is>
          <t>M</t>
        </is>
      </c>
      <c r="I699" s="16" t="n">
        <v>166.04361</v>
      </c>
      <c r="J699" s="16" t="n">
        <v>177168.5298</v>
      </c>
      <c r="L699" s="285" t="e">
        <v>#VALUE!</v>
      </c>
      <c r="M699" s="7" t="e">
        <v>#VALUE!</v>
      </c>
      <c r="N699" s="1" t="inlineStr">
        <is>
          <t>Não</t>
        </is>
      </c>
    </row>
    <row r="700">
      <c r="A700" s="1" t="inlineStr">
        <is>
          <t>BJA04</t>
        </is>
      </c>
      <c r="B700" s="1" t="inlineStr">
        <is>
          <t>RESIDENCIAL BENJAMIM</t>
        </is>
      </c>
      <c r="C700" s="1" t="n">
        <v>1</v>
      </c>
      <c r="D700" s="1" t="n">
        <v>3</v>
      </c>
      <c r="E700" s="1" t="inlineStr">
        <is>
          <t>LAGUIR</t>
        </is>
      </c>
      <c r="F700" s="1" t="inlineStr">
        <is>
          <t>O6C4</t>
        </is>
      </c>
      <c r="G700" s="1" t="inlineStr">
        <is>
          <t>ASSENTAMENTO TUBO PVC PBA 50 CLASSE 12</t>
        </is>
      </c>
      <c r="H700" s="1" t="inlineStr">
        <is>
          <t>M</t>
        </is>
      </c>
      <c r="I700" s="16" t="n">
        <v>39.81424</v>
      </c>
      <c r="J700" s="16" t="n">
        <v>284831.0651</v>
      </c>
      <c r="L700" s="285" t="e">
        <v>#VALUE!</v>
      </c>
      <c r="M700" s="7" t="e">
        <v>#VALUE!</v>
      </c>
      <c r="N700" s="1" t="inlineStr">
        <is>
          <t>Não</t>
        </is>
      </c>
    </row>
    <row r="701">
      <c r="A701" s="1" t="inlineStr">
        <is>
          <t>BJA04</t>
        </is>
      </c>
      <c r="B701" s="1" t="inlineStr">
        <is>
          <t>RESIDENCIAL BENJAMIM</t>
        </is>
      </c>
      <c r="C701" s="1" t="n">
        <v>1</v>
      </c>
      <c r="D701" s="1" t="n">
        <v>3</v>
      </c>
      <c r="E701" s="1" t="inlineStr">
        <is>
          <t>LAGUIR</t>
        </is>
      </c>
      <c r="F701" s="1" t="inlineStr">
        <is>
          <t>O6C6</t>
        </is>
      </c>
      <c r="G701" s="1" t="inlineStr">
        <is>
          <t>ASSENTAMENTO TUBO PVC PBA 75 CLASSE 12</t>
        </is>
      </c>
      <c r="H701" s="1" t="inlineStr">
        <is>
          <t>M</t>
        </is>
      </c>
      <c r="I701" s="16" t="n">
        <v>64.48065</v>
      </c>
      <c r="J701" s="16" t="n">
        <v>102072.8619</v>
      </c>
      <c r="L701" s="285" t="e">
        <v>#VALUE!</v>
      </c>
      <c r="M701" s="7" t="e">
        <v>#VALUE!</v>
      </c>
      <c r="N701" s="1" t="inlineStr">
        <is>
          <t>Não</t>
        </is>
      </c>
    </row>
    <row r="702">
      <c r="A702" s="1" t="inlineStr">
        <is>
          <t>BJA04</t>
        </is>
      </c>
      <c r="B702" s="1" t="inlineStr">
        <is>
          <t>RESIDENCIAL BENJAMIM</t>
        </is>
      </c>
      <c r="C702" s="1" t="n">
        <v>1</v>
      </c>
      <c r="D702" s="1" t="n">
        <v>3</v>
      </c>
      <c r="E702" s="1" t="inlineStr">
        <is>
          <t>LAGUIR</t>
        </is>
      </c>
      <c r="F702" s="1" t="inlineStr">
        <is>
          <t>O6C8</t>
        </is>
      </c>
      <c r="G702" s="1" t="inlineStr">
        <is>
          <t>ASSENTAMENTO TUBO PVC PBA 100 CLASSE 12</t>
        </is>
      </c>
      <c r="H702" s="1" t="inlineStr">
        <is>
          <t>M</t>
        </is>
      </c>
      <c r="I702" s="16" t="n">
        <v>77.91117</v>
      </c>
      <c r="J702" s="16" t="n">
        <v>3194.35792</v>
      </c>
      <c r="L702" s="285" t="e">
        <v>#VALUE!</v>
      </c>
      <c r="M702" s="7" t="e">
        <v>#VALUE!</v>
      </c>
      <c r="N702" s="1" t="inlineStr">
        <is>
          <t>Não</t>
        </is>
      </c>
    </row>
    <row r="703">
      <c r="A703" s="1" t="inlineStr">
        <is>
          <t>BJA04</t>
        </is>
      </c>
      <c r="B703" s="1" t="inlineStr">
        <is>
          <t>RESIDENCIAL BENJAMIM</t>
        </is>
      </c>
      <c r="C703" s="1" t="n">
        <v>1</v>
      </c>
      <c r="D703" s="1" t="n">
        <v>3</v>
      </c>
      <c r="E703" s="1" t="inlineStr">
        <is>
          <t>LAGUIR</t>
        </is>
      </c>
      <c r="F703" s="1" t="inlineStr">
        <is>
          <t>O8C1</t>
        </is>
      </c>
      <c r="G703" s="1" t="inlineStr">
        <is>
          <t>TSD (INCLUSO IMPRIMAÇÃO, SUBLEITO, SUB-BASE E BASE) COM CAPA SELANTE - PAVIMENTAÇÃO</t>
        </is>
      </c>
      <c r="H703" s="1" t="inlineStr">
        <is>
          <t>M2</t>
        </is>
      </c>
      <c r="I703" s="16" t="n">
        <v>72.24384000000001</v>
      </c>
      <c r="J703" s="16" t="n">
        <v>3007739.176</v>
      </c>
      <c r="L703" s="285" t="e">
        <v>#VALUE!</v>
      </c>
      <c r="M703" s="7" t="e">
        <v>#VALUE!</v>
      </c>
      <c r="N703" s="1" t="inlineStr">
        <is>
          <t>Não</t>
        </is>
      </c>
    </row>
    <row r="704">
      <c r="A704" s="1" t="inlineStr">
        <is>
          <t>BJA04</t>
        </is>
      </c>
      <c r="B704" s="1" t="inlineStr">
        <is>
          <t>RESIDENCIAL BENJAMIM</t>
        </is>
      </c>
      <c r="C704" s="1" t="n">
        <v>1</v>
      </c>
      <c r="D704" s="1" t="n">
        <v>3</v>
      </c>
      <c r="E704" s="1" t="inlineStr">
        <is>
          <t>LAGUIR</t>
        </is>
      </c>
      <c r="F704" s="1" t="inlineStr">
        <is>
          <t>O8C2</t>
        </is>
      </c>
      <c r="G704" s="1" t="inlineStr">
        <is>
          <t>TSD (INCLUSO IMPRIMAÇÃO, SUBLEITO, SUB-BASE E BASE) COM LAMA ASFÁLTICA - PAVIMENTAÇÃO</t>
        </is>
      </c>
      <c r="H704" s="1" t="inlineStr">
        <is>
          <t>M2</t>
        </is>
      </c>
      <c r="I704" s="16" t="n">
        <v>76.85597</v>
      </c>
      <c r="J704" s="16" t="n">
        <v>3199756.981</v>
      </c>
      <c r="L704" s="285" t="e">
        <v>#VALUE!</v>
      </c>
      <c r="M704" s="7" t="e">
        <v>#VALUE!</v>
      </c>
      <c r="N704" s="1" t="inlineStr">
        <is>
          <t>Não</t>
        </is>
      </c>
    </row>
    <row r="705">
      <c r="A705" s="1" t="inlineStr">
        <is>
          <t>BJA04</t>
        </is>
      </c>
      <c r="B705" s="1" t="inlineStr">
        <is>
          <t>RESIDENCIAL BENJAMIM</t>
        </is>
      </c>
      <c r="C705" s="1" t="n">
        <v>1</v>
      </c>
      <c r="D705" s="1" t="n">
        <v>4</v>
      </c>
      <c r="E705" s="1" t="inlineStr">
        <is>
          <t>RASSI</t>
        </is>
      </c>
      <c r="F705" s="1" t="inlineStr">
        <is>
          <t>O16C2</t>
        </is>
      </c>
      <c r="G705" s="1" t="inlineStr">
        <is>
          <t>CORTE E DEMOLIÇÃO CALÇADA/PAVIMENTO ASFÁLTICO COM EQUIPAMENTOS</t>
        </is>
      </c>
      <c r="H705" s="1" t="inlineStr">
        <is>
          <t>M2 PAV</t>
        </is>
      </c>
      <c r="I705" s="16" t="n">
        <v>63.30518</v>
      </c>
      <c r="J705" s="16" t="n">
        <v>733.07401</v>
      </c>
      <c r="L705" s="285" t="e">
        <v>#VALUE!</v>
      </c>
      <c r="M705" s="7" t="e">
        <v>#VALUE!</v>
      </c>
      <c r="N705" s="1" t="inlineStr">
        <is>
          <t>Não</t>
        </is>
      </c>
    </row>
    <row r="706">
      <c r="A706" s="1" t="inlineStr">
        <is>
          <t>BJA04</t>
        </is>
      </c>
      <c r="B706" s="1" t="inlineStr">
        <is>
          <t>RESIDENCIAL BENJAMIM</t>
        </is>
      </c>
      <c r="C706" s="1" t="n">
        <v>1</v>
      </c>
      <c r="D706" s="1" t="n">
        <v>4</v>
      </c>
      <c r="E706" s="1" t="inlineStr">
        <is>
          <t>RASSI</t>
        </is>
      </c>
      <c r="F706" s="1" t="inlineStr">
        <is>
          <t>O16C3</t>
        </is>
      </c>
      <c r="G706" s="1" t="inlineStr">
        <is>
          <t>CORTE E DEMOLIÇÃO CALÇADA/PAVIMENTO ASFÁLTICO MANUAL</t>
        </is>
      </c>
      <c r="H706" s="1" t="inlineStr">
        <is>
          <t>M2 PAV</t>
        </is>
      </c>
      <c r="I706" s="16" t="n">
        <v>63.30518</v>
      </c>
      <c r="J706" s="16" t="n">
        <v>733.07401</v>
      </c>
      <c r="L706" s="285" t="e">
        <v>#VALUE!</v>
      </c>
      <c r="M706" s="7" t="e">
        <v>#VALUE!</v>
      </c>
      <c r="N706" s="1" t="inlineStr">
        <is>
          <t>Não</t>
        </is>
      </c>
    </row>
    <row r="707">
      <c r="A707" s="1" t="inlineStr">
        <is>
          <t>BJA04</t>
        </is>
      </c>
      <c r="B707" s="1" t="inlineStr">
        <is>
          <t>RESIDENCIAL BENJAMIM</t>
        </is>
      </c>
      <c r="C707" s="1" t="n">
        <v>1</v>
      </c>
      <c r="D707" s="1" t="n">
        <v>4</v>
      </c>
      <c r="E707" s="1" t="inlineStr">
        <is>
          <t>RASSI</t>
        </is>
      </c>
      <c r="F707" s="1" t="inlineStr">
        <is>
          <t>O16C4</t>
        </is>
      </c>
      <c r="G707" s="1" t="inlineStr">
        <is>
          <t>LIMPEZA DO CORTE, COLOCAÇÃO E COMPACTAÇÃO DE CASCALHO, IMPRIMAÇÃO E COLOCAÇÃO DE TSD</t>
        </is>
      </c>
      <c r="H707" s="1" t="inlineStr">
        <is>
          <t>M2 PAV</t>
        </is>
      </c>
      <c r="I707" s="16" t="n">
        <v>145.22471</v>
      </c>
      <c r="J707" s="16" t="n">
        <v>33634.0432</v>
      </c>
      <c r="L707" s="285" t="e">
        <v>#VALUE!</v>
      </c>
      <c r="M707" s="7" t="e">
        <v>#VALUE!</v>
      </c>
      <c r="N707" s="1" t="inlineStr">
        <is>
          <t>Não</t>
        </is>
      </c>
    </row>
    <row r="708">
      <c r="A708" s="1" t="inlineStr">
        <is>
          <t>BJA04</t>
        </is>
      </c>
      <c r="B708" s="1" t="inlineStr">
        <is>
          <t>RESIDENCIAL BENJAMIM</t>
        </is>
      </c>
      <c r="C708" s="1" t="n">
        <v>1</v>
      </c>
      <c r="D708" s="1" t="n">
        <v>4</v>
      </c>
      <c r="E708" s="1" t="inlineStr">
        <is>
          <t>RASSI</t>
        </is>
      </c>
      <c r="F708" s="1" t="inlineStr">
        <is>
          <t>O3C1</t>
        </is>
      </c>
      <c r="G708" s="1" t="inlineStr">
        <is>
          <t>LIMPEZA DE TERRENO</t>
        </is>
      </c>
      <c r="H708" s="1" t="inlineStr">
        <is>
          <t>M2</t>
        </is>
      </c>
      <c r="I708" s="16" t="n">
        <v>0.5462399999999999</v>
      </c>
      <c r="J708" s="16" t="n">
        <v>137745.9436</v>
      </c>
      <c r="L708" s="285" t="e">
        <v>#VALUE!</v>
      </c>
      <c r="M708" s="7" t="e">
        <v>#VALUE!</v>
      </c>
      <c r="N708" s="1" t="inlineStr">
        <is>
          <t>Não</t>
        </is>
      </c>
    </row>
    <row r="709">
      <c r="A709" s="1" t="inlineStr">
        <is>
          <t>BJA04</t>
        </is>
      </c>
      <c r="B709" s="1" t="inlineStr">
        <is>
          <t>RESIDENCIAL BENJAMIM</t>
        </is>
      </c>
      <c r="C709" s="1" t="n">
        <v>1</v>
      </c>
      <c r="D709" s="1" t="n">
        <v>4</v>
      </c>
      <c r="E709" s="1" t="inlineStr">
        <is>
          <t>RASSI</t>
        </is>
      </c>
      <c r="F709" s="1" t="inlineStr">
        <is>
          <t>O4C2</t>
        </is>
      </c>
      <c r="G709" s="1" t="inlineStr">
        <is>
          <t>ATERRO</t>
        </is>
      </c>
      <c r="H709" s="1" t="inlineStr">
        <is>
          <t>M3</t>
        </is>
      </c>
      <c r="I709" s="16" t="n">
        <v>12.57357</v>
      </c>
      <c r="J709" s="16" t="n">
        <v>183217.0738</v>
      </c>
      <c r="L709" s="285" t="e">
        <v>#VALUE!</v>
      </c>
      <c r="M709" s="7" t="e">
        <v>#VALUE!</v>
      </c>
      <c r="N709" s="1" t="inlineStr">
        <is>
          <t>Não</t>
        </is>
      </c>
    </row>
    <row r="710">
      <c r="A710" s="1" t="inlineStr">
        <is>
          <t>BJA04</t>
        </is>
      </c>
      <c r="B710" s="1" t="inlineStr">
        <is>
          <t>RESIDENCIAL BENJAMIM</t>
        </is>
      </c>
      <c r="C710" s="1" t="n">
        <v>1</v>
      </c>
      <c r="D710" s="1" t="n">
        <v>4</v>
      </c>
      <c r="E710" s="1" t="inlineStr">
        <is>
          <t>RASSI</t>
        </is>
      </c>
      <c r="F710" s="1" t="inlineStr">
        <is>
          <t>O5C1</t>
        </is>
      </c>
      <c r="G710" s="1" t="inlineStr">
        <is>
          <t>SARJETAS</t>
        </is>
      </c>
      <c r="H710" s="1" t="inlineStr">
        <is>
          <t>M</t>
        </is>
      </c>
      <c r="I710" s="16" t="n">
        <v>26.96939</v>
      </c>
      <c r="J710" s="16" t="n">
        <v>132785.0659</v>
      </c>
      <c r="L710" s="285" t="e">
        <v>#VALUE!</v>
      </c>
      <c r="M710" s="7" t="e">
        <v>#VALUE!</v>
      </c>
      <c r="N710" s="1" t="inlineStr">
        <is>
          <t>Não</t>
        </is>
      </c>
    </row>
    <row r="711">
      <c r="A711" s="1" t="inlineStr">
        <is>
          <t>BJA04</t>
        </is>
      </c>
      <c r="B711" s="1" t="inlineStr">
        <is>
          <t>RESIDENCIAL BENJAMIM</t>
        </is>
      </c>
      <c r="C711" s="1" t="n">
        <v>1</v>
      </c>
      <c r="D711" s="1" t="n">
        <v>4</v>
      </c>
      <c r="E711" s="1" t="inlineStr">
        <is>
          <t>RASSI</t>
        </is>
      </c>
      <c r="F711" s="1" t="inlineStr">
        <is>
          <t>O5C16</t>
        </is>
      </c>
      <c r="G711" s="1" t="inlineStr">
        <is>
          <t>DISPOSITIVOS DE VISITA GAP</t>
        </is>
      </c>
      <c r="H711" s="1" t="inlineStr">
        <is>
          <t>UN</t>
        </is>
      </c>
      <c r="I711" s="16" t="n">
        <v>6025.77287</v>
      </c>
      <c r="J711" s="16" t="n">
        <v>180773.1862</v>
      </c>
      <c r="L711" s="285" t="e">
        <v>#VALUE!</v>
      </c>
      <c r="M711" s="7" t="e">
        <v>#VALUE!</v>
      </c>
      <c r="N711" s="1" t="inlineStr">
        <is>
          <t>Não</t>
        </is>
      </c>
    </row>
    <row r="712">
      <c r="A712" s="1" t="inlineStr">
        <is>
          <t>BJA04</t>
        </is>
      </c>
      <c r="B712" s="1" t="inlineStr">
        <is>
          <t>RESIDENCIAL BENJAMIM</t>
        </is>
      </c>
      <c r="C712" s="1" t="n">
        <v>1</v>
      </c>
      <c r="D712" s="1" t="n">
        <v>4</v>
      </c>
      <c r="E712" s="1" t="inlineStr">
        <is>
          <t>RASSI</t>
        </is>
      </c>
      <c r="F712" s="1" t="inlineStr">
        <is>
          <t>O5C17</t>
        </is>
      </c>
      <c r="G712" s="1" t="inlineStr">
        <is>
          <t>DISSIPADOR</t>
        </is>
      </c>
      <c r="H712" s="1" t="inlineStr">
        <is>
          <t>UN</t>
        </is>
      </c>
      <c r="I712" s="16" t="n">
        <v>75773.64903</v>
      </c>
      <c r="J712" s="16" t="n">
        <v>151547.2981</v>
      </c>
      <c r="L712" s="285" t="e">
        <v>#VALUE!</v>
      </c>
      <c r="M712" s="7" t="e">
        <v>#VALUE!</v>
      </c>
      <c r="N712" s="1" t="inlineStr">
        <is>
          <t>Não</t>
        </is>
      </c>
    </row>
    <row r="713">
      <c r="A713" s="1" t="inlineStr">
        <is>
          <t>BJA04</t>
        </is>
      </c>
      <c r="B713" s="1" t="inlineStr">
        <is>
          <t>RESIDENCIAL BENJAMIM</t>
        </is>
      </c>
      <c r="C713" s="1" t="n">
        <v>1</v>
      </c>
      <c r="D713" s="1" t="n">
        <v>4</v>
      </c>
      <c r="E713" s="1" t="inlineStr">
        <is>
          <t>RASSI</t>
        </is>
      </c>
      <c r="F713" s="1" t="inlineStr">
        <is>
          <t>O5C2</t>
        </is>
      </c>
      <c r="G713" s="1" t="inlineStr">
        <is>
          <t>MEIO-FIO</t>
        </is>
      </c>
      <c r="H713" s="1" t="inlineStr">
        <is>
          <t>M</t>
        </is>
      </c>
      <c r="I713" s="16" t="n">
        <v>32.29038</v>
      </c>
      <c r="J713" s="16" t="n">
        <v>340703.679</v>
      </c>
      <c r="L713" s="285" t="e">
        <v>#VALUE!</v>
      </c>
      <c r="M713" s="7" t="e">
        <v>#VALUE!</v>
      </c>
      <c r="N713" s="1" t="inlineStr">
        <is>
          <t>Não</t>
        </is>
      </c>
    </row>
    <row r="714">
      <c r="A714" s="1" t="inlineStr">
        <is>
          <t>BJA04</t>
        </is>
      </c>
      <c r="B714" s="1" t="inlineStr">
        <is>
          <t>RESIDENCIAL BENJAMIM</t>
        </is>
      </c>
      <c r="C714" s="1" t="n">
        <v>1</v>
      </c>
      <c r="D714" s="1" t="n">
        <v>4</v>
      </c>
      <c r="E714" s="1" t="inlineStr">
        <is>
          <t>RASSI</t>
        </is>
      </c>
      <c r="F714" s="1" t="inlineStr">
        <is>
          <t>O5C3</t>
        </is>
      </c>
      <c r="G714" s="1" t="inlineStr">
        <is>
          <t>BOCA DE LOBO</t>
        </is>
      </c>
      <c r="H714" s="1" t="inlineStr">
        <is>
          <t>UN</t>
        </is>
      </c>
      <c r="I714" s="16" t="n">
        <v>1972.44661</v>
      </c>
      <c r="J714" s="16" t="n">
        <v>355040.3891</v>
      </c>
      <c r="L714" s="285" t="e">
        <v>#VALUE!</v>
      </c>
      <c r="M714" s="7" t="e">
        <v>#VALUE!</v>
      </c>
      <c r="N714" s="1" t="inlineStr">
        <is>
          <t>Não</t>
        </is>
      </c>
    </row>
    <row r="715">
      <c r="A715" s="1" t="inlineStr">
        <is>
          <t>BJA04</t>
        </is>
      </c>
      <c r="B715" s="1" t="inlineStr">
        <is>
          <t>RESIDENCIAL BENJAMIM</t>
        </is>
      </c>
      <c r="C715" s="1" t="n">
        <v>1</v>
      </c>
      <c r="D715" s="1" t="n">
        <v>4</v>
      </c>
      <c r="E715" s="1" t="inlineStr">
        <is>
          <t>RASSI</t>
        </is>
      </c>
      <c r="F715" s="1" t="inlineStr">
        <is>
          <t>O5C4</t>
        </is>
      </c>
      <c r="G715" s="1" t="inlineStr">
        <is>
          <t>GALERIAS DE ÁGUAS PLUVIAIS CONCRETO 400MM</t>
        </is>
      </c>
      <c r="H715" s="1" t="inlineStr">
        <is>
          <t>M</t>
        </is>
      </c>
      <c r="I715" s="16" t="n">
        <v>136.48229</v>
      </c>
      <c r="J715" s="16" t="n">
        <v>45044.22088</v>
      </c>
      <c r="L715" s="285" t="e">
        <v>#VALUE!</v>
      </c>
      <c r="M715" s="7" t="e">
        <v>#VALUE!</v>
      </c>
      <c r="N715" s="1" t="inlineStr">
        <is>
          <t>Não</t>
        </is>
      </c>
    </row>
    <row r="716">
      <c r="A716" s="1" t="inlineStr">
        <is>
          <t>BJA04</t>
        </is>
      </c>
      <c r="B716" s="1" t="inlineStr">
        <is>
          <t>RESIDENCIAL BENJAMIM</t>
        </is>
      </c>
      <c r="C716" s="1" t="n">
        <v>1</v>
      </c>
      <c r="D716" s="1" t="n">
        <v>4</v>
      </c>
      <c r="E716" s="1" t="inlineStr">
        <is>
          <t>RASSI</t>
        </is>
      </c>
      <c r="F716" s="1" t="inlineStr">
        <is>
          <t>O5C5</t>
        </is>
      </c>
      <c r="G716" s="1" t="inlineStr">
        <is>
          <t>GALERIAS DE ÁGUAS PLUVIAIS CONCRETO 600MM</t>
        </is>
      </c>
      <c r="H716" s="1" t="inlineStr">
        <is>
          <t>M</t>
        </is>
      </c>
      <c r="I716" s="16" t="n">
        <v>206.6173</v>
      </c>
      <c r="J716" s="16" t="n">
        <v>324156.8478</v>
      </c>
      <c r="L716" s="285" t="e">
        <v>#VALUE!</v>
      </c>
      <c r="M716" s="7" t="e">
        <v>#VALUE!</v>
      </c>
      <c r="N716" s="1" t="inlineStr">
        <is>
          <t>Não</t>
        </is>
      </c>
    </row>
    <row r="717">
      <c r="A717" s="1" t="inlineStr">
        <is>
          <t>BJA04</t>
        </is>
      </c>
      <c r="B717" s="1" t="inlineStr">
        <is>
          <t>RESIDENCIAL BENJAMIM</t>
        </is>
      </c>
      <c r="C717" s="1" t="n">
        <v>1</v>
      </c>
      <c r="D717" s="1" t="n">
        <v>4</v>
      </c>
      <c r="E717" s="1" t="inlineStr">
        <is>
          <t>RASSI</t>
        </is>
      </c>
      <c r="F717" s="1" t="inlineStr">
        <is>
          <t>O5C6</t>
        </is>
      </c>
      <c r="G717" s="1" t="inlineStr">
        <is>
          <t>GALERIAS DE ÁGUAS PLUVIAIS CONCRETO 800MM</t>
        </is>
      </c>
      <c r="H717" s="1" t="inlineStr">
        <is>
          <t>M</t>
        </is>
      </c>
      <c r="I717" s="16" t="n">
        <v>334.16323</v>
      </c>
      <c r="J717" s="16" t="n">
        <v>74871.44395</v>
      </c>
      <c r="L717" s="285" t="e">
        <v>#VALUE!</v>
      </c>
      <c r="M717" s="7" t="e">
        <v>#VALUE!</v>
      </c>
      <c r="N717" s="1" t="inlineStr">
        <is>
          <t>Não</t>
        </is>
      </c>
    </row>
    <row r="718">
      <c r="A718" s="1" t="inlineStr">
        <is>
          <t>BJA04</t>
        </is>
      </c>
      <c r="B718" s="1" t="inlineStr">
        <is>
          <t>RESIDENCIAL BENJAMIM</t>
        </is>
      </c>
      <c r="C718" s="1" t="n">
        <v>1</v>
      </c>
      <c r="D718" s="1" t="n">
        <v>4</v>
      </c>
      <c r="E718" s="1" t="inlineStr">
        <is>
          <t>RASSI</t>
        </is>
      </c>
      <c r="F718" s="1" t="inlineStr">
        <is>
          <t>O5C7</t>
        </is>
      </c>
      <c r="G718" s="1" t="inlineStr">
        <is>
          <t>GALERIAS DE ÁGUAS PLUVIAIS CONCRETO 1000MM</t>
        </is>
      </c>
      <c r="H718" s="1" t="inlineStr">
        <is>
          <t>M</t>
        </is>
      </c>
      <c r="I718" s="16" t="n">
        <v>395.61952</v>
      </c>
      <c r="J718" s="16" t="n">
        <v>97752.74823</v>
      </c>
      <c r="L718" s="285" t="e">
        <v>#VALUE!</v>
      </c>
      <c r="M718" s="7" t="e">
        <v>#VALUE!</v>
      </c>
      <c r="N718" s="1" t="inlineStr">
        <is>
          <t>Não</t>
        </is>
      </c>
    </row>
    <row r="719">
      <c r="A719" s="1" t="inlineStr">
        <is>
          <t>BJA04</t>
        </is>
      </c>
      <c r="B719" s="1" t="inlineStr">
        <is>
          <t>RESIDENCIAL BENJAMIM</t>
        </is>
      </c>
      <c r="C719" s="1" t="n">
        <v>1</v>
      </c>
      <c r="D719" s="1" t="n">
        <v>4</v>
      </c>
      <c r="E719" s="1" t="inlineStr">
        <is>
          <t>RASSI</t>
        </is>
      </c>
      <c r="F719" s="1" t="inlineStr">
        <is>
          <t>O6C13</t>
        </is>
      </c>
      <c r="G719" s="1" t="inlineStr">
        <is>
          <t>ASSENTAMENTO TUBO PVC DEFOFO 150 -ÁGUA</t>
        </is>
      </c>
      <c r="H719" s="1" t="inlineStr">
        <is>
          <t>M</t>
        </is>
      </c>
      <c r="I719" s="16" t="n">
        <v>146.94241</v>
      </c>
      <c r="J719" s="16" t="n">
        <v>156787.5532</v>
      </c>
      <c r="L719" s="285" t="e">
        <v>#VALUE!</v>
      </c>
      <c r="M719" s="7" t="e">
        <v>#VALUE!</v>
      </c>
      <c r="N719" s="1" t="inlineStr">
        <is>
          <t>Não</t>
        </is>
      </c>
    </row>
    <row r="720">
      <c r="A720" s="1" t="inlineStr">
        <is>
          <t>BJA04</t>
        </is>
      </c>
      <c r="B720" s="1" t="inlineStr">
        <is>
          <t>RESIDENCIAL BENJAMIM</t>
        </is>
      </c>
      <c r="C720" s="1" t="n">
        <v>1</v>
      </c>
      <c r="D720" s="1" t="n">
        <v>4</v>
      </c>
      <c r="E720" s="1" t="inlineStr">
        <is>
          <t>RASSI</t>
        </is>
      </c>
      <c r="F720" s="1" t="inlineStr">
        <is>
          <t>O6C4</t>
        </is>
      </c>
      <c r="G720" s="1" t="inlineStr">
        <is>
          <t>ASSENTAMENTO TUBO PVC PBA 50 CLASSE 12</t>
        </is>
      </c>
      <c r="H720" s="1" t="inlineStr">
        <is>
          <t>M</t>
        </is>
      </c>
      <c r="I720" s="16" t="n">
        <v>37.11983</v>
      </c>
      <c r="J720" s="16" t="n">
        <v>265555.2495</v>
      </c>
      <c r="L720" s="285" t="e">
        <v>#VALUE!</v>
      </c>
      <c r="M720" s="7" t="e">
        <v>#VALUE!</v>
      </c>
      <c r="N720" s="1" t="inlineStr">
        <is>
          <t>Não</t>
        </is>
      </c>
    </row>
    <row r="721">
      <c r="A721" s="1" t="inlineStr">
        <is>
          <t>BJA04</t>
        </is>
      </c>
      <c r="B721" s="1" t="inlineStr">
        <is>
          <t>RESIDENCIAL BENJAMIM</t>
        </is>
      </c>
      <c r="C721" s="1" t="n">
        <v>1</v>
      </c>
      <c r="D721" s="1" t="n">
        <v>4</v>
      </c>
      <c r="E721" s="1" t="inlineStr">
        <is>
          <t>RASSI</t>
        </is>
      </c>
      <c r="F721" s="1" t="inlineStr">
        <is>
          <t>O6C6</t>
        </is>
      </c>
      <c r="G721" s="1" t="inlineStr">
        <is>
          <t>ASSENTAMENTO TUBO PVC PBA 75 CLASSE 12</t>
        </is>
      </c>
      <c r="H721" s="1" t="inlineStr">
        <is>
          <t>M</t>
        </is>
      </c>
      <c r="I721" s="16" t="n">
        <v>62.65109</v>
      </c>
      <c r="J721" s="16" t="n">
        <v>99176.67885</v>
      </c>
      <c r="L721" s="285" t="e">
        <v>#VALUE!</v>
      </c>
      <c r="M721" s="7" t="e">
        <v>#VALUE!</v>
      </c>
      <c r="N721" s="1" t="inlineStr">
        <is>
          <t>Não</t>
        </is>
      </c>
    </row>
    <row r="722">
      <c r="A722" s="1" t="inlineStr">
        <is>
          <t>BJA04</t>
        </is>
      </c>
      <c r="B722" s="1" t="inlineStr">
        <is>
          <t>RESIDENCIAL BENJAMIM</t>
        </is>
      </c>
      <c r="C722" s="1" t="n">
        <v>1</v>
      </c>
      <c r="D722" s="1" t="n">
        <v>4</v>
      </c>
      <c r="E722" s="1" t="inlineStr">
        <is>
          <t>RASSI</t>
        </is>
      </c>
      <c r="F722" s="1" t="inlineStr">
        <is>
          <t>O6C8</t>
        </is>
      </c>
      <c r="G722" s="1" t="inlineStr">
        <is>
          <t>ASSENTAMENTO TUBO PVC PBA 100 CLASSE 12</t>
        </is>
      </c>
      <c r="H722" s="1" t="inlineStr">
        <is>
          <t>M</t>
        </is>
      </c>
      <c r="I722" s="16" t="n">
        <v>61.8692</v>
      </c>
      <c r="J722" s="16" t="n">
        <v>2536.63703</v>
      </c>
      <c r="L722" s="285" t="e">
        <v>#VALUE!</v>
      </c>
      <c r="M722" s="7" t="e">
        <v>#VALUE!</v>
      </c>
      <c r="N722" s="1" t="inlineStr">
        <is>
          <t>Não</t>
        </is>
      </c>
    </row>
    <row r="723">
      <c r="A723" s="1" t="inlineStr">
        <is>
          <t>BJA04</t>
        </is>
      </c>
      <c r="B723" s="1" t="inlineStr">
        <is>
          <t>RESIDENCIAL BENJAMIM</t>
        </is>
      </c>
      <c r="C723" s="1" t="n">
        <v>1</v>
      </c>
      <c r="D723" s="1" t="n">
        <v>4</v>
      </c>
      <c r="E723" s="1" t="inlineStr">
        <is>
          <t>RASSI</t>
        </is>
      </c>
      <c r="F723" s="1" t="inlineStr">
        <is>
          <t>O8C1</t>
        </is>
      </c>
      <c r="G723" s="1" t="inlineStr">
        <is>
          <t>TSD (INCLUSO IMPRIMAÇÃO, SUBLEITO, SUB-BASE E BASE) COM CAPA SELANTE - PAVIMENTAÇÃO</t>
        </is>
      </c>
      <c r="H723" s="1" t="inlineStr">
        <is>
          <t>M2</t>
        </is>
      </c>
      <c r="I723" s="16" t="n">
        <v>52.41229</v>
      </c>
      <c r="J723" s="16" t="n">
        <v>2182089.014</v>
      </c>
      <c r="L723" s="285" t="e">
        <v>#VALUE!</v>
      </c>
      <c r="M723" s="7" t="e">
        <v>#VALUE!</v>
      </c>
      <c r="N723" s="1" t="inlineStr">
        <is>
          <t>Não</t>
        </is>
      </c>
    </row>
    <row r="724">
      <c r="A724" s="1" t="inlineStr">
        <is>
          <t>BJA04</t>
        </is>
      </c>
      <c r="B724" s="1" t="inlineStr">
        <is>
          <t>RESIDENCIAL BENJAMIM</t>
        </is>
      </c>
      <c r="C724" s="1" t="n">
        <v>1</v>
      </c>
      <c r="D724" s="1" t="n">
        <v>4</v>
      </c>
      <c r="E724" s="1" t="inlineStr">
        <is>
          <t>RASSI</t>
        </is>
      </c>
      <c r="F724" s="1" t="inlineStr">
        <is>
          <t>O8C2</t>
        </is>
      </c>
      <c r="G724" s="1" t="inlineStr">
        <is>
          <t>TSD (INCLUSO IMPRIMAÇÃO, SUBLEITO, SUB-BASE E BASE) COM LAMA ASFÁLTICA - PAVIMENTAÇÃO</t>
        </is>
      </c>
      <c r="H724" s="1" t="inlineStr">
        <is>
          <t>M2</t>
        </is>
      </c>
      <c r="I724" s="16" t="n">
        <v>62.17594</v>
      </c>
      <c r="J724" s="16" t="n">
        <v>2588580.559</v>
      </c>
      <c r="L724" s="285" t="e">
        <v>#VALUE!</v>
      </c>
      <c r="M724" s="7" t="e">
        <v>#VALUE!</v>
      </c>
      <c r="N724" s="1" t="inlineStr">
        <is>
          <t>Não</t>
        </is>
      </c>
    </row>
    <row r="725">
      <c r="A725" s="1" t="inlineStr">
        <is>
          <t>BJA04</t>
        </is>
      </c>
      <c r="B725" s="1" t="inlineStr">
        <is>
          <t>RESIDENCIAL BENJAMIM</t>
        </is>
      </c>
      <c r="C725" s="1" t="n">
        <v>1</v>
      </c>
      <c r="D725" s="1" t="n">
        <v>5</v>
      </c>
      <c r="E725" s="1" t="inlineStr">
        <is>
          <t>OTIMUS</t>
        </is>
      </c>
      <c r="F725" s="1" t="inlineStr">
        <is>
          <t>O16C2</t>
        </is>
      </c>
      <c r="G725" s="1" t="inlineStr">
        <is>
          <t>CORTE E DEMOLIÇÃO CALÇADA/PAVIMENTO ASFÁLTICO COM EQUIPAMENTOS</t>
        </is>
      </c>
      <c r="H725" s="1" t="inlineStr">
        <is>
          <t>M2 PAV</t>
        </is>
      </c>
      <c r="I725" s="16" t="n">
        <v>191.29491</v>
      </c>
      <c r="J725" s="16" t="n">
        <v>2215.19509</v>
      </c>
      <c r="L725" s="285" t="e">
        <v>#VALUE!</v>
      </c>
      <c r="M725" s="7" t="e">
        <v>#VALUE!</v>
      </c>
      <c r="N725" s="1" t="inlineStr">
        <is>
          <t>Não</t>
        </is>
      </c>
    </row>
    <row r="726">
      <c r="A726" s="1" t="inlineStr">
        <is>
          <t>BJA04</t>
        </is>
      </c>
      <c r="B726" s="1" t="inlineStr">
        <is>
          <t>RESIDENCIAL BENJAMIM</t>
        </is>
      </c>
      <c r="C726" s="1" t="n">
        <v>1</v>
      </c>
      <c r="D726" s="1" t="n">
        <v>5</v>
      </c>
      <c r="E726" s="1" t="inlineStr">
        <is>
          <t>OTIMUS</t>
        </is>
      </c>
      <c r="F726" s="1" t="inlineStr">
        <is>
          <t>O16C3</t>
        </is>
      </c>
      <c r="G726" s="1" t="inlineStr">
        <is>
          <t>CORTE E DEMOLIÇÃO CALÇADA/PAVIMENTO ASFÁLTICO MANUAL</t>
        </is>
      </c>
      <c r="H726" s="1" t="inlineStr">
        <is>
          <t>M2 PAV</t>
        </is>
      </c>
      <c r="I726" s="16" t="n">
        <v>349.09539</v>
      </c>
      <c r="J726" s="16" t="n">
        <v>4042.52462</v>
      </c>
      <c r="L726" s="285" t="e">
        <v>#VALUE!</v>
      </c>
      <c r="M726" s="7" t="e">
        <v>#VALUE!</v>
      </c>
      <c r="N726" s="1" t="inlineStr">
        <is>
          <t>Não</t>
        </is>
      </c>
    </row>
    <row r="727">
      <c r="A727" s="1" t="inlineStr">
        <is>
          <t>BJA04</t>
        </is>
      </c>
      <c r="B727" s="1" t="inlineStr">
        <is>
          <t>RESIDENCIAL BENJAMIM</t>
        </is>
      </c>
      <c r="C727" s="1" t="n">
        <v>1</v>
      </c>
      <c r="D727" s="1" t="n">
        <v>5</v>
      </c>
      <c r="E727" s="1" t="inlineStr">
        <is>
          <t>OTIMUS</t>
        </is>
      </c>
      <c r="F727" s="1" t="inlineStr">
        <is>
          <t>O16C4</t>
        </is>
      </c>
      <c r="G727" s="1" t="inlineStr">
        <is>
          <t>LIMPEZA DO CORTE, COLOCAÇÃO E COMPACTAÇÃO DE CASCALHO, IMPRIMAÇÃO E COLOCAÇÃO DE TSD</t>
        </is>
      </c>
      <c r="H727" s="1" t="inlineStr">
        <is>
          <t>M2 PAV</t>
        </is>
      </c>
      <c r="I727" s="16" t="n">
        <v>13.13778</v>
      </c>
      <c r="J727" s="16" t="n">
        <v>3042.71079</v>
      </c>
      <c r="L727" s="285" t="e">
        <v>#VALUE!</v>
      </c>
      <c r="M727" s="7" t="e">
        <v>#VALUE!</v>
      </c>
      <c r="N727" s="1" t="inlineStr">
        <is>
          <t>Não</t>
        </is>
      </c>
    </row>
    <row r="728">
      <c r="A728" s="1" t="inlineStr">
        <is>
          <t>BJA04</t>
        </is>
      </c>
      <c r="B728" s="1" t="inlineStr">
        <is>
          <t>RESIDENCIAL BENJAMIM</t>
        </is>
      </c>
      <c r="C728" s="1" t="n">
        <v>1</v>
      </c>
      <c r="D728" s="1" t="n">
        <v>5</v>
      </c>
      <c r="E728" s="1" t="inlineStr">
        <is>
          <t>OTIMUS</t>
        </is>
      </c>
      <c r="F728" s="1" t="inlineStr">
        <is>
          <t>O3C1</t>
        </is>
      </c>
      <c r="G728" s="1" t="inlineStr">
        <is>
          <t>LIMPEZA DE TERRENO</t>
        </is>
      </c>
      <c r="H728" s="1" t="inlineStr">
        <is>
          <t>M2</t>
        </is>
      </c>
      <c r="I728" s="16" t="n">
        <v>0.48164</v>
      </c>
      <c r="J728" s="16" t="n">
        <v>121454.1529</v>
      </c>
      <c r="L728" s="285" t="e">
        <v>#VALUE!</v>
      </c>
      <c r="M728" s="7" t="e">
        <v>#VALUE!</v>
      </c>
      <c r="N728" s="1" t="inlineStr">
        <is>
          <t>Não</t>
        </is>
      </c>
    </row>
    <row r="729">
      <c r="A729" s="1" t="inlineStr">
        <is>
          <t>BJA04</t>
        </is>
      </c>
      <c r="B729" s="1" t="inlineStr">
        <is>
          <t>RESIDENCIAL BENJAMIM</t>
        </is>
      </c>
      <c r="C729" s="1" t="n">
        <v>1</v>
      </c>
      <c r="D729" s="1" t="n">
        <v>5</v>
      </c>
      <c r="E729" s="1" t="inlineStr">
        <is>
          <t>OTIMUS</t>
        </is>
      </c>
      <c r="F729" s="1" t="inlineStr">
        <is>
          <t>O4C2</t>
        </is>
      </c>
      <c r="G729" s="1" t="inlineStr">
        <is>
          <t>ATERRO</t>
        </is>
      </c>
      <c r="H729" s="1" t="inlineStr">
        <is>
          <t>M3</t>
        </is>
      </c>
      <c r="I729" s="16" t="n">
        <v>8.16652</v>
      </c>
      <c r="J729" s="16" t="n">
        <v>118999.3744</v>
      </c>
      <c r="L729" s="285" t="e">
        <v>#VALUE!</v>
      </c>
      <c r="M729" s="7" t="e">
        <v>#VALUE!</v>
      </c>
      <c r="N729" s="1" t="inlineStr">
        <is>
          <t>Não</t>
        </is>
      </c>
    </row>
    <row r="730">
      <c r="A730" s="1" t="inlineStr">
        <is>
          <t>BJA04</t>
        </is>
      </c>
      <c r="B730" s="1" t="inlineStr">
        <is>
          <t>RESIDENCIAL BENJAMIM</t>
        </is>
      </c>
      <c r="C730" s="1" t="n">
        <v>1</v>
      </c>
      <c r="D730" s="1" t="n">
        <v>5</v>
      </c>
      <c r="E730" s="1" t="inlineStr">
        <is>
          <t>OTIMUS</t>
        </is>
      </c>
      <c r="F730" s="1" t="inlineStr">
        <is>
          <t>O5C1</t>
        </is>
      </c>
      <c r="G730" s="1" t="inlineStr">
        <is>
          <t>SARJETAS</t>
        </is>
      </c>
      <c r="H730" s="1" t="inlineStr">
        <is>
          <t>M</t>
        </is>
      </c>
      <c r="I730" s="16" t="n">
        <v>11.29018</v>
      </c>
      <c r="J730" s="16" t="n">
        <v>55587.73406</v>
      </c>
      <c r="L730" s="285" t="e">
        <v>#VALUE!</v>
      </c>
      <c r="M730" s="7" t="e">
        <v>#VALUE!</v>
      </c>
      <c r="N730" s="1" t="inlineStr">
        <is>
          <t>Não</t>
        </is>
      </c>
    </row>
    <row r="731">
      <c r="A731" s="1" t="inlineStr">
        <is>
          <t>BJA04</t>
        </is>
      </c>
      <c r="B731" s="1" t="inlineStr">
        <is>
          <t>RESIDENCIAL BENJAMIM</t>
        </is>
      </c>
      <c r="C731" s="1" t="n">
        <v>1</v>
      </c>
      <c r="D731" s="1" t="n">
        <v>5</v>
      </c>
      <c r="E731" s="1" t="inlineStr">
        <is>
          <t>OTIMUS</t>
        </is>
      </c>
      <c r="F731" s="1" t="inlineStr">
        <is>
          <t>O5C16</t>
        </is>
      </c>
      <c r="G731" s="1" t="inlineStr">
        <is>
          <t>DISPOSITIVOS DE VISITA GAP</t>
        </is>
      </c>
      <c r="H731" s="1" t="inlineStr">
        <is>
          <t>UN</t>
        </is>
      </c>
      <c r="I731" s="16" t="n">
        <v>4486.56473</v>
      </c>
      <c r="J731" s="16" t="n">
        <v>134596.9419</v>
      </c>
      <c r="L731" s="285" t="e">
        <v>#VALUE!</v>
      </c>
      <c r="M731" s="7" t="e">
        <v>#VALUE!</v>
      </c>
      <c r="N731" s="1" t="inlineStr">
        <is>
          <t>Não</t>
        </is>
      </c>
    </row>
    <row r="732">
      <c r="A732" s="1" t="inlineStr">
        <is>
          <t>BJA04</t>
        </is>
      </c>
      <c r="B732" s="1" t="inlineStr">
        <is>
          <t>RESIDENCIAL BENJAMIM</t>
        </is>
      </c>
      <c r="C732" s="1" t="n">
        <v>1</v>
      </c>
      <c r="D732" s="1" t="n">
        <v>5</v>
      </c>
      <c r="E732" s="1" t="inlineStr">
        <is>
          <t>OTIMUS</t>
        </is>
      </c>
      <c r="F732" s="1" t="inlineStr">
        <is>
          <t>O5C17</t>
        </is>
      </c>
      <c r="G732" s="1" t="inlineStr">
        <is>
          <t>DISSIPADOR</t>
        </is>
      </c>
      <c r="H732" s="1" t="inlineStr">
        <is>
          <t>UN</t>
        </is>
      </c>
      <c r="I732" s="16" t="n">
        <v>47712.38536</v>
      </c>
      <c r="J732" s="16" t="n">
        <v>95424.77072</v>
      </c>
      <c r="L732" s="285" t="e">
        <v>#VALUE!</v>
      </c>
      <c r="M732" s="7" t="e">
        <v>#VALUE!</v>
      </c>
      <c r="N732" s="1" t="inlineStr">
        <is>
          <t>Não</t>
        </is>
      </c>
    </row>
    <row r="733">
      <c r="A733" s="1" t="inlineStr">
        <is>
          <t>BJA04</t>
        </is>
      </c>
      <c r="B733" s="1" t="inlineStr">
        <is>
          <t>RESIDENCIAL BENJAMIM</t>
        </is>
      </c>
      <c r="C733" s="1" t="n">
        <v>1</v>
      </c>
      <c r="D733" s="1" t="n">
        <v>5</v>
      </c>
      <c r="E733" s="1" t="inlineStr">
        <is>
          <t>OTIMUS</t>
        </is>
      </c>
      <c r="F733" s="1" t="inlineStr">
        <is>
          <t>O5C18</t>
        </is>
      </c>
      <c r="G733" s="1" t="inlineStr">
        <is>
          <t>DESCIDAS D'ÁGUA</t>
        </is>
      </c>
      <c r="H733" s="1" t="inlineStr">
        <is>
          <t>UN</t>
        </is>
      </c>
      <c r="I733" s="16" t="n">
        <v>88.10720000000001</v>
      </c>
      <c r="J733" s="16" t="n">
        <v>176.21439</v>
      </c>
      <c r="L733" s="285" t="e">
        <v>#VALUE!</v>
      </c>
      <c r="M733" s="7" t="e">
        <v>#VALUE!</v>
      </c>
      <c r="N733" s="1" t="inlineStr">
        <is>
          <t>Não</t>
        </is>
      </c>
    </row>
    <row r="734">
      <c r="A734" s="1" t="inlineStr">
        <is>
          <t>BJA04</t>
        </is>
      </c>
      <c r="B734" s="1" t="inlineStr">
        <is>
          <t>RESIDENCIAL BENJAMIM</t>
        </is>
      </c>
      <c r="C734" s="1" t="n">
        <v>1</v>
      </c>
      <c r="D734" s="1" t="n">
        <v>5</v>
      </c>
      <c r="E734" s="1" t="inlineStr">
        <is>
          <t>OTIMUS</t>
        </is>
      </c>
      <c r="F734" s="1" t="inlineStr">
        <is>
          <t>O5C2</t>
        </is>
      </c>
      <c r="G734" s="1" t="inlineStr">
        <is>
          <t>MEIO-FIO</t>
        </is>
      </c>
      <c r="H734" s="1" t="inlineStr">
        <is>
          <t>M</t>
        </is>
      </c>
      <c r="I734" s="16" t="n">
        <v>25.50264</v>
      </c>
      <c r="J734" s="16" t="n">
        <v>269084.5868</v>
      </c>
      <c r="L734" s="285" t="e">
        <v>#VALUE!</v>
      </c>
      <c r="M734" s="7" t="e">
        <v>#VALUE!</v>
      </c>
      <c r="N734" s="1" t="inlineStr">
        <is>
          <t>Não</t>
        </is>
      </c>
    </row>
    <row r="735">
      <c r="A735" s="1" t="inlineStr">
        <is>
          <t>BJA04</t>
        </is>
      </c>
      <c r="B735" s="1" t="inlineStr">
        <is>
          <t>RESIDENCIAL BENJAMIM</t>
        </is>
      </c>
      <c r="C735" s="1" t="n">
        <v>1</v>
      </c>
      <c r="D735" s="1" t="n">
        <v>5</v>
      </c>
      <c r="E735" s="1" t="inlineStr">
        <is>
          <t>OTIMUS</t>
        </is>
      </c>
      <c r="F735" s="1" t="inlineStr">
        <is>
          <t>O5C3</t>
        </is>
      </c>
      <c r="G735" s="1" t="inlineStr">
        <is>
          <t>BOCA DE LOBO</t>
        </is>
      </c>
      <c r="H735" s="1" t="inlineStr">
        <is>
          <t>UN</t>
        </is>
      </c>
      <c r="I735" s="16" t="n">
        <v>894.94501</v>
      </c>
      <c r="J735" s="16" t="n">
        <v>161090.1016</v>
      </c>
      <c r="L735" s="285" t="e">
        <v>#VALUE!</v>
      </c>
      <c r="M735" s="7" t="e">
        <v>#VALUE!</v>
      </c>
      <c r="N735" s="1" t="inlineStr">
        <is>
          <t>Não</t>
        </is>
      </c>
    </row>
    <row r="736">
      <c r="A736" s="1" t="inlineStr">
        <is>
          <t>BJA04</t>
        </is>
      </c>
      <c r="B736" s="1" t="inlineStr">
        <is>
          <t>RESIDENCIAL BENJAMIM</t>
        </is>
      </c>
      <c r="C736" s="1" t="n">
        <v>1</v>
      </c>
      <c r="D736" s="1" t="n">
        <v>5</v>
      </c>
      <c r="E736" s="1" t="inlineStr">
        <is>
          <t>OTIMUS</t>
        </is>
      </c>
      <c r="F736" s="1" t="inlineStr">
        <is>
          <t>O5C4</t>
        </is>
      </c>
      <c r="G736" s="1" t="inlineStr">
        <is>
          <t>GALERIAS DE ÁGUAS PLUVIAIS CONCRETO 400MM</t>
        </is>
      </c>
      <c r="H736" s="1" t="inlineStr">
        <is>
          <t>M</t>
        </is>
      </c>
      <c r="I736" s="16" t="n">
        <v>162.23123</v>
      </c>
      <c r="J736" s="16" t="n">
        <v>53542.32864</v>
      </c>
      <c r="L736" s="285" t="e">
        <v>#VALUE!</v>
      </c>
      <c r="M736" s="7" t="e">
        <v>#VALUE!</v>
      </c>
      <c r="N736" s="1" t="inlineStr">
        <is>
          <t>Não</t>
        </is>
      </c>
    </row>
    <row r="737">
      <c r="A737" s="1" t="inlineStr">
        <is>
          <t>BJA04</t>
        </is>
      </c>
      <c r="B737" s="1" t="inlineStr">
        <is>
          <t>RESIDENCIAL BENJAMIM</t>
        </is>
      </c>
      <c r="C737" s="1" t="n">
        <v>1</v>
      </c>
      <c r="D737" s="1" t="n">
        <v>5</v>
      </c>
      <c r="E737" s="1" t="inlineStr">
        <is>
          <t>OTIMUS</t>
        </is>
      </c>
      <c r="F737" s="1" t="inlineStr">
        <is>
          <t>O5C5</t>
        </is>
      </c>
      <c r="G737" s="1" t="inlineStr">
        <is>
          <t>GALERIAS DE ÁGUAS PLUVIAIS CONCRETO 600MM</t>
        </is>
      </c>
      <c r="H737" s="1" t="inlineStr">
        <is>
          <t>M</t>
        </is>
      </c>
      <c r="I737" s="16" t="n">
        <v>211.78303</v>
      </c>
      <c r="J737" s="16" t="n">
        <v>332261.2263</v>
      </c>
      <c r="L737" s="285" t="e">
        <v>#VALUE!</v>
      </c>
      <c r="M737" s="7" t="e">
        <v>#VALUE!</v>
      </c>
      <c r="N737" s="1" t="inlineStr">
        <is>
          <t>Não</t>
        </is>
      </c>
    </row>
    <row r="738">
      <c r="A738" s="1" t="inlineStr">
        <is>
          <t>BJA04</t>
        </is>
      </c>
      <c r="B738" s="1" t="inlineStr">
        <is>
          <t>RESIDENCIAL BENJAMIM</t>
        </is>
      </c>
      <c r="C738" s="1" t="n">
        <v>1</v>
      </c>
      <c r="D738" s="1" t="n">
        <v>5</v>
      </c>
      <c r="E738" s="1" t="inlineStr">
        <is>
          <t>OTIMUS</t>
        </is>
      </c>
      <c r="F738" s="1" t="inlineStr">
        <is>
          <t>O5C6</t>
        </is>
      </c>
      <c r="G738" s="1" t="inlineStr">
        <is>
          <t>GALERIAS DE ÁGUAS PLUVIAIS CONCRETO 800MM</t>
        </is>
      </c>
      <c r="H738" s="1" t="inlineStr">
        <is>
          <t>M</t>
        </is>
      </c>
      <c r="I738" s="16" t="n">
        <v>394.32307</v>
      </c>
      <c r="J738" s="16" t="n">
        <v>88350.64638999999</v>
      </c>
      <c r="L738" s="285" t="e">
        <v>#VALUE!</v>
      </c>
      <c r="M738" s="7" t="e">
        <v>#VALUE!</v>
      </c>
      <c r="N738" s="1" t="inlineStr">
        <is>
          <t>Não</t>
        </is>
      </c>
    </row>
    <row r="739">
      <c r="A739" s="1" t="inlineStr">
        <is>
          <t>BJA04</t>
        </is>
      </c>
      <c r="B739" s="1" t="inlineStr">
        <is>
          <t>RESIDENCIAL BENJAMIM</t>
        </is>
      </c>
      <c r="C739" s="1" t="n">
        <v>1</v>
      </c>
      <c r="D739" s="1" t="n">
        <v>5</v>
      </c>
      <c r="E739" s="1" t="inlineStr">
        <is>
          <t>OTIMUS</t>
        </is>
      </c>
      <c r="F739" s="1" t="inlineStr">
        <is>
          <t>O5C7</t>
        </is>
      </c>
      <c r="G739" s="1" t="inlineStr">
        <is>
          <t>GALERIAS DE ÁGUAS PLUVIAIS CONCRETO 1000MM</t>
        </is>
      </c>
      <c r="H739" s="1" t="inlineStr">
        <is>
          <t>M</t>
        </is>
      </c>
      <c r="I739" s="16" t="n">
        <v>534.4025</v>
      </c>
      <c r="J739" s="16" t="n">
        <v>132044.3246</v>
      </c>
      <c r="L739" s="285" t="e">
        <v>#VALUE!</v>
      </c>
      <c r="M739" s="7" t="e">
        <v>#VALUE!</v>
      </c>
      <c r="N739" s="1" t="inlineStr">
        <is>
          <t>Não</t>
        </is>
      </c>
    </row>
    <row r="740">
      <c r="A740" s="1" t="inlineStr">
        <is>
          <t>BJA04</t>
        </is>
      </c>
      <c r="B740" s="1" t="inlineStr">
        <is>
          <t>RESIDENCIAL BENJAMIM</t>
        </is>
      </c>
      <c r="C740" s="1" t="n">
        <v>1</v>
      </c>
      <c r="D740" s="1" t="n">
        <v>5</v>
      </c>
      <c r="E740" s="1" t="inlineStr">
        <is>
          <t>OTIMUS</t>
        </is>
      </c>
      <c r="F740" s="1" t="inlineStr">
        <is>
          <t>O6C13</t>
        </is>
      </c>
      <c r="G740" s="1" t="inlineStr">
        <is>
          <t>ASSENTAMENTO TUBO PVC DEFOFO 150 -ÁGUA</t>
        </is>
      </c>
      <c r="H740" s="1" t="inlineStr">
        <is>
          <t>M</t>
        </is>
      </c>
      <c r="I740" s="16" t="n">
        <v>112.17426</v>
      </c>
      <c r="J740" s="16" t="n">
        <v>119689.9358</v>
      </c>
      <c r="L740" s="285" t="e">
        <v>#VALUE!</v>
      </c>
      <c r="M740" s="7" t="e">
        <v>#VALUE!</v>
      </c>
      <c r="N740" s="1" t="inlineStr">
        <is>
          <t>Não</t>
        </is>
      </c>
    </row>
    <row r="741">
      <c r="A741" s="1" t="inlineStr">
        <is>
          <t>BJA04</t>
        </is>
      </c>
      <c r="B741" s="1" t="inlineStr">
        <is>
          <t>RESIDENCIAL BENJAMIM</t>
        </is>
      </c>
      <c r="C741" s="1" t="n">
        <v>1</v>
      </c>
      <c r="D741" s="1" t="n">
        <v>5</v>
      </c>
      <c r="E741" s="1" t="inlineStr">
        <is>
          <t>OTIMUS</t>
        </is>
      </c>
      <c r="F741" s="1" t="inlineStr">
        <is>
          <t>O6C4</t>
        </is>
      </c>
      <c r="G741" s="1" t="inlineStr">
        <is>
          <t>ASSENTAMENTO TUBO PVC PBA 50 CLASSE 12</t>
        </is>
      </c>
      <c r="H741" s="1" t="inlineStr">
        <is>
          <t>M</t>
        </is>
      </c>
      <c r="I741" s="16" t="n">
        <v>28.71991</v>
      </c>
      <c r="J741" s="16" t="n">
        <v>205462.2632</v>
      </c>
      <c r="L741" s="285" t="e">
        <v>#VALUE!</v>
      </c>
      <c r="M741" s="7" t="e">
        <v>#VALUE!</v>
      </c>
      <c r="N741" s="1" t="inlineStr">
        <is>
          <t>Não</t>
        </is>
      </c>
    </row>
    <row r="742">
      <c r="A742" s="1" t="inlineStr">
        <is>
          <t>BJA04</t>
        </is>
      </c>
      <c r="B742" s="1" t="inlineStr">
        <is>
          <t>RESIDENCIAL BENJAMIM</t>
        </is>
      </c>
      <c r="C742" s="1" t="n">
        <v>1</v>
      </c>
      <c r="D742" s="1" t="n">
        <v>5</v>
      </c>
      <c r="E742" s="1" t="inlineStr">
        <is>
          <t>OTIMUS</t>
        </is>
      </c>
      <c r="F742" s="1" t="inlineStr">
        <is>
          <t>O6C6</t>
        </is>
      </c>
      <c r="G742" s="1" t="inlineStr">
        <is>
          <t>ASSENTAMENTO TUBO PVC PBA 75 CLASSE 12</t>
        </is>
      </c>
      <c r="H742" s="1" t="inlineStr">
        <is>
          <t>M</t>
        </is>
      </c>
      <c r="I742" s="16" t="n">
        <v>48.67163</v>
      </c>
      <c r="J742" s="16" t="n">
        <v>77047.1839</v>
      </c>
      <c r="L742" s="285" t="e">
        <v>#VALUE!</v>
      </c>
      <c r="M742" s="7" t="e">
        <v>#VALUE!</v>
      </c>
      <c r="N742" s="1" t="inlineStr">
        <is>
          <t>Não</t>
        </is>
      </c>
    </row>
    <row r="743">
      <c r="A743" s="1" t="inlineStr">
        <is>
          <t>BJA04</t>
        </is>
      </c>
      <c r="B743" s="1" t="inlineStr">
        <is>
          <t>RESIDENCIAL BENJAMIM</t>
        </is>
      </c>
      <c r="C743" s="1" t="n">
        <v>1</v>
      </c>
      <c r="D743" s="1" t="n">
        <v>5</v>
      </c>
      <c r="E743" s="1" t="inlineStr">
        <is>
          <t>OTIMUS</t>
        </is>
      </c>
      <c r="F743" s="1" t="inlineStr">
        <is>
          <t>O6C8</t>
        </is>
      </c>
      <c r="G743" s="1" t="inlineStr">
        <is>
          <t>ASSENTAMENTO TUBO PVC PBA 100 CLASSE 12</t>
        </is>
      </c>
      <c r="H743" s="1" t="inlineStr">
        <is>
          <t>M</t>
        </is>
      </c>
      <c r="I743" s="16" t="n">
        <v>55.29069</v>
      </c>
      <c r="J743" s="16" t="n">
        <v>2266.91845</v>
      </c>
      <c r="L743" s="285" t="e">
        <v>#VALUE!</v>
      </c>
      <c r="M743" s="7" t="e">
        <v>#VALUE!</v>
      </c>
      <c r="N743" s="1" t="inlineStr">
        <is>
          <t>Não</t>
        </is>
      </c>
    </row>
    <row r="744">
      <c r="A744" s="1" t="inlineStr">
        <is>
          <t>BJA04</t>
        </is>
      </c>
      <c r="B744" s="1" t="inlineStr">
        <is>
          <t>RESIDENCIAL BENJAMIM</t>
        </is>
      </c>
      <c r="C744" s="1" t="n">
        <v>1</v>
      </c>
      <c r="D744" s="1" t="n">
        <v>5</v>
      </c>
      <c r="E744" s="1" t="inlineStr">
        <is>
          <t>OTIMUS</t>
        </is>
      </c>
      <c r="F744" s="1" t="inlineStr">
        <is>
          <t>O8C1</t>
        </is>
      </c>
      <c r="G744" s="1" t="inlineStr">
        <is>
          <t>TSD (INCLUSO IMPRIMAÇÃO, SUBLEITO, SUB-BASE E BASE) COM CAPA SELANTE - PAVIMENTAÇÃO</t>
        </is>
      </c>
      <c r="H744" s="1" t="inlineStr">
        <is>
          <t>M2</t>
        </is>
      </c>
      <c r="I744" s="16" t="n">
        <v>33.21987</v>
      </c>
      <c r="J744" s="16" t="n">
        <v>1383047.945</v>
      </c>
      <c r="L744" s="285" t="e">
        <v>#VALUE!</v>
      </c>
      <c r="M744" s="7" t="e">
        <v>#VALUE!</v>
      </c>
      <c r="N744" s="1" t="inlineStr">
        <is>
          <t>Não</t>
        </is>
      </c>
    </row>
    <row r="745">
      <c r="A745" s="1" t="inlineStr">
        <is>
          <t>BJA04</t>
        </is>
      </c>
      <c r="B745" s="1" t="inlineStr">
        <is>
          <t>RESIDENCIAL BENJAMIM</t>
        </is>
      </c>
      <c r="C745" s="1" t="n">
        <v>1</v>
      </c>
      <c r="D745" s="1" t="n">
        <v>5</v>
      </c>
      <c r="E745" s="1" t="inlineStr">
        <is>
          <t>OTIMUS</t>
        </is>
      </c>
      <c r="F745" s="1" t="inlineStr">
        <is>
          <t>O8C2</t>
        </is>
      </c>
      <c r="G745" s="1" t="inlineStr">
        <is>
          <t>TSD (INCLUSO IMPRIMAÇÃO, SUBLEITO, SUB-BASE E BASE) COM LAMA ASFÁLTICA - PAVIMENTAÇÃO</t>
        </is>
      </c>
      <c r="H745" s="1" t="inlineStr">
        <is>
          <t>M2</t>
        </is>
      </c>
      <c r="I745" s="16" t="n">
        <v>34.88421</v>
      </c>
      <c r="J745" s="16" t="n">
        <v>1452339.97</v>
      </c>
      <c r="L745" s="285" t="e">
        <v>#VALUE!</v>
      </c>
      <c r="M745" s="7" t="e">
        <v>#VALUE!</v>
      </c>
      <c r="N745" s="1" t="inlineStr">
        <is>
          <t>Não</t>
        </is>
      </c>
    </row>
    <row r="746">
      <c r="A746" s="1" t="inlineStr">
        <is>
          <t>BJA04</t>
        </is>
      </c>
      <c r="B746" s="1" t="inlineStr">
        <is>
          <t>RESIDENCIAL BENJAMIM</t>
        </is>
      </c>
      <c r="C746" s="1" t="n">
        <v>1</v>
      </c>
      <c r="D746" s="1" t="n">
        <v>6</v>
      </c>
      <c r="E746" s="1" t="inlineStr">
        <is>
          <t>CTB</t>
        </is>
      </c>
      <c r="F746" s="1" t="inlineStr">
        <is>
          <t>O16C2</t>
        </is>
      </c>
      <c r="G746" s="1" t="inlineStr">
        <is>
          <t>CORTE E DEMOLIÇÃO CALÇADA/PAVIMENTO ASFÁLTICO COM EQUIPAMENTOS</t>
        </is>
      </c>
      <c r="H746" s="1" t="inlineStr">
        <is>
          <t>M2 PAV</t>
        </is>
      </c>
      <c r="I746" s="16" t="n">
        <v>33.73171</v>
      </c>
      <c r="J746" s="16" t="n">
        <v>390.61324</v>
      </c>
      <c r="L746" s="285" t="e">
        <v>#VALUE!</v>
      </c>
      <c r="M746" s="7" t="e">
        <v>#VALUE!</v>
      </c>
      <c r="N746" s="1" t="inlineStr">
        <is>
          <t>Não</t>
        </is>
      </c>
    </row>
    <row r="747">
      <c r="A747" s="1" t="inlineStr">
        <is>
          <t>BJA04</t>
        </is>
      </c>
      <c r="B747" s="1" t="inlineStr">
        <is>
          <t>RESIDENCIAL BENJAMIM</t>
        </is>
      </c>
      <c r="C747" s="1" t="n">
        <v>1</v>
      </c>
      <c r="D747" s="1" t="n">
        <v>6</v>
      </c>
      <c r="E747" s="1" t="inlineStr">
        <is>
          <t>CTB</t>
        </is>
      </c>
      <c r="F747" s="1" t="inlineStr">
        <is>
          <t>O16C3</t>
        </is>
      </c>
      <c r="G747" s="1" t="inlineStr">
        <is>
          <t>CORTE E DEMOLIÇÃO CALÇADA/PAVIMENTO ASFÁLTICO MANUAL</t>
        </is>
      </c>
      <c r="H747" s="1" t="inlineStr">
        <is>
          <t>M2 PAV</t>
        </is>
      </c>
      <c r="I747" s="16" t="n">
        <v>76.95653</v>
      </c>
      <c r="J747" s="16" t="n">
        <v>891.15666</v>
      </c>
      <c r="L747" s="285" t="e">
        <v>#VALUE!</v>
      </c>
      <c r="M747" s="7" t="e">
        <v>#VALUE!</v>
      </c>
      <c r="N747" s="1" t="inlineStr">
        <is>
          <t>Não</t>
        </is>
      </c>
    </row>
    <row r="748">
      <c r="A748" s="1" t="inlineStr">
        <is>
          <t>BJA04</t>
        </is>
      </c>
      <c r="B748" s="1" t="inlineStr">
        <is>
          <t>RESIDENCIAL BENJAMIM</t>
        </is>
      </c>
      <c r="C748" s="1" t="n">
        <v>1</v>
      </c>
      <c r="D748" s="1" t="n">
        <v>6</v>
      </c>
      <c r="E748" s="1" t="inlineStr">
        <is>
          <t>CTB</t>
        </is>
      </c>
      <c r="F748" s="1" t="inlineStr">
        <is>
          <t>O16C4</t>
        </is>
      </c>
      <c r="G748" s="1" t="inlineStr">
        <is>
          <t>LIMPEZA DO CORTE, COLOCAÇÃO E COMPACTAÇÃO DE CASCALHO, IMPRIMAÇÃO E COLOCAÇÃO DE TSD</t>
        </is>
      </c>
      <c r="H748" s="1" t="inlineStr">
        <is>
          <t>M2 PAV</t>
        </is>
      </c>
      <c r="I748" s="16" t="n">
        <v>105.69917</v>
      </c>
      <c r="J748" s="16" t="n">
        <v>24479.92747</v>
      </c>
      <c r="L748" s="285" t="e">
        <v>#VALUE!</v>
      </c>
      <c r="M748" s="7" t="e">
        <v>#VALUE!</v>
      </c>
      <c r="N748" s="1" t="inlineStr">
        <is>
          <t>Não</t>
        </is>
      </c>
    </row>
    <row r="749">
      <c r="A749" s="1" t="inlineStr">
        <is>
          <t>BJA04</t>
        </is>
      </c>
      <c r="B749" s="1" t="inlineStr">
        <is>
          <t>RESIDENCIAL BENJAMIM</t>
        </is>
      </c>
      <c r="C749" s="1" t="n">
        <v>1</v>
      </c>
      <c r="D749" s="1" t="n">
        <v>6</v>
      </c>
      <c r="E749" s="1" t="inlineStr">
        <is>
          <t>CTB</t>
        </is>
      </c>
      <c r="F749" s="1" t="inlineStr">
        <is>
          <t>O3C1</t>
        </is>
      </c>
      <c r="G749" s="1" t="inlineStr">
        <is>
          <t>LIMPEZA DE TERRENO</t>
        </is>
      </c>
      <c r="H749" s="1" t="inlineStr">
        <is>
          <t>M2</t>
        </is>
      </c>
      <c r="I749" s="16" t="n">
        <v>0.43598</v>
      </c>
      <c r="J749" s="16" t="n">
        <v>109940.2266</v>
      </c>
      <c r="L749" s="285" t="e">
        <v>#VALUE!</v>
      </c>
      <c r="M749" s="7" t="e">
        <v>#VALUE!</v>
      </c>
      <c r="N749" s="1" t="inlineStr">
        <is>
          <t>Não</t>
        </is>
      </c>
    </row>
    <row r="750">
      <c r="A750" s="1" t="inlineStr">
        <is>
          <t>BJA04</t>
        </is>
      </c>
      <c r="B750" s="1" t="inlineStr">
        <is>
          <t>RESIDENCIAL BENJAMIM</t>
        </is>
      </c>
      <c r="C750" s="1" t="n">
        <v>1</v>
      </c>
      <c r="D750" s="1" t="n">
        <v>6</v>
      </c>
      <c r="E750" s="1" t="inlineStr">
        <is>
          <t>CTB</t>
        </is>
      </c>
      <c r="F750" s="1" t="inlineStr">
        <is>
          <t>O4C2</t>
        </is>
      </c>
      <c r="G750" s="1" t="inlineStr">
        <is>
          <t>ATERRO</t>
        </is>
      </c>
      <c r="H750" s="1" t="inlineStr">
        <is>
          <t>M3</t>
        </is>
      </c>
      <c r="I750" s="16" t="n">
        <v>12.05694</v>
      </c>
      <c r="J750" s="16" t="n">
        <v>175688.9641</v>
      </c>
      <c r="L750" s="285" t="e">
        <v>#VALUE!</v>
      </c>
      <c r="M750" s="7" t="e">
        <v>#VALUE!</v>
      </c>
      <c r="N750" s="1" t="inlineStr">
        <is>
          <t>Não</t>
        </is>
      </c>
    </row>
    <row r="751">
      <c r="A751" s="1" t="inlineStr">
        <is>
          <t>BJA04</t>
        </is>
      </c>
      <c r="B751" s="1" t="inlineStr">
        <is>
          <t>RESIDENCIAL BENJAMIM</t>
        </is>
      </c>
      <c r="C751" s="1" t="n">
        <v>1</v>
      </c>
      <c r="D751" s="1" t="n">
        <v>6</v>
      </c>
      <c r="E751" s="1" t="inlineStr">
        <is>
          <t>CTB</t>
        </is>
      </c>
      <c r="F751" s="1" t="inlineStr">
        <is>
          <t>O5C1</t>
        </is>
      </c>
      <c r="G751" s="1" t="inlineStr">
        <is>
          <t>SARJETAS</t>
        </is>
      </c>
      <c r="H751" s="1" t="inlineStr">
        <is>
          <t>M</t>
        </is>
      </c>
      <c r="I751" s="16" t="n">
        <v>20.96799</v>
      </c>
      <c r="J751" s="16" t="n">
        <v>103236.8688</v>
      </c>
      <c r="L751" s="285" t="e">
        <v>#VALUE!</v>
      </c>
      <c r="M751" s="7" t="e">
        <v>#VALUE!</v>
      </c>
      <c r="N751" s="1" t="inlineStr">
        <is>
          <t>Não</t>
        </is>
      </c>
    </row>
    <row r="752">
      <c r="A752" s="1" t="inlineStr">
        <is>
          <t>BJA04</t>
        </is>
      </c>
      <c r="B752" s="1" t="inlineStr">
        <is>
          <t>RESIDENCIAL BENJAMIM</t>
        </is>
      </c>
      <c r="C752" s="1" t="n">
        <v>1</v>
      </c>
      <c r="D752" s="1" t="n">
        <v>6</v>
      </c>
      <c r="E752" s="1" t="inlineStr">
        <is>
          <t>CTB</t>
        </is>
      </c>
      <c r="F752" s="1" t="inlineStr">
        <is>
          <t>O5C16</t>
        </is>
      </c>
      <c r="G752" s="1" t="inlineStr">
        <is>
          <t>DISPOSITIVOS DE VISITA GAP</t>
        </is>
      </c>
      <c r="H752" s="1" t="inlineStr">
        <is>
          <t>UN</t>
        </is>
      </c>
      <c r="I752" s="16" t="n">
        <v>5783.82347</v>
      </c>
      <c r="J752" s="16" t="n">
        <v>173514.7042</v>
      </c>
      <c r="L752" s="285" t="e">
        <v>#VALUE!</v>
      </c>
      <c r="M752" s="7" t="e">
        <v>#VALUE!</v>
      </c>
      <c r="N752" s="1" t="inlineStr">
        <is>
          <t>Não</t>
        </is>
      </c>
    </row>
    <row r="753">
      <c r="A753" s="1" t="inlineStr">
        <is>
          <t>BJA04</t>
        </is>
      </c>
      <c r="B753" s="1" t="inlineStr">
        <is>
          <t>RESIDENCIAL BENJAMIM</t>
        </is>
      </c>
      <c r="C753" s="1" t="n">
        <v>1</v>
      </c>
      <c r="D753" s="1" t="n">
        <v>6</v>
      </c>
      <c r="E753" s="1" t="inlineStr">
        <is>
          <t>CTB</t>
        </is>
      </c>
      <c r="F753" s="1" t="inlineStr">
        <is>
          <t>O5C17</t>
        </is>
      </c>
      <c r="G753" s="1" t="inlineStr">
        <is>
          <t>DISSIPADOR</t>
        </is>
      </c>
      <c r="H753" s="1" t="inlineStr">
        <is>
          <t>UN</t>
        </is>
      </c>
      <c r="I753" s="16" t="n">
        <v>44974.83566</v>
      </c>
      <c r="J753" s="16" t="n">
        <v>89949.67133</v>
      </c>
      <c r="L753" s="285" t="e">
        <v>#VALUE!</v>
      </c>
      <c r="M753" s="7" t="e">
        <v>#VALUE!</v>
      </c>
      <c r="N753" s="1" t="inlineStr">
        <is>
          <t>Não</t>
        </is>
      </c>
    </row>
    <row r="754">
      <c r="A754" s="1" t="inlineStr">
        <is>
          <t>BJA04</t>
        </is>
      </c>
      <c r="B754" s="1" t="inlineStr">
        <is>
          <t>RESIDENCIAL BENJAMIM</t>
        </is>
      </c>
      <c r="C754" s="1" t="n">
        <v>1</v>
      </c>
      <c r="D754" s="1" t="n">
        <v>6</v>
      </c>
      <c r="E754" s="1" t="inlineStr">
        <is>
          <t>CTB</t>
        </is>
      </c>
      <c r="F754" s="1" t="inlineStr">
        <is>
          <t>O5C18</t>
        </is>
      </c>
      <c r="G754" s="1" t="inlineStr">
        <is>
          <t>DESCIDAS D'ÁGUA</t>
        </is>
      </c>
      <c r="H754" s="1" t="inlineStr">
        <is>
          <t>UN</t>
        </is>
      </c>
      <c r="I754" s="16" t="n">
        <v>82.51076</v>
      </c>
      <c r="J754" s="16" t="n">
        <v>165.02153</v>
      </c>
      <c r="L754" s="285" t="e">
        <v>#VALUE!</v>
      </c>
      <c r="M754" s="7" t="e">
        <v>#VALUE!</v>
      </c>
      <c r="N754" s="1" t="inlineStr">
        <is>
          <t>Não</t>
        </is>
      </c>
    </row>
    <row r="755">
      <c r="A755" s="1" t="inlineStr">
        <is>
          <t>BJA04</t>
        </is>
      </c>
      <c r="B755" s="1" t="inlineStr">
        <is>
          <t>RESIDENCIAL BENJAMIM</t>
        </is>
      </c>
      <c r="C755" s="1" t="n">
        <v>1</v>
      </c>
      <c r="D755" s="1" t="n">
        <v>6</v>
      </c>
      <c r="E755" s="1" t="inlineStr">
        <is>
          <t>CTB</t>
        </is>
      </c>
      <c r="F755" s="1" t="inlineStr">
        <is>
          <t>O5C2</t>
        </is>
      </c>
      <c r="G755" s="1" t="inlineStr">
        <is>
          <t>MEIO-FIO</t>
        </is>
      </c>
      <c r="H755" s="1" t="inlineStr">
        <is>
          <t>M</t>
        </is>
      </c>
      <c r="I755" s="16" t="n">
        <v>26.83708</v>
      </c>
      <c r="J755" s="16" t="n">
        <v>283164.6169</v>
      </c>
      <c r="L755" s="285" t="e">
        <v>#VALUE!</v>
      </c>
      <c r="M755" s="7" t="e">
        <v>#VALUE!</v>
      </c>
      <c r="N755" s="1" t="inlineStr">
        <is>
          <t>Não</t>
        </is>
      </c>
    </row>
    <row r="756">
      <c r="A756" s="1" t="inlineStr">
        <is>
          <t>BJA04</t>
        </is>
      </c>
      <c r="B756" s="1" t="inlineStr">
        <is>
          <t>RESIDENCIAL BENJAMIM</t>
        </is>
      </c>
      <c r="C756" s="1" t="n">
        <v>1</v>
      </c>
      <c r="D756" s="1" t="n">
        <v>6</v>
      </c>
      <c r="E756" s="1" t="inlineStr">
        <is>
          <t>CTB</t>
        </is>
      </c>
      <c r="F756" s="1" t="inlineStr">
        <is>
          <t>O5C3</t>
        </is>
      </c>
      <c r="G756" s="1" t="inlineStr">
        <is>
          <t>BOCA DE LOBO</t>
        </is>
      </c>
      <c r="H756" s="1" t="inlineStr">
        <is>
          <t>UN</t>
        </is>
      </c>
      <c r="I756" s="16" t="n">
        <v>1311.54555</v>
      </c>
      <c r="J756" s="16" t="n">
        <v>236078.1994</v>
      </c>
      <c r="L756" s="285" t="e">
        <v>#VALUE!</v>
      </c>
      <c r="M756" s="7" t="e">
        <v>#VALUE!</v>
      </c>
      <c r="N756" s="1" t="inlineStr">
        <is>
          <t>Não</t>
        </is>
      </c>
    </row>
    <row r="757">
      <c r="A757" s="1" t="inlineStr">
        <is>
          <t>BJA04</t>
        </is>
      </c>
      <c r="B757" s="1" t="inlineStr">
        <is>
          <t>RESIDENCIAL BENJAMIM</t>
        </is>
      </c>
      <c r="C757" s="1" t="n">
        <v>1</v>
      </c>
      <c r="D757" s="1" t="n">
        <v>6</v>
      </c>
      <c r="E757" s="1" t="inlineStr">
        <is>
          <t>CTB</t>
        </is>
      </c>
      <c r="F757" s="1" t="inlineStr">
        <is>
          <t>O5C4</t>
        </is>
      </c>
      <c r="G757" s="1" t="inlineStr">
        <is>
          <t>GALERIAS DE ÁGUAS PLUVIAIS CONCRETO 400MM</t>
        </is>
      </c>
      <c r="H757" s="1" t="inlineStr">
        <is>
          <t>M</t>
        </is>
      </c>
      <c r="I757" s="16" t="n">
        <v>191.99607</v>
      </c>
      <c r="J757" s="16" t="n">
        <v>63365.83059</v>
      </c>
      <c r="L757" s="285" t="e">
        <v>#VALUE!</v>
      </c>
      <c r="M757" s="7" t="e">
        <v>#VALUE!</v>
      </c>
      <c r="N757" s="1" t="inlineStr">
        <is>
          <t>Não</t>
        </is>
      </c>
    </row>
    <row r="758">
      <c r="A758" s="1" t="inlineStr">
        <is>
          <t>BJA04</t>
        </is>
      </c>
      <c r="B758" s="1" t="inlineStr">
        <is>
          <t>RESIDENCIAL BENJAMIM</t>
        </is>
      </c>
      <c r="C758" s="1" t="n">
        <v>1</v>
      </c>
      <c r="D758" s="1" t="n">
        <v>6</v>
      </c>
      <c r="E758" s="1" t="inlineStr">
        <is>
          <t>CTB</t>
        </is>
      </c>
      <c r="F758" s="1" t="inlineStr">
        <is>
          <t>O5C5</t>
        </is>
      </c>
      <c r="G758" s="1" t="inlineStr">
        <is>
          <t>GALERIAS DE ÁGUAS PLUVIAIS CONCRETO 600MM</t>
        </is>
      </c>
      <c r="H758" s="1" t="inlineStr">
        <is>
          <t>M</t>
        </is>
      </c>
      <c r="I758" s="16" t="n">
        <v>301.00697</v>
      </c>
      <c r="J758" s="16" t="n">
        <v>472242.4898</v>
      </c>
      <c r="L758" s="285" t="e">
        <v>#VALUE!</v>
      </c>
      <c r="M758" s="7" t="e">
        <v>#VALUE!</v>
      </c>
      <c r="N758" s="1" t="inlineStr">
        <is>
          <t>Não</t>
        </is>
      </c>
    </row>
    <row r="759">
      <c r="A759" s="1" t="inlineStr">
        <is>
          <t>BJA04</t>
        </is>
      </c>
      <c r="B759" s="1" t="inlineStr">
        <is>
          <t>RESIDENCIAL BENJAMIM</t>
        </is>
      </c>
      <c r="C759" s="1" t="n">
        <v>1</v>
      </c>
      <c r="D759" s="1" t="n">
        <v>6</v>
      </c>
      <c r="E759" s="1" t="inlineStr">
        <is>
          <t>CTB</t>
        </is>
      </c>
      <c r="F759" s="1" t="inlineStr">
        <is>
          <t>O5C6</t>
        </is>
      </c>
      <c r="G759" s="1" t="inlineStr">
        <is>
          <t>GALERIAS DE ÁGUAS PLUVIAIS CONCRETO 800MM</t>
        </is>
      </c>
      <c r="H759" s="1" t="inlineStr">
        <is>
          <t>M</t>
        </is>
      </c>
      <c r="I759" s="16" t="n">
        <v>455.28066</v>
      </c>
      <c r="J759" s="16" t="n">
        <v>102008.5902</v>
      </c>
      <c r="L759" s="285" t="e">
        <v>#VALUE!</v>
      </c>
      <c r="M759" s="7" t="e">
        <v>#VALUE!</v>
      </c>
      <c r="N759" s="1" t="inlineStr">
        <is>
          <t>Não</t>
        </is>
      </c>
    </row>
    <row r="760">
      <c r="A760" s="1" t="inlineStr">
        <is>
          <t>BJA04</t>
        </is>
      </c>
      <c r="B760" s="1" t="inlineStr">
        <is>
          <t>RESIDENCIAL BENJAMIM</t>
        </is>
      </c>
      <c r="C760" s="1" t="n">
        <v>1</v>
      </c>
      <c r="D760" s="1" t="n">
        <v>6</v>
      </c>
      <c r="E760" s="1" t="inlineStr">
        <is>
          <t>CTB</t>
        </is>
      </c>
      <c r="F760" s="1" t="inlineStr">
        <is>
          <t>O5C7</t>
        </is>
      </c>
      <c r="G760" s="1" t="inlineStr">
        <is>
          <t>GALERIAS DE ÁGUAS PLUVIAIS CONCRETO 1000MM</t>
        </is>
      </c>
      <c r="H760" s="1" t="inlineStr">
        <is>
          <t>M</t>
        </is>
      </c>
      <c r="I760" s="16" t="n">
        <v>590.4148300000001</v>
      </c>
      <c r="J760" s="16" t="n">
        <v>145884.288</v>
      </c>
      <c r="L760" s="285" t="e">
        <v>#VALUE!</v>
      </c>
      <c r="M760" s="7" t="e">
        <v>#VALUE!</v>
      </c>
      <c r="N760" s="1" t="inlineStr">
        <is>
          <t>Não</t>
        </is>
      </c>
    </row>
    <row r="761">
      <c r="A761" s="1" t="inlineStr">
        <is>
          <t>BJA04</t>
        </is>
      </c>
      <c r="B761" s="1" t="inlineStr">
        <is>
          <t>RESIDENCIAL BENJAMIM</t>
        </is>
      </c>
      <c r="C761" s="1" t="n">
        <v>1</v>
      </c>
      <c r="D761" s="1" t="n">
        <v>6</v>
      </c>
      <c r="E761" s="1" t="inlineStr">
        <is>
          <t>CTB</t>
        </is>
      </c>
      <c r="F761" s="1" t="inlineStr">
        <is>
          <t>O6C13</t>
        </is>
      </c>
      <c r="G761" s="1" t="inlineStr">
        <is>
          <t>ASSENTAMENTO TUBO PVC DEFOFO 150 -ÁGUA</t>
        </is>
      </c>
      <c r="H761" s="1" t="inlineStr">
        <is>
          <t>M</t>
        </is>
      </c>
      <c r="I761" s="16" t="n">
        <v>122.82123</v>
      </c>
      <c r="J761" s="16" t="n">
        <v>131050.2484</v>
      </c>
      <c r="L761" s="285" t="e">
        <v>#VALUE!</v>
      </c>
      <c r="M761" s="7" t="e">
        <v>#VALUE!</v>
      </c>
      <c r="N761" s="1" t="inlineStr">
        <is>
          <t>Não</t>
        </is>
      </c>
    </row>
    <row r="762">
      <c r="A762" s="1" t="inlineStr">
        <is>
          <t>BJA04</t>
        </is>
      </c>
      <c r="B762" s="1" t="inlineStr">
        <is>
          <t>RESIDENCIAL BENJAMIM</t>
        </is>
      </c>
      <c r="C762" s="1" t="n">
        <v>1</v>
      </c>
      <c r="D762" s="1" t="n">
        <v>6</v>
      </c>
      <c r="E762" s="1" t="inlineStr">
        <is>
          <t>CTB</t>
        </is>
      </c>
      <c r="F762" s="1" t="inlineStr">
        <is>
          <t>O6C4</t>
        </is>
      </c>
      <c r="G762" s="1" t="inlineStr">
        <is>
          <t>ASSENTAMENTO TUBO PVC PBA 50 CLASSE 12</t>
        </is>
      </c>
      <c r="H762" s="1" t="inlineStr">
        <is>
          <t>M</t>
        </is>
      </c>
      <c r="I762" s="16" t="n">
        <v>29.65391</v>
      </c>
      <c r="J762" s="16" t="n">
        <v>212144.0633</v>
      </c>
      <c r="L762" s="285" t="e">
        <v>#VALUE!</v>
      </c>
      <c r="M762" s="7" t="e">
        <v>#VALUE!</v>
      </c>
      <c r="N762" s="1" t="inlineStr">
        <is>
          <t>Não</t>
        </is>
      </c>
    </row>
    <row r="763">
      <c r="A763" s="1" t="inlineStr">
        <is>
          <t>BJA04</t>
        </is>
      </c>
      <c r="B763" s="1" t="inlineStr">
        <is>
          <t>RESIDENCIAL BENJAMIM</t>
        </is>
      </c>
      <c r="C763" s="1" t="n">
        <v>1</v>
      </c>
      <c r="D763" s="1" t="n">
        <v>6</v>
      </c>
      <c r="E763" s="1" t="inlineStr">
        <is>
          <t>CTB</t>
        </is>
      </c>
      <c r="F763" s="1" t="inlineStr">
        <is>
          <t>O6C6</t>
        </is>
      </c>
      <c r="G763" s="1" t="inlineStr">
        <is>
          <t>ASSENTAMENTO TUBO PVC PBA 75 CLASSE 12</t>
        </is>
      </c>
      <c r="H763" s="1" t="inlineStr">
        <is>
          <t>M</t>
        </is>
      </c>
      <c r="I763" s="16" t="n">
        <v>42.91941</v>
      </c>
      <c r="J763" s="16" t="n">
        <v>67941.43337</v>
      </c>
      <c r="L763" s="285" t="e">
        <v>#VALUE!</v>
      </c>
      <c r="M763" s="7" t="e">
        <v>#VALUE!</v>
      </c>
      <c r="N763" s="1" t="inlineStr">
        <is>
          <t>Não</t>
        </is>
      </c>
    </row>
    <row r="764">
      <c r="A764" s="1" t="inlineStr">
        <is>
          <t>BJA04</t>
        </is>
      </c>
      <c r="B764" s="1" t="inlineStr">
        <is>
          <t>RESIDENCIAL BENJAMIM</t>
        </is>
      </c>
      <c r="C764" s="1" t="n">
        <v>1</v>
      </c>
      <c r="D764" s="1" t="n">
        <v>6</v>
      </c>
      <c r="E764" s="1" t="inlineStr">
        <is>
          <t>CTB</t>
        </is>
      </c>
      <c r="F764" s="1" t="inlineStr">
        <is>
          <t>O6C8</t>
        </is>
      </c>
      <c r="G764" s="1" t="inlineStr">
        <is>
          <t>ASSENTAMENTO TUBO PVC PBA 100 CLASSE 12</t>
        </is>
      </c>
      <c r="H764" s="1" t="inlineStr">
        <is>
          <t>M</t>
        </is>
      </c>
      <c r="I764" s="16" t="n">
        <v>56.24215</v>
      </c>
      <c r="J764" s="16" t="n">
        <v>2305.92813</v>
      </c>
      <c r="L764" s="285" t="e">
        <v>#VALUE!</v>
      </c>
      <c r="M764" s="7" t="e">
        <v>#VALUE!</v>
      </c>
      <c r="N764" s="1" t="inlineStr">
        <is>
          <t>Não</t>
        </is>
      </c>
    </row>
    <row r="765">
      <c r="A765" s="1" t="inlineStr">
        <is>
          <t>BJA04</t>
        </is>
      </c>
      <c r="B765" s="1" t="inlineStr">
        <is>
          <t>RESIDENCIAL BENJAMIM</t>
        </is>
      </c>
      <c r="C765" s="1" t="n">
        <v>1</v>
      </c>
      <c r="D765" s="1" t="n">
        <v>6</v>
      </c>
      <c r="E765" s="1" t="inlineStr">
        <is>
          <t>CTB</t>
        </is>
      </c>
      <c r="F765" s="1" t="inlineStr">
        <is>
          <t>O8C1</t>
        </is>
      </c>
      <c r="G765" s="1" t="inlineStr">
        <is>
          <t>TSD (INCLUSO IMPRIMAÇÃO, SUBLEITO, SUB-BASE E BASE) COM CAPA SELANTE - PAVIMENTAÇÃO</t>
        </is>
      </c>
      <c r="H765" s="1" t="inlineStr">
        <is>
          <t>M2</t>
        </is>
      </c>
      <c r="I765" s="16" t="n">
        <v>51.77261</v>
      </c>
      <c r="J765" s="16" t="n">
        <v>2155457.47</v>
      </c>
      <c r="L765" s="285" t="e">
        <v>#VALUE!</v>
      </c>
      <c r="M765" s="7" t="e">
        <v>#VALUE!</v>
      </c>
      <c r="N765" s="1" t="inlineStr">
        <is>
          <t>Não</t>
        </is>
      </c>
    </row>
    <row r="766">
      <c r="A766" s="1" t="inlineStr">
        <is>
          <t>BJA04</t>
        </is>
      </c>
      <c r="B766" s="1" t="inlineStr">
        <is>
          <t>RESIDENCIAL BENJAMIM</t>
        </is>
      </c>
      <c r="C766" s="1" t="n">
        <v>1</v>
      </c>
      <c r="D766" s="1" t="n">
        <v>6</v>
      </c>
      <c r="E766" s="1" t="inlineStr">
        <is>
          <t>CTB</t>
        </is>
      </c>
      <c r="F766" s="1" t="inlineStr">
        <is>
          <t>O8C2</t>
        </is>
      </c>
      <c r="G766" s="1" t="inlineStr">
        <is>
          <t>TSD (INCLUSO IMPRIMAÇÃO, SUBLEITO, SUB-BASE E BASE) COM LAMA ASFÁLTICA - PAVIMENTAÇÃO</t>
        </is>
      </c>
      <c r="H766" s="1" t="inlineStr">
        <is>
          <t>M2</t>
        </is>
      </c>
      <c r="I766" s="16" t="n">
        <v>59.15922</v>
      </c>
      <c r="J766" s="16" t="n">
        <v>2462985.279</v>
      </c>
      <c r="L766" s="285" t="e">
        <v>#VALUE!</v>
      </c>
      <c r="M766" s="7" t="e">
        <v>#VALUE!</v>
      </c>
      <c r="N766" s="1" t="inlineStr">
        <is>
          <t>Não</t>
        </is>
      </c>
    </row>
    <row r="767">
      <c r="A767" s="1" t="inlineStr">
        <is>
          <t>BJA04</t>
        </is>
      </c>
      <c r="B767" s="1" t="inlineStr">
        <is>
          <t>RESIDENCIAL BENJAMIM</t>
        </is>
      </c>
      <c r="C767" s="1" t="n">
        <v>1</v>
      </c>
      <c r="D767" s="1" t="n">
        <v>7</v>
      </c>
      <c r="E767" s="1" t="inlineStr">
        <is>
          <t>CEMAF</t>
        </is>
      </c>
      <c r="F767" s="1" t="inlineStr">
        <is>
          <t>O16C2</t>
        </is>
      </c>
      <c r="G767" s="1" t="inlineStr">
        <is>
          <t>CORTE E DEMOLIÇÃO CALÇADA/PAVIMENTO ASFÁLTICO COM EQUIPAMENTOS</t>
        </is>
      </c>
      <c r="H767" s="1" t="inlineStr">
        <is>
          <t>M2 PAV</t>
        </is>
      </c>
      <c r="I767" s="16" t="n">
        <v>63.17717</v>
      </c>
      <c r="J767" s="16" t="n">
        <v>731.59167</v>
      </c>
      <c r="L767" s="285" t="e">
        <v>#VALUE!</v>
      </c>
      <c r="M767" s="7" t="e">
        <v>#VALUE!</v>
      </c>
      <c r="N767" s="1" t="inlineStr">
        <is>
          <t>Não</t>
        </is>
      </c>
    </row>
    <row r="768">
      <c r="A768" s="1" t="inlineStr">
        <is>
          <t>BJA04</t>
        </is>
      </c>
      <c r="B768" s="1" t="inlineStr">
        <is>
          <t>RESIDENCIAL BENJAMIM</t>
        </is>
      </c>
      <c r="C768" s="1" t="n">
        <v>1</v>
      </c>
      <c r="D768" s="1" t="n">
        <v>7</v>
      </c>
      <c r="E768" s="1" t="inlineStr">
        <is>
          <t>CEMAF</t>
        </is>
      </c>
      <c r="F768" s="1" t="inlineStr">
        <is>
          <t>O16C3</t>
        </is>
      </c>
      <c r="G768" s="1" t="inlineStr">
        <is>
          <t>CORTE E DEMOLIÇÃO CALÇADA/PAVIMENTO ASFÁLTICO MANUAL</t>
        </is>
      </c>
      <c r="H768" s="1" t="inlineStr">
        <is>
          <t>M2 PAV</t>
        </is>
      </c>
      <c r="I768" s="16" t="n">
        <v>189.53152</v>
      </c>
      <c r="J768" s="16" t="n">
        <v>2194.77501</v>
      </c>
      <c r="L768" s="285" t="e">
        <v>#VALUE!</v>
      </c>
      <c r="M768" s="7" t="e">
        <v>#VALUE!</v>
      </c>
      <c r="N768" s="1" t="inlineStr">
        <is>
          <t>Não</t>
        </is>
      </c>
    </row>
    <row r="769">
      <c r="A769" s="1" t="inlineStr">
        <is>
          <t>BJA04</t>
        </is>
      </c>
      <c r="B769" s="1" t="inlineStr">
        <is>
          <t>RESIDENCIAL BENJAMIM</t>
        </is>
      </c>
      <c r="C769" s="1" t="n">
        <v>1</v>
      </c>
      <c r="D769" s="1" t="n">
        <v>7</v>
      </c>
      <c r="E769" s="1" t="inlineStr">
        <is>
          <t>CEMAF</t>
        </is>
      </c>
      <c r="F769" s="1" t="inlineStr">
        <is>
          <t>O16C4</t>
        </is>
      </c>
      <c r="G769" s="1" t="inlineStr">
        <is>
          <t>LIMPEZA DO CORTE, COLOCAÇÃO E COMPACTAÇÃO DE CASCALHO, IMPRIMAÇÃO E COLOCAÇÃO DE TSD</t>
        </is>
      </c>
      <c r="H769" s="1" t="inlineStr">
        <is>
          <t>M2 PAV</t>
        </is>
      </c>
      <c r="I769" s="16" t="n">
        <v>109.14626</v>
      </c>
      <c r="J769" s="16" t="n">
        <v>25278.27482</v>
      </c>
      <c r="L769" s="285" t="e">
        <v>#VALUE!</v>
      </c>
      <c r="M769" s="7" t="e">
        <v>#VALUE!</v>
      </c>
      <c r="N769" s="1" t="inlineStr">
        <is>
          <t>Não</t>
        </is>
      </c>
    </row>
    <row r="770">
      <c r="A770" s="1" t="inlineStr">
        <is>
          <t>BJA04</t>
        </is>
      </c>
      <c r="B770" s="1" t="inlineStr">
        <is>
          <t>RESIDENCIAL BENJAMIM</t>
        </is>
      </c>
      <c r="C770" s="1" t="n">
        <v>1</v>
      </c>
      <c r="D770" s="1" t="n">
        <v>7</v>
      </c>
      <c r="E770" s="1" t="inlineStr">
        <is>
          <t>CEMAF</t>
        </is>
      </c>
      <c r="F770" s="1" t="inlineStr">
        <is>
          <t>O3C1</t>
        </is>
      </c>
      <c r="G770" s="1" t="inlineStr">
        <is>
          <t>LIMPEZA DE TERRENO</t>
        </is>
      </c>
      <c r="H770" s="1" t="inlineStr">
        <is>
          <t>M2</t>
        </is>
      </c>
      <c r="I770" s="16" t="n">
        <v>0.43897</v>
      </c>
      <c r="J770" s="16" t="n">
        <v>110693.5514</v>
      </c>
      <c r="L770" s="285" t="e">
        <v>#VALUE!</v>
      </c>
      <c r="M770" s="7" t="e">
        <v>#VALUE!</v>
      </c>
      <c r="N770" s="1" t="inlineStr">
        <is>
          <t>Não</t>
        </is>
      </c>
    </row>
    <row r="771">
      <c r="A771" s="1" t="inlineStr">
        <is>
          <t>BJA04</t>
        </is>
      </c>
      <c r="B771" s="1" t="inlineStr">
        <is>
          <t>RESIDENCIAL BENJAMIM</t>
        </is>
      </c>
      <c r="C771" s="1" t="n">
        <v>1</v>
      </c>
      <c r="D771" s="1" t="n">
        <v>7</v>
      </c>
      <c r="E771" s="1" t="inlineStr">
        <is>
          <t>CEMAF</t>
        </is>
      </c>
      <c r="F771" s="1" t="inlineStr">
        <is>
          <t>O4C2</t>
        </is>
      </c>
      <c r="G771" s="1" t="inlineStr">
        <is>
          <t>ATERRO</t>
        </is>
      </c>
      <c r="H771" s="1" t="inlineStr">
        <is>
          <t>M3</t>
        </is>
      </c>
      <c r="I771" s="16" t="n">
        <v>9.200139999999999</v>
      </c>
      <c r="J771" s="16" t="n">
        <v>134060.8058</v>
      </c>
      <c r="L771" s="285" t="e">
        <v>#VALUE!</v>
      </c>
      <c r="M771" s="7" t="e">
        <v>#VALUE!</v>
      </c>
      <c r="N771" s="1" t="inlineStr">
        <is>
          <t>Não</t>
        </is>
      </c>
    </row>
    <row r="772">
      <c r="A772" s="1" t="inlineStr">
        <is>
          <t>BJA04</t>
        </is>
      </c>
      <c r="B772" s="1" t="inlineStr">
        <is>
          <t>RESIDENCIAL BENJAMIM</t>
        </is>
      </c>
      <c r="C772" s="1" t="n">
        <v>1</v>
      </c>
      <c r="D772" s="1" t="n">
        <v>7</v>
      </c>
      <c r="E772" s="1" t="inlineStr">
        <is>
          <t>CEMAF</t>
        </is>
      </c>
      <c r="F772" s="1" t="inlineStr">
        <is>
          <t>O5C1</t>
        </is>
      </c>
      <c r="G772" s="1" t="inlineStr">
        <is>
          <t>SARJETAS</t>
        </is>
      </c>
      <c r="H772" s="1" t="inlineStr">
        <is>
          <t>M</t>
        </is>
      </c>
      <c r="I772" s="16" t="n">
        <v>24.83935</v>
      </c>
      <c r="J772" s="16" t="n">
        <v>122297.7028</v>
      </c>
      <c r="L772" s="285" t="e">
        <v>#VALUE!</v>
      </c>
      <c r="M772" s="7" t="e">
        <v>#VALUE!</v>
      </c>
      <c r="N772" s="1" t="inlineStr">
        <is>
          <t>Não</t>
        </is>
      </c>
    </row>
    <row r="773">
      <c r="A773" s="1" t="inlineStr">
        <is>
          <t>BJA04</t>
        </is>
      </c>
      <c r="B773" s="1" t="inlineStr">
        <is>
          <t>RESIDENCIAL BENJAMIM</t>
        </is>
      </c>
      <c r="C773" s="1" t="n">
        <v>1</v>
      </c>
      <c r="D773" s="1" t="n">
        <v>7</v>
      </c>
      <c r="E773" s="1" t="inlineStr">
        <is>
          <t>CEMAF</t>
        </is>
      </c>
      <c r="F773" s="1" t="inlineStr">
        <is>
          <t>O5C16</t>
        </is>
      </c>
      <c r="G773" s="1" t="inlineStr">
        <is>
          <t>DISPOSITIVOS DE VISITA GAP</t>
        </is>
      </c>
      <c r="H773" s="1" t="inlineStr">
        <is>
          <t>UN</t>
        </is>
      </c>
      <c r="I773" s="16" t="n">
        <v>5911.9224</v>
      </c>
      <c r="J773" s="16" t="n">
        <v>177357.672</v>
      </c>
      <c r="L773" s="285" t="e">
        <v>#VALUE!</v>
      </c>
      <c r="M773" s="7" t="e">
        <v>#VALUE!</v>
      </c>
      <c r="N773" s="1" t="inlineStr">
        <is>
          <t>Não</t>
        </is>
      </c>
    </row>
    <row r="774">
      <c r="A774" s="1" t="inlineStr">
        <is>
          <t>BJA04</t>
        </is>
      </c>
      <c r="B774" s="1" t="inlineStr">
        <is>
          <t>RESIDENCIAL BENJAMIM</t>
        </is>
      </c>
      <c r="C774" s="1" t="n">
        <v>1</v>
      </c>
      <c r="D774" s="1" t="n">
        <v>7</v>
      </c>
      <c r="E774" s="1" t="inlineStr">
        <is>
          <t>CEMAF</t>
        </is>
      </c>
      <c r="F774" s="1" t="inlineStr">
        <is>
          <t>O5C17</t>
        </is>
      </c>
      <c r="G774" s="1" t="inlineStr">
        <is>
          <t>DISSIPADOR</t>
        </is>
      </c>
      <c r="H774" s="1" t="inlineStr">
        <is>
          <t>UN</t>
        </is>
      </c>
      <c r="I774" s="16" t="n">
        <v>63559.27705</v>
      </c>
      <c r="J774" s="16" t="n">
        <v>127118.5541</v>
      </c>
      <c r="L774" s="285" t="e">
        <v>#VALUE!</v>
      </c>
      <c r="M774" s="7" t="e">
        <v>#VALUE!</v>
      </c>
      <c r="N774" s="1" t="inlineStr">
        <is>
          <t>Não</t>
        </is>
      </c>
    </row>
    <row r="775">
      <c r="A775" s="1" t="inlineStr">
        <is>
          <t>BJA04</t>
        </is>
      </c>
      <c r="B775" s="1" t="inlineStr">
        <is>
          <t>RESIDENCIAL BENJAMIM</t>
        </is>
      </c>
      <c r="C775" s="1" t="n">
        <v>1</v>
      </c>
      <c r="D775" s="1" t="n">
        <v>7</v>
      </c>
      <c r="E775" s="1" t="inlineStr">
        <is>
          <t>CEMAF</t>
        </is>
      </c>
      <c r="F775" s="1" t="inlineStr">
        <is>
          <t>O5C18</t>
        </is>
      </c>
      <c r="G775" s="1" t="inlineStr">
        <is>
          <t>DESCIDAS D'ÁGUA</t>
        </is>
      </c>
      <c r="H775" s="1" t="inlineStr">
        <is>
          <t>UN</t>
        </is>
      </c>
      <c r="I775" s="16" t="n">
        <v>102.6827</v>
      </c>
      <c r="J775" s="16" t="n">
        <v>205.3654</v>
      </c>
      <c r="L775" s="285" t="e">
        <v>#VALUE!</v>
      </c>
      <c r="M775" s="7" t="e">
        <v>#VALUE!</v>
      </c>
      <c r="N775" s="1" t="inlineStr">
        <is>
          <t>Não</t>
        </is>
      </c>
    </row>
    <row r="776">
      <c r="A776" s="1" t="inlineStr">
        <is>
          <t>BJA04</t>
        </is>
      </c>
      <c r="B776" s="1" t="inlineStr">
        <is>
          <t>RESIDENCIAL BENJAMIM</t>
        </is>
      </c>
      <c r="C776" s="1" t="n">
        <v>1</v>
      </c>
      <c r="D776" s="1" t="n">
        <v>7</v>
      </c>
      <c r="E776" s="1" t="inlineStr">
        <is>
          <t>CEMAF</t>
        </is>
      </c>
      <c r="F776" s="1" t="inlineStr">
        <is>
          <t>O5C2</t>
        </is>
      </c>
      <c r="G776" s="1" t="inlineStr">
        <is>
          <t>MEIO-FIO</t>
        </is>
      </c>
      <c r="H776" s="1" t="inlineStr">
        <is>
          <t>M</t>
        </is>
      </c>
      <c r="I776" s="16" t="n">
        <v>32.97998</v>
      </c>
      <c r="J776" s="16" t="n">
        <v>347979.8519</v>
      </c>
      <c r="L776" s="285" t="e">
        <v>#VALUE!</v>
      </c>
      <c r="M776" s="7" t="e">
        <v>#VALUE!</v>
      </c>
      <c r="N776" s="1" t="inlineStr">
        <is>
          <t>Não</t>
        </is>
      </c>
    </row>
    <row r="777">
      <c r="A777" s="1" t="inlineStr">
        <is>
          <t>BJA04</t>
        </is>
      </c>
      <c r="B777" s="1" t="inlineStr">
        <is>
          <t>RESIDENCIAL BENJAMIM</t>
        </is>
      </c>
      <c r="C777" s="1" t="n">
        <v>1</v>
      </c>
      <c r="D777" s="1" t="n">
        <v>7</v>
      </c>
      <c r="E777" s="1" t="inlineStr">
        <is>
          <t>CEMAF</t>
        </is>
      </c>
      <c r="F777" s="1" t="inlineStr">
        <is>
          <t>O5C3</t>
        </is>
      </c>
      <c r="G777" s="1" t="inlineStr">
        <is>
          <t>BOCA DE LOBO</t>
        </is>
      </c>
      <c r="H777" s="1" t="inlineStr">
        <is>
          <t>UN</t>
        </is>
      </c>
      <c r="I777" s="16" t="n">
        <v>1589.75565</v>
      </c>
      <c r="J777" s="16" t="n">
        <v>286156.0174</v>
      </c>
      <c r="L777" s="285" t="e">
        <v>#VALUE!</v>
      </c>
      <c r="M777" s="7" t="e">
        <v>#VALUE!</v>
      </c>
      <c r="N777" s="1" t="inlineStr">
        <is>
          <t>Não</t>
        </is>
      </c>
    </row>
    <row r="778">
      <c r="A778" s="1" t="inlineStr">
        <is>
          <t>BJA04</t>
        </is>
      </c>
      <c r="B778" s="1" t="inlineStr">
        <is>
          <t>RESIDENCIAL BENJAMIM</t>
        </is>
      </c>
      <c r="C778" s="1" t="n">
        <v>1</v>
      </c>
      <c r="D778" s="1" t="n">
        <v>7</v>
      </c>
      <c r="E778" s="1" t="inlineStr">
        <is>
          <t>CEMAF</t>
        </is>
      </c>
      <c r="F778" s="1" t="inlineStr">
        <is>
          <t>O5C4</t>
        </is>
      </c>
      <c r="G778" s="1" t="inlineStr">
        <is>
          <t>GALERIAS DE ÁGUAS PLUVIAIS CONCRETO 400MM</t>
        </is>
      </c>
      <c r="H778" s="1" t="inlineStr">
        <is>
          <t>M</t>
        </is>
      </c>
      <c r="I778" s="16" t="n">
        <v>196.53744</v>
      </c>
      <c r="J778" s="16" t="n">
        <v>64864.65062</v>
      </c>
      <c r="L778" s="285" t="e">
        <v>#VALUE!</v>
      </c>
      <c r="M778" s="7" t="e">
        <v>#VALUE!</v>
      </c>
      <c r="N778" s="1" t="inlineStr">
        <is>
          <t>Não</t>
        </is>
      </c>
    </row>
    <row r="779">
      <c r="A779" s="1" t="inlineStr">
        <is>
          <t>BJA04</t>
        </is>
      </c>
      <c r="B779" s="1" t="inlineStr">
        <is>
          <t>RESIDENCIAL BENJAMIM</t>
        </is>
      </c>
      <c r="C779" s="1" t="n">
        <v>1</v>
      </c>
      <c r="D779" s="1" t="n">
        <v>7</v>
      </c>
      <c r="E779" s="1" t="inlineStr">
        <is>
          <t>CEMAF</t>
        </is>
      </c>
      <c r="F779" s="1" t="inlineStr">
        <is>
          <t>O5C5</t>
        </is>
      </c>
      <c r="G779" s="1" t="inlineStr">
        <is>
          <t>GALERIAS DE ÁGUAS PLUVIAIS CONCRETO 600MM</t>
        </is>
      </c>
      <c r="H779" s="1" t="inlineStr">
        <is>
          <t>M</t>
        </is>
      </c>
      <c r="I779" s="16" t="n">
        <v>310.01519</v>
      </c>
      <c r="J779" s="16" t="n">
        <v>486375.2656</v>
      </c>
      <c r="L779" s="285" t="e">
        <v>#VALUE!</v>
      </c>
      <c r="M779" s="7" t="e">
        <v>#VALUE!</v>
      </c>
      <c r="N779" s="1" t="inlineStr">
        <is>
          <t>Não</t>
        </is>
      </c>
    </row>
    <row r="780">
      <c r="A780" s="1" t="inlineStr">
        <is>
          <t>BJA04</t>
        </is>
      </c>
      <c r="B780" s="1" t="inlineStr">
        <is>
          <t>RESIDENCIAL BENJAMIM</t>
        </is>
      </c>
      <c r="C780" s="1" t="n">
        <v>1</v>
      </c>
      <c r="D780" s="1" t="n">
        <v>7</v>
      </c>
      <c r="E780" s="1" t="inlineStr">
        <is>
          <t>CEMAF</t>
        </is>
      </c>
      <c r="F780" s="1" t="inlineStr">
        <is>
          <t>O5C6</t>
        </is>
      </c>
      <c r="G780" s="1" t="inlineStr">
        <is>
          <t>GALERIAS DE ÁGUAS PLUVIAIS CONCRETO 800MM</t>
        </is>
      </c>
      <c r="H780" s="1" t="inlineStr">
        <is>
          <t>M</t>
        </is>
      </c>
      <c r="I780" s="16" t="n">
        <v>474.26413</v>
      </c>
      <c r="J780" s="16" t="n">
        <v>106261.9605</v>
      </c>
      <c r="L780" s="285" t="e">
        <v>#VALUE!</v>
      </c>
      <c r="M780" s="7" t="e">
        <v>#VALUE!</v>
      </c>
      <c r="N780" s="1" t="inlineStr">
        <is>
          <t>Não</t>
        </is>
      </c>
    </row>
    <row r="781">
      <c r="A781" s="1" t="inlineStr">
        <is>
          <t>BJA04</t>
        </is>
      </c>
      <c r="B781" s="1" t="inlineStr">
        <is>
          <t>RESIDENCIAL BENJAMIM</t>
        </is>
      </c>
      <c r="C781" s="1" t="n">
        <v>1</v>
      </c>
      <c r="D781" s="1" t="n">
        <v>7</v>
      </c>
      <c r="E781" s="1" t="inlineStr">
        <is>
          <t>CEMAF</t>
        </is>
      </c>
      <c r="F781" s="1" t="inlineStr">
        <is>
          <t>O5C7</t>
        </is>
      </c>
      <c r="G781" s="1" t="inlineStr">
        <is>
          <t>GALERIAS DE ÁGUAS PLUVIAIS CONCRETO 1000MM</t>
        </is>
      </c>
      <c r="H781" s="1" t="inlineStr">
        <is>
          <t>M</t>
        </is>
      </c>
      <c r="I781" s="16" t="n">
        <v>605.5448</v>
      </c>
      <c r="J781" s="16" t="n">
        <v>149622.7182</v>
      </c>
      <c r="L781" s="285" t="e">
        <v>#VALUE!</v>
      </c>
      <c r="M781" s="7" t="e">
        <v>#VALUE!</v>
      </c>
      <c r="N781" s="1" t="inlineStr">
        <is>
          <t>Não</t>
        </is>
      </c>
    </row>
    <row r="782">
      <c r="A782" s="1" t="inlineStr">
        <is>
          <t>BJA04</t>
        </is>
      </c>
      <c r="B782" s="1" t="inlineStr">
        <is>
          <t>RESIDENCIAL BENJAMIM</t>
        </is>
      </c>
      <c r="C782" s="1" t="n">
        <v>1</v>
      </c>
      <c r="D782" s="1" t="n">
        <v>7</v>
      </c>
      <c r="E782" s="1" t="inlineStr">
        <is>
          <t>CEMAF</t>
        </is>
      </c>
      <c r="F782" s="1" t="inlineStr">
        <is>
          <t>O6C13</t>
        </is>
      </c>
      <c r="G782" s="1" t="inlineStr">
        <is>
          <t>ASSENTAMENTO TUBO PVC DEFOFO 150 -ÁGUA</t>
        </is>
      </c>
      <c r="H782" s="1" t="inlineStr">
        <is>
          <t>M</t>
        </is>
      </c>
      <c r="I782" s="16" t="n">
        <v>130.23728</v>
      </c>
      <c r="J782" s="16" t="n">
        <v>138963.1827</v>
      </c>
      <c r="L782" s="285" t="e">
        <v>#VALUE!</v>
      </c>
      <c r="M782" s="7" t="e">
        <v>#VALUE!</v>
      </c>
      <c r="N782" s="1" t="inlineStr">
        <is>
          <t>Não</t>
        </is>
      </c>
    </row>
    <row r="783">
      <c r="A783" s="1" t="inlineStr">
        <is>
          <t>BJA04</t>
        </is>
      </c>
      <c r="B783" s="1" t="inlineStr">
        <is>
          <t>RESIDENCIAL BENJAMIM</t>
        </is>
      </c>
      <c r="C783" s="1" t="n">
        <v>1</v>
      </c>
      <c r="D783" s="1" t="n">
        <v>7</v>
      </c>
      <c r="E783" s="1" t="inlineStr">
        <is>
          <t>CEMAF</t>
        </is>
      </c>
      <c r="F783" s="1" t="inlineStr">
        <is>
          <t>O6C4</t>
        </is>
      </c>
      <c r="G783" s="1" t="inlineStr">
        <is>
          <t>ASSENTAMENTO TUBO PVC PBA 50 CLASSE 12</t>
        </is>
      </c>
      <c r="H783" s="1" t="inlineStr">
        <is>
          <t>M</t>
        </is>
      </c>
      <c r="I783" s="16" t="n">
        <v>24.13452</v>
      </c>
      <c r="J783" s="16" t="n">
        <v>172658.3535</v>
      </c>
      <c r="L783" s="285" t="e">
        <v>#VALUE!</v>
      </c>
      <c r="M783" s="7" t="e">
        <v>#VALUE!</v>
      </c>
      <c r="N783" s="1" t="inlineStr">
        <is>
          <t>Não</t>
        </is>
      </c>
    </row>
    <row r="784">
      <c r="A784" s="1" t="inlineStr">
        <is>
          <t>BJA04</t>
        </is>
      </c>
      <c r="B784" s="1" t="inlineStr">
        <is>
          <t>RESIDENCIAL BENJAMIM</t>
        </is>
      </c>
      <c r="C784" s="1" t="n">
        <v>1</v>
      </c>
      <c r="D784" s="1" t="n">
        <v>7</v>
      </c>
      <c r="E784" s="1" t="inlineStr">
        <is>
          <t>CEMAF</t>
        </is>
      </c>
      <c r="F784" s="1" t="inlineStr">
        <is>
          <t>O6C6</t>
        </is>
      </c>
      <c r="G784" s="1" t="inlineStr">
        <is>
          <t>ASSENTAMENTO TUBO PVC PBA 75 CLASSE 12</t>
        </is>
      </c>
      <c r="H784" s="1" t="inlineStr">
        <is>
          <t>M</t>
        </is>
      </c>
      <c r="I784" s="16" t="n">
        <v>35.62444</v>
      </c>
      <c r="J784" s="16" t="n">
        <v>56393.4878</v>
      </c>
      <c r="L784" s="285" t="e">
        <v>#VALUE!</v>
      </c>
      <c r="M784" s="7" t="e">
        <v>#VALUE!</v>
      </c>
      <c r="N784" s="1" t="inlineStr">
        <is>
          <t>Não</t>
        </is>
      </c>
    </row>
    <row r="785">
      <c r="A785" s="1" t="inlineStr">
        <is>
          <t>BJA04</t>
        </is>
      </c>
      <c r="B785" s="1" t="inlineStr">
        <is>
          <t>RESIDENCIAL BENJAMIM</t>
        </is>
      </c>
      <c r="C785" s="1" t="n">
        <v>1</v>
      </c>
      <c r="D785" s="1" t="n">
        <v>7</v>
      </c>
      <c r="E785" s="1" t="inlineStr">
        <is>
          <t>CEMAF</t>
        </is>
      </c>
      <c r="F785" s="1" t="inlineStr">
        <is>
          <t>O6C8</t>
        </is>
      </c>
      <c r="G785" s="1" t="inlineStr">
        <is>
          <t>ASSENTAMENTO TUBO PVC PBA 100 CLASSE 12</t>
        </is>
      </c>
      <c r="H785" s="1" t="inlineStr">
        <is>
          <t>M</t>
        </is>
      </c>
      <c r="I785" s="16" t="n">
        <v>45.60518</v>
      </c>
      <c r="J785" s="16" t="n">
        <v>1869.81244</v>
      </c>
      <c r="L785" s="285" t="e">
        <v>#VALUE!</v>
      </c>
      <c r="M785" s="7" t="e">
        <v>#VALUE!</v>
      </c>
      <c r="N785" s="1" t="inlineStr">
        <is>
          <t>Não</t>
        </is>
      </c>
    </row>
    <row r="786">
      <c r="A786" s="1" t="inlineStr">
        <is>
          <t>BJA04</t>
        </is>
      </c>
      <c r="B786" s="1" t="inlineStr">
        <is>
          <t>RESIDENCIAL BENJAMIM</t>
        </is>
      </c>
      <c r="C786" s="1" t="n">
        <v>1</v>
      </c>
      <c r="D786" s="1" t="n">
        <v>7</v>
      </c>
      <c r="E786" s="1" t="inlineStr">
        <is>
          <t>CEMAF</t>
        </is>
      </c>
      <c r="F786" s="1" t="inlineStr">
        <is>
          <t>O8C1</t>
        </is>
      </c>
      <c r="G786" s="1" t="inlineStr">
        <is>
          <t>TSD (INCLUSO IMPRIMAÇÃO, SUBLEITO, SUB-BASE E BASE) COM CAPA SELANTE - PAVIMENTAÇÃO</t>
        </is>
      </c>
      <c r="H786" s="1" t="inlineStr">
        <is>
          <t>M2</t>
        </is>
      </c>
      <c r="I786" s="16" t="n">
        <v>55.33757</v>
      </c>
      <c r="J786" s="16" t="n">
        <v>2303877.747</v>
      </c>
      <c r="L786" s="285" t="e">
        <v>#VALUE!</v>
      </c>
      <c r="M786" s="7" t="e">
        <v>#VALUE!</v>
      </c>
      <c r="N786" s="1" t="inlineStr">
        <is>
          <t>Não</t>
        </is>
      </c>
    </row>
    <row r="787">
      <c r="A787" s="1" t="inlineStr">
        <is>
          <t>BJA04</t>
        </is>
      </c>
      <c r="B787" s="1" t="inlineStr">
        <is>
          <t>RESIDENCIAL BENJAMIM</t>
        </is>
      </c>
      <c r="C787" s="1" t="n">
        <v>1</v>
      </c>
      <c r="D787" s="1" t="n">
        <v>7</v>
      </c>
      <c r="E787" s="1" t="inlineStr">
        <is>
          <t>CEMAF</t>
        </is>
      </c>
      <c r="F787" s="1" t="inlineStr">
        <is>
          <t>O8C2</t>
        </is>
      </c>
      <c r="G787" s="1" t="inlineStr">
        <is>
          <t>TSD (INCLUSO IMPRIMAÇÃO, SUBLEITO, SUB-BASE E BASE) COM LAMA ASFÁLTICA - PAVIMENTAÇÃO</t>
        </is>
      </c>
      <c r="H787" s="1" t="inlineStr">
        <is>
          <t>M2</t>
        </is>
      </c>
      <c r="I787" s="16" t="n">
        <v>64.27124000000001</v>
      </c>
      <c r="J787" s="16" t="n">
        <v>2675814.696</v>
      </c>
      <c r="L787" s="285" t="e">
        <v>#VALUE!</v>
      </c>
      <c r="M787" s="7" t="e">
        <v>#VALUE!</v>
      </c>
      <c r="N787" s="1" t="inlineStr">
        <is>
          <t>Não</t>
        </is>
      </c>
    </row>
    <row r="788">
      <c r="A788" s="1" t="inlineStr">
        <is>
          <t>BJA04</t>
        </is>
      </c>
      <c r="B788" s="1" t="inlineStr">
        <is>
          <t>RESIDENCIAL BENJAMIM</t>
        </is>
      </c>
      <c r="C788" s="1" t="n">
        <v>1</v>
      </c>
      <c r="D788" s="1" t="n">
        <v>8</v>
      </c>
      <c r="E788" s="1" t="inlineStr">
        <is>
          <t>CETRIA</t>
        </is>
      </c>
      <c r="F788" s="1" t="inlineStr">
        <is>
          <t>O16C2</t>
        </is>
      </c>
      <c r="G788" s="1" t="inlineStr">
        <is>
          <t>CORTE E DEMOLIÇÃO CALÇADA/PAVIMENTO ASFÁLTICO COM EQUIPAMENTOS</t>
        </is>
      </c>
      <c r="H788" s="1" t="inlineStr">
        <is>
          <t>M2 PAV</t>
        </is>
      </c>
      <c r="I788" s="16" t="n">
        <v>84.66352999999999</v>
      </c>
      <c r="J788" s="16" t="n">
        <v>980.40368</v>
      </c>
      <c r="L788" s="285" t="e">
        <v>#VALUE!</v>
      </c>
      <c r="M788" s="7" t="e">
        <v>#VALUE!</v>
      </c>
      <c r="N788" s="1" t="inlineStr">
        <is>
          <t>Não</t>
        </is>
      </c>
    </row>
    <row r="789">
      <c r="A789" s="1" t="inlineStr">
        <is>
          <t>BJA04</t>
        </is>
      </c>
      <c r="B789" s="1" t="inlineStr">
        <is>
          <t>RESIDENCIAL BENJAMIM</t>
        </is>
      </c>
      <c r="C789" s="1" t="n">
        <v>1</v>
      </c>
      <c r="D789" s="1" t="n">
        <v>8</v>
      </c>
      <c r="E789" s="1" t="inlineStr">
        <is>
          <t>CETRIA</t>
        </is>
      </c>
      <c r="F789" s="1" t="inlineStr">
        <is>
          <t>O16C4</t>
        </is>
      </c>
      <c r="G789" s="1" t="inlineStr">
        <is>
          <t>LIMPEZA DO CORTE, COLOCAÇÃO E COMPACTAÇÃO DE CASCALHO, IMPRIMAÇÃO E COLOCAÇÃO DE TSD</t>
        </is>
      </c>
      <c r="H789" s="1" t="inlineStr">
        <is>
          <t>M2 PAV</t>
        </is>
      </c>
      <c r="I789" s="16" t="n">
        <v>101.01492</v>
      </c>
      <c r="J789" s="16" t="n">
        <v>23395.05538</v>
      </c>
      <c r="L789" s="285" t="e">
        <v>#VALUE!</v>
      </c>
      <c r="M789" s="7" t="e">
        <v>#VALUE!</v>
      </c>
      <c r="N789" s="1" t="inlineStr">
        <is>
          <t>Não</t>
        </is>
      </c>
    </row>
    <row r="790">
      <c r="A790" s="1" t="inlineStr">
        <is>
          <t>BJA04</t>
        </is>
      </c>
      <c r="B790" s="1" t="inlineStr">
        <is>
          <t>RESIDENCIAL BENJAMIM</t>
        </is>
      </c>
      <c r="C790" s="1" t="n">
        <v>1</v>
      </c>
      <c r="D790" s="1" t="n">
        <v>8</v>
      </c>
      <c r="E790" s="1" t="inlineStr">
        <is>
          <t>CETRIA</t>
        </is>
      </c>
      <c r="F790" s="1" t="inlineStr">
        <is>
          <t>O3C1</t>
        </is>
      </c>
      <c r="G790" s="1" t="inlineStr">
        <is>
          <t>LIMPEZA DE TERRENO</t>
        </is>
      </c>
      <c r="H790" s="1" t="inlineStr">
        <is>
          <t>M2</t>
        </is>
      </c>
      <c r="I790" s="16" t="n">
        <v>0.45092</v>
      </c>
      <c r="J790" s="16" t="n">
        <v>113708.5204</v>
      </c>
      <c r="L790" s="285" t="e">
        <v>#VALUE!</v>
      </c>
      <c r="M790" s="7" t="e">
        <v>#VALUE!</v>
      </c>
      <c r="N790" s="1" t="inlineStr">
        <is>
          <t>Não</t>
        </is>
      </c>
    </row>
    <row r="791">
      <c r="A791" s="1" t="inlineStr">
        <is>
          <t>BJA04</t>
        </is>
      </c>
      <c r="B791" s="1" t="inlineStr">
        <is>
          <t>RESIDENCIAL BENJAMIM</t>
        </is>
      </c>
      <c r="C791" s="1" t="n">
        <v>1</v>
      </c>
      <c r="D791" s="1" t="n">
        <v>8</v>
      </c>
      <c r="E791" s="1" t="inlineStr">
        <is>
          <t>CETRIA</t>
        </is>
      </c>
      <c r="F791" s="1" t="inlineStr">
        <is>
          <t>O4C2</t>
        </is>
      </c>
      <c r="G791" s="1" t="inlineStr">
        <is>
          <t>ATERRO</t>
        </is>
      </c>
      <c r="H791" s="1" t="inlineStr">
        <is>
          <t>M3</t>
        </is>
      </c>
      <c r="I791" s="16" t="n">
        <v>5.27062</v>
      </c>
      <c r="J791" s="16" t="n">
        <v>76801.43666000001</v>
      </c>
      <c r="L791" s="285" t="e">
        <v>#VALUE!</v>
      </c>
      <c r="M791" s="7" t="e">
        <v>#VALUE!</v>
      </c>
      <c r="N791" s="1" t="inlineStr">
        <is>
          <t>Não</t>
        </is>
      </c>
    </row>
    <row r="792">
      <c r="A792" s="1" t="inlineStr">
        <is>
          <t>BJA04</t>
        </is>
      </c>
      <c r="B792" s="1" t="inlineStr">
        <is>
          <t>RESIDENCIAL BENJAMIM</t>
        </is>
      </c>
      <c r="C792" s="1" t="n">
        <v>1</v>
      </c>
      <c r="D792" s="1" t="n">
        <v>8</v>
      </c>
      <c r="E792" s="1" t="inlineStr">
        <is>
          <t>CETRIA</t>
        </is>
      </c>
      <c r="F792" s="1" t="inlineStr">
        <is>
          <t>O5C1</t>
        </is>
      </c>
      <c r="G792" s="1" t="inlineStr">
        <is>
          <t>SARJETAS</t>
        </is>
      </c>
      <c r="H792" s="1" t="inlineStr">
        <is>
          <t>M</t>
        </is>
      </c>
      <c r="I792" s="16" t="n">
        <v>32.7998</v>
      </c>
      <c r="J792" s="16" t="n">
        <v>161491.3677</v>
      </c>
      <c r="L792" s="285" t="e">
        <v>#VALUE!</v>
      </c>
      <c r="M792" s="7" t="e">
        <v>#VALUE!</v>
      </c>
      <c r="N792" s="1" t="inlineStr">
        <is>
          <t>Não</t>
        </is>
      </c>
    </row>
    <row r="793">
      <c r="A793" s="1" t="inlineStr">
        <is>
          <t>BJA04</t>
        </is>
      </c>
      <c r="B793" s="1" t="inlineStr">
        <is>
          <t>RESIDENCIAL BENJAMIM</t>
        </is>
      </c>
      <c r="C793" s="1" t="n">
        <v>1</v>
      </c>
      <c r="D793" s="1" t="n">
        <v>8</v>
      </c>
      <c r="E793" s="1" t="inlineStr">
        <is>
          <t>CETRIA</t>
        </is>
      </c>
      <c r="F793" s="1" t="inlineStr">
        <is>
          <t>O5C16</t>
        </is>
      </c>
      <c r="G793" s="1" t="inlineStr">
        <is>
          <t>DISPOSITIVOS DE VISITA GAP</t>
        </is>
      </c>
      <c r="H793" s="1" t="inlineStr">
        <is>
          <t>UN</t>
        </is>
      </c>
      <c r="I793" s="16" t="n">
        <v>6664.49256</v>
      </c>
      <c r="J793" s="16" t="n">
        <v>199934.7769</v>
      </c>
      <c r="L793" s="285" t="e">
        <v>#VALUE!</v>
      </c>
      <c r="M793" s="7" t="e">
        <v>#VALUE!</v>
      </c>
      <c r="N793" s="1" t="inlineStr">
        <is>
          <t>Não</t>
        </is>
      </c>
    </row>
    <row r="794">
      <c r="A794" s="1" t="inlineStr">
        <is>
          <t>BJA04</t>
        </is>
      </c>
      <c r="B794" s="1" t="inlineStr">
        <is>
          <t>RESIDENCIAL BENJAMIM</t>
        </is>
      </c>
      <c r="C794" s="1" t="n">
        <v>1</v>
      </c>
      <c r="D794" s="1" t="n">
        <v>8</v>
      </c>
      <c r="E794" s="1" t="inlineStr">
        <is>
          <t>CETRIA</t>
        </is>
      </c>
      <c r="F794" s="1" t="inlineStr">
        <is>
          <t>O5C17</t>
        </is>
      </c>
      <c r="G794" s="1" t="inlineStr">
        <is>
          <t>DISSIPADOR</t>
        </is>
      </c>
      <c r="H794" s="1" t="inlineStr">
        <is>
          <t>UN</t>
        </is>
      </c>
      <c r="I794" s="16" t="n">
        <v>101492.0782</v>
      </c>
      <c r="J794" s="16" t="n">
        <v>202984.1565</v>
      </c>
      <c r="L794" s="285" t="e">
        <v>#VALUE!</v>
      </c>
      <c r="M794" s="7" t="e">
        <v>#VALUE!</v>
      </c>
      <c r="N794" s="1" t="inlineStr">
        <is>
          <t>Não</t>
        </is>
      </c>
    </row>
    <row r="795">
      <c r="A795" s="1" t="inlineStr">
        <is>
          <t>BJA04</t>
        </is>
      </c>
      <c r="B795" s="1" t="inlineStr">
        <is>
          <t>RESIDENCIAL BENJAMIM</t>
        </is>
      </c>
      <c r="C795" s="1" t="n">
        <v>1</v>
      </c>
      <c r="D795" s="1" t="n">
        <v>8</v>
      </c>
      <c r="E795" s="1" t="inlineStr">
        <is>
          <t>CETRIA</t>
        </is>
      </c>
      <c r="F795" s="1" t="inlineStr">
        <is>
          <t>O5C18</t>
        </is>
      </c>
      <c r="G795" s="1" t="inlineStr">
        <is>
          <t>DESCIDAS D'ÁGUA</t>
        </is>
      </c>
      <c r="H795" s="1" t="inlineStr">
        <is>
          <t>UN</t>
        </is>
      </c>
      <c r="I795" s="16" t="n">
        <v>204.74265</v>
      </c>
      <c r="J795" s="16" t="n">
        <v>409.4853</v>
      </c>
      <c r="L795" s="285" t="e">
        <v>#VALUE!</v>
      </c>
      <c r="M795" s="7" t="e">
        <v>#VALUE!</v>
      </c>
      <c r="N795" s="1" t="inlineStr">
        <is>
          <t>Não</t>
        </is>
      </c>
    </row>
    <row r="796">
      <c r="A796" s="1" t="inlineStr">
        <is>
          <t>BJA04</t>
        </is>
      </c>
      <c r="B796" s="1" t="inlineStr">
        <is>
          <t>RESIDENCIAL BENJAMIM</t>
        </is>
      </c>
      <c r="C796" s="1" t="n">
        <v>1</v>
      </c>
      <c r="D796" s="1" t="n">
        <v>8</v>
      </c>
      <c r="E796" s="1" t="inlineStr">
        <is>
          <t>CETRIA</t>
        </is>
      </c>
      <c r="F796" s="1" t="inlineStr">
        <is>
          <t>O5C2</t>
        </is>
      </c>
      <c r="G796" s="1" t="inlineStr">
        <is>
          <t>MEIO-FIO</t>
        </is>
      </c>
      <c r="H796" s="1" t="inlineStr">
        <is>
          <t>M</t>
        </is>
      </c>
      <c r="I796" s="16" t="n">
        <v>21.62046</v>
      </c>
      <c r="J796" s="16" t="n">
        <v>228122.7302</v>
      </c>
      <c r="L796" s="285" t="e">
        <v>#VALUE!</v>
      </c>
      <c r="M796" s="7" t="e">
        <v>#VALUE!</v>
      </c>
      <c r="N796" s="1" t="inlineStr">
        <is>
          <t>Não</t>
        </is>
      </c>
    </row>
    <row r="797">
      <c r="A797" s="1" t="inlineStr">
        <is>
          <t>BJA04</t>
        </is>
      </c>
      <c r="B797" s="1" t="inlineStr">
        <is>
          <t>RESIDENCIAL BENJAMIM</t>
        </is>
      </c>
      <c r="C797" s="1" t="n">
        <v>1</v>
      </c>
      <c r="D797" s="1" t="n">
        <v>8</v>
      </c>
      <c r="E797" s="1" t="inlineStr">
        <is>
          <t>CETRIA</t>
        </is>
      </c>
      <c r="F797" s="1" t="inlineStr">
        <is>
          <t>O5C3</t>
        </is>
      </c>
      <c r="G797" s="1" t="inlineStr">
        <is>
          <t>BOCA DE LOBO</t>
        </is>
      </c>
      <c r="H797" s="1" t="inlineStr">
        <is>
          <t>UN</t>
        </is>
      </c>
      <c r="I797" s="16" t="n">
        <v>1147.35394</v>
      </c>
      <c r="J797" s="16" t="n">
        <v>206523.7084</v>
      </c>
      <c r="L797" s="285" t="e">
        <v>#VALUE!</v>
      </c>
      <c r="M797" s="7" t="e">
        <v>#VALUE!</v>
      </c>
      <c r="N797" s="1" t="inlineStr">
        <is>
          <t>Não</t>
        </is>
      </c>
    </row>
    <row r="798">
      <c r="A798" s="1" t="inlineStr">
        <is>
          <t>BJA04</t>
        </is>
      </c>
      <c r="B798" s="1" t="inlineStr">
        <is>
          <t>RESIDENCIAL BENJAMIM</t>
        </is>
      </c>
      <c r="C798" s="1" t="n">
        <v>1</v>
      </c>
      <c r="D798" s="1" t="n">
        <v>8</v>
      </c>
      <c r="E798" s="1" t="inlineStr">
        <is>
          <t>CETRIA</t>
        </is>
      </c>
      <c r="F798" s="1" t="inlineStr">
        <is>
          <t>O5C4</t>
        </is>
      </c>
      <c r="G798" s="1" t="inlineStr">
        <is>
          <t>GALERIAS DE ÁGUAS PLUVIAIS CONCRETO 400MM</t>
        </is>
      </c>
      <c r="H798" s="1" t="inlineStr">
        <is>
          <t>M</t>
        </is>
      </c>
      <c r="I798" s="16" t="n">
        <v>203.10266</v>
      </c>
      <c r="J798" s="16" t="n">
        <v>67031.41832</v>
      </c>
      <c r="L798" s="285" t="e">
        <v>#VALUE!</v>
      </c>
      <c r="M798" s="7" t="e">
        <v>#VALUE!</v>
      </c>
      <c r="N798" s="1" t="inlineStr">
        <is>
          <t>Não</t>
        </is>
      </c>
    </row>
    <row r="799">
      <c r="A799" s="1" t="inlineStr">
        <is>
          <t>BJA04</t>
        </is>
      </c>
      <c r="B799" s="1" t="inlineStr">
        <is>
          <t>RESIDENCIAL BENJAMIM</t>
        </is>
      </c>
      <c r="C799" s="1" t="n">
        <v>1</v>
      </c>
      <c r="D799" s="1" t="n">
        <v>8</v>
      </c>
      <c r="E799" s="1" t="inlineStr">
        <is>
          <t>CETRIA</t>
        </is>
      </c>
      <c r="F799" s="1" t="inlineStr">
        <is>
          <t>O5C5</t>
        </is>
      </c>
      <c r="G799" s="1" t="inlineStr">
        <is>
          <t>GALERIAS DE ÁGUAS PLUVIAIS CONCRETO 600MM</t>
        </is>
      </c>
      <c r="H799" s="1" t="inlineStr">
        <is>
          <t>M</t>
        </is>
      </c>
      <c r="I799" s="16" t="n">
        <v>255.85209</v>
      </c>
      <c r="J799" s="16" t="n">
        <v>401400.1045</v>
      </c>
      <c r="L799" s="285" t="e">
        <v>#VALUE!</v>
      </c>
      <c r="M799" s="7" t="e">
        <v>#VALUE!</v>
      </c>
      <c r="N799" s="1" t="inlineStr">
        <is>
          <t>Não</t>
        </is>
      </c>
    </row>
    <row r="800">
      <c r="A800" s="1" t="inlineStr">
        <is>
          <t>BJA04</t>
        </is>
      </c>
      <c r="B800" s="1" t="inlineStr">
        <is>
          <t>RESIDENCIAL BENJAMIM</t>
        </is>
      </c>
      <c r="C800" s="1" t="n">
        <v>1</v>
      </c>
      <c r="D800" s="1" t="n">
        <v>8</v>
      </c>
      <c r="E800" s="1" t="inlineStr">
        <is>
          <t>CETRIA</t>
        </is>
      </c>
      <c r="F800" s="1" t="inlineStr">
        <is>
          <t>O5C6</t>
        </is>
      </c>
      <c r="G800" s="1" t="inlineStr">
        <is>
          <t>GALERIAS DE ÁGUAS PLUVIAIS CONCRETO 800MM</t>
        </is>
      </c>
      <c r="H800" s="1" t="inlineStr">
        <is>
          <t>M</t>
        </is>
      </c>
      <c r="I800" s="16" t="n">
        <v>396.4079</v>
      </c>
      <c r="J800" s="16" t="n">
        <v>88817.76648999999</v>
      </c>
      <c r="L800" s="285" t="e">
        <v>#VALUE!</v>
      </c>
      <c r="M800" s="7" t="e">
        <v>#VALUE!</v>
      </c>
      <c r="N800" s="1" t="inlineStr">
        <is>
          <t>Não</t>
        </is>
      </c>
    </row>
    <row r="801">
      <c r="A801" s="1" t="inlineStr">
        <is>
          <t>BJA04</t>
        </is>
      </c>
      <c r="B801" s="1" t="inlineStr">
        <is>
          <t>RESIDENCIAL BENJAMIM</t>
        </is>
      </c>
      <c r="C801" s="1" t="n">
        <v>1</v>
      </c>
      <c r="D801" s="1" t="n">
        <v>8</v>
      </c>
      <c r="E801" s="1" t="inlineStr">
        <is>
          <t>CETRIA</t>
        </is>
      </c>
      <c r="F801" s="1" t="inlineStr">
        <is>
          <t>O5C7</t>
        </is>
      </c>
      <c r="G801" s="1" t="inlineStr">
        <is>
          <t>GALERIAS DE ÁGUAS PLUVIAIS CONCRETO 1000MM</t>
        </is>
      </c>
      <c r="H801" s="1" t="inlineStr">
        <is>
          <t>M</t>
        </is>
      </c>
      <c r="I801" s="16" t="n">
        <v>493.22318</v>
      </c>
      <c r="J801" s="16" t="n">
        <v>121869.4172</v>
      </c>
      <c r="L801" s="285" t="e">
        <v>#VALUE!</v>
      </c>
      <c r="M801" s="7" t="e">
        <v>#VALUE!</v>
      </c>
      <c r="N801" s="1" t="inlineStr">
        <is>
          <t>Não</t>
        </is>
      </c>
    </row>
    <row r="802">
      <c r="A802" s="1" t="inlineStr">
        <is>
          <t>BJA04</t>
        </is>
      </c>
      <c r="B802" s="1" t="inlineStr">
        <is>
          <t>RESIDENCIAL BENJAMIM</t>
        </is>
      </c>
      <c r="C802" s="1" t="n">
        <v>1</v>
      </c>
      <c r="D802" s="1" t="n">
        <v>8</v>
      </c>
      <c r="E802" s="1" t="inlineStr">
        <is>
          <t>CETRIA</t>
        </is>
      </c>
      <c r="F802" s="1" t="inlineStr">
        <is>
          <t>O6C13</t>
        </is>
      </c>
      <c r="G802" s="1" t="inlineStr">
        <is>
          <t>ASSENTAMENTO TUBO PVC DEFOFO 150 -ÁGUA</t>
        </is>
      </c>
      <c r="H802" s="1" t="inlineStr">
        <is>
          <t>M</t>
        </is>
      </c>
      <c r="I802" s="16" t="n">
        <v>135.88239</v>
      </c>
      <c r="J802" s="16" t="n">
        <v>144986.5135</v>
      </c>
      <c r="L802" s="285" t="e">
        <v>#VALUE!</v>
      </c>
      <c r="M802" s="7" t="e">
        <v>#VALUE!</v>
      </c>
      <c r="N802" s="1" t="inlineStr">
        <is>
          <t>Não</t>
        </is>
      </c>
    </row>
    <row r="803">
      <c r="A803" s="1" t="inlineStr">
        <is>
          <t>BJA04</t>
        </is>
      </c>
      <c r="B803" s="1" t="inlineStr">
        <is>
          <t>RESIDENCIAL BENJAMIM</t>
        </is>
      </c>
      <c r="C803" s="1" t="n">
        <v>1</v>
      </c>
      <c r="D803" s="1" t="n">
        <v>8</v>
      </c>
      <c r="E803" s="1" t="inlineStr">
        <is>
          <t>CETRIA</t>
        </is>
      </c>
      <c r="F803" s="1" t="inlineStr">
        <is>
          <t>O6C4</t>
        </is>
      </c>
      <c r="G803" s="1" t="inlineStr">
        <is>
          <t>ASSENTAMENTO TUBO PVC PBA 50 CLASSE 12</t>
        </is>
      </c>
      <c r="H803" s="1" t="inlineStr">
        <is>
          <t>M</t>
        </is>
      </c>
      <c r="I803" s="16" t="n">
        <v>36.51929</v>
      </c>
      <c r="J803" s="16" t="n">
        <v>261258.9748</v>
      </c>
      <c r="L803" s="285" t="e">
        <v>#VALUE!</v>
      </c>
      <c r="M803" s="7" t="e">
        <v>#VALUE!</v>
      </c>
      <c r="N803" s="1" t="inlineStr">
        <is>
          <t>Não</t>
        </is>
      </c>
    </row>
    <row r="804">
      <c r="A804" s="1" t="inlineStr">
        <is>
          <t>BJA04</t>
        </is>
      </c>
      <c r="B804" s="1" t="inlineStr">
        <is>
          <t>RESIDENCIAL BENJAMIM</t>
        </is>
      </c>
      <c r="C804" s="1" t="n">
        <v>1</v>
      </c>
      <c r="D804" s="1" t="n">
        <v>8</v>
      </c>
      <c r="E804" s="1" t="inlineStr">
        <is>
          <t>CETRIA</t>
        </is>
      </c>
      <c r="F804" s="1" t="inlineStr">
        <is>
          <t>O6C6</t>
        </is>
      </c>
      <c r="G804" s="1" t="inlineStr">
        <is>
          <t>ASSENTAMENTO TUBO PVC PBA 75 CLASSE 12</t>
        </is>
      </c>
      <c r="H804" s="1" t="inlineStr">
        <is>
          <t>M</t>
        </is>
      </c>
      <c r="I804" s="16" t="n">
        <v>62.79262</v>
      </c>
      <c r="J804" s="16" t="n">
        <v>99400.71447000001</v>
      </c>
      <c r="L804" s="285" t="e">
        <v>#VALUE!</v>
      </c>
      <c r="M804" s="7" t="e">
        <v>#VALUE!</v>
      </c>
      <c r="N804" s="1" t="inlineStr">
        <is>
          <t>Não</t>
        </is>
      </c>
    </row>
    <row r="805">
      <c r="A805" s="1" t="inlineStr">
        <is>
          <t>BJA04</t>
        </is>
      </c>
      <c r="B805" s="1" t="inlineStr">
        <is>
          <t>RESIDENCIAL BENJAMIM</t>
        </is>
      </c>
      <c r="C805" s="1" t="n">
        <v>1</v>
      </c>
      <c r="D805" s="1" t="n">
        <v>8</v>
      </c>
      <c r="E805" s="1" t="inlineStr">
        <is>
          <t>CETRIA</t>
        </is>
      </c>
      <c r="F805" s="1" t="inlineStr">
        <is>
          <t>O6C8</t>
        </is>
      </c>
      <c r="G805" s="1" t="inlineStr">
        <is>
          <t>ASSENTAMENTO TUBO PVC PBA 100 CLASSE 12</t>
        </is>
      </c>
      <c r="H805" s="1" t="inlineStr">
        <is>
          <t>M</t>
        </is>
      </c>
      <c r="I805" s="16" t="n">
        <v>63.03884</v>
      </c>
      <c r="J805" s="16" t="n">
        <v>2584.59229</v>
      </c>
      <c r="L805" s="285" t="e">
        <v>#VALUE!</v>
      </c>
      <c r="M805" s="7" t="e">
        <v>#VALUE!</v>
      </c>
      <c r="N805" s="1" t="inlineStr">
        <is>
          <t>Não</t>
        </is>
      </c>
    </row>
    <row r="806">
      <c r="A806" s="1" t="inlineStr">
        <is>
          <t>BJA04</t>
        </is>
      </c>
      <c r="B806" s="1" t="inlineStr">
        <is>
          <t>RESIDENCIAL BENJAMIM</t>
        </is>
      </c>
      <c r="C806" s="1" t="n">
        <v>1</v>
      </c>
      <c r="D806" s="1" t="n">
        <v>8</v>
      </c>
      <c r="E806" s="1" t="inlineStr">
        <is>
          <t>CETRIA</t>
        </is>
      </c>
      <c r="F806" s="1" t="inlineStr">
        <is>
          <t>O8C1</t>
        </is>
      </c>
      <c r="G806" s="1" t="inlineStr">
        <is>
          <t>TSD (INCLUSO IMPRIMAÇÃO, SUBLEITO, SUB-BASE E BASE) COM CAPA SELANTE - PAVIMENTAÇÃO</t>
        </is>
      </c>
      <c r="H806" s="1" t="inlineStr">
        <is>
          <t>M2</t>
        </is>
      </c>
      <c r="I806" s="16" t="n">
        <v>50.11822</v>
      </c>
      <c r="J806" s="16" t="n">
        <v>2086579.852</v>
      </c>
      <c r="L806" s="285" t="e">
        <v>#VALUE!</v>
      </c>
      <c r="M806" s="7" t="e">
        <v>#VALUE!</v>
      </c>
      <c r="N806" s="1" t="inlineStr">
        <is>
          <t>Não</t>
        </is>
      </c>
    </row>
    <row r="807">
      <c r="A807" s="1" t="inlineStr">
        <is>
          <t>BJA04</t>
        </is>
      </c>
      <c r="B807" s="1" t="inlineStr">
        <is>
          <t>RESIDENCIAL BENJAMIM</t>
        </is>
      </c>
      <c r="C807" s="1" t="n">
        <v>1</v>
      </c>
      <c r="D807" s="1" t="n">
        <v>8</v>
      </c>
      <c r="E807" s="1" t="inlineStr">
        <is>
          <t>CETRIA</t>
        </is>
      </c>
      <c r="F807" s="1" t="inlineStr">
        <is>
          <t>O8C2</t>
        </is>
      </c>
      <c r="G807" s="1" t="inlineStr">
        <is>
          <t>TSD (INCLUSO IMPRIMAÇÃO, SUBLEITO, SUB-BASE E BASE) COM LAMA ASFÁLTICA - PAVIMENTAÇÃO</t>
        </is>
      </c>
      <c r="H807" s="1" t="inlineStr">
        <is>
          <t>M2</t>
        </is>
      </c>
      <c r="I807" s="16" t="n">
        <v>69.64319999999999</v>
      </c>
      <c r="J807" s="16" t="n">
        <v>2899466.331</v>
      </c>
      <c r="L807" s="285" t="e">
        <v>#VALUE!</v>
      </c>
      <c r="M807" s="7" t="e">
        <v>#VALUE!</v>
      </c>
      <c r="N807" s="1" t="inlineStr">
        <is>
          <t>Não</t>
        </is>
      </c>
    </row>
    <row r="808">
      <c r="A808" s="1" t="inlineStr">
        <is>
          <t>BJA04</t>
        </is>
      </c>
      <c r="B808" s="1" t="inlineStr">
        <is>
          <t>RESIDENCIAL BENJAMIM</t>
        </is>
      </c>
      <c r="C808" s="1" t="n">
        <v>1</v>
      </c>
      <c r="D808" s="1" t="n">
        <v>9</v>
      </c>
      <c r="E808" s="1" t="inlineStr">
        <is>
          <t>IBIZA</t>
        </is>
      </c>
      <c r="F808" s="1" t="inlineStr">
        <is>
          <t>O16C2</t>
        </is>
      </c>
      <c r="G808" s="1" t="inlineStr">
        <is>
          <t>CORTE E DEMOLIÇÃO CALÇADA/PAVIMENTO ASFÁLTICO COM EQUIPAMENTOS</t>
        </is>
      </c>
      <c r="H808" s="1" t="inlineStr">
        <is>
          <t>M2 PAV</t>
        </is>
      </c>
      <c r="I808" s="16" t="n">
        <v>43.55081</v>
      </c>
      <c r="J808" s="16" t="n">
        <v>504.31836</v>
      </c>
      <c r="L808" s="285" t="e">
        <v>#VALUE!</v>
      </c>
      <c r="M808" s="7" t="e">
        <v>#VALUE!</v>
      </c>
      <c r="N808" s="1" t="inlineStr">
        <is>
          <t>Não</t>
        </is>
      </c>
    </row>
    <row r="809">
      <c r="A809" s="1" t="inlineStr">
        <is>
          <t>BJA04</t>
        </is>
      </c>
      <c r="B809" s="1" t="inlineStr">
        <is>
          <t>RESIDENCIAL BENJAMIM</t>
        </is>
      </c>
      <c r="C809" s="1" t="n">
        <v>1</v>
      </c>
      <c r="D809" s="1" t="n">
        <v>9</v>
      </c>
      <c r="E809" s="1" t="inlineStr">
        <is>
          <t>IBIZA</t>
        </is>
      </c>
      <c r="F809" s="1" t="inlineStr">
        <is>
          <t>O16C3</t>
        </is>
      </c>
      <c r="G809" s="1" t="inlineStr">
        <is>
          <t>CORTE E DEMOLIÇÃO CALÇADA/PAVIMENTO ASFÁLTICO MANUAL</t>
        </is>
      </c>
      <c r="H809" s="1" t="inlineStr">
        <is>
          <t>M2 PAV</t>
        </is>
      </c>
      <c r="I809" s="16" t="n">
        <v>59.10467</v>
      </c>
      <c r="J809" s="16" t="n">
        <v>684.43206</v>
      </c>
      <c r="L809" s="285" t="e">
        <v>#VALUE!</v>
      </c>
      <c r="M809" s="7" t="e">
        <v>#VALUE!</v>
      </c>
      <c r="N809" s="1" t="inlineStr">
        <is>
          <t>Não</t>
        </is>
      </c>
    </row>
    <row r="810">
      <c r="A810" s="1" t="inlineStr">
        <is>
          <t>BJA04</t>
        </is>
      </c>
      <c r="B810" s="1" t="inlineStr">
        <is>
          <t>RESIDENCIAL BENJAMIM</t>
        </is>
      </c>
      <c r="C810" s="1" t="n">
        <v>1</v>
      </c>
      <c r="D810" s="1" t="n">
        <v>9</v>
      </c>
      <c r="E810" s="1" t="inlineStr">
        <is>
          <t>IBIZA</t>
        </is>
      </c>
      <c r="F810" s="1" t="inlineStr">
        <is>
          <t>O16C4</t>
        </is>
      </c>
      <c r="G810" s="1" t="inlineStr">
        <is>
          <t>LIMPEZA DO CORTE, COLOCAÇÃO E COMPACTAÇÃO DE CASCALHO, IMPRIMAÇÃO E COLOCAÇÃO DE TSD</t>
        </is>
      </c>
      <c r="H810" s="1" t="inlineStr">
        <is>
          <t>M2 PAV</t>
        </is>
      </c>
      <c r="I810" s="16" t="n">
        <v>103.6924</v>
      </c>
      <c r="J810" s="16" t="n">
        <v>24015.16002</v>
      </c>
      <c r="L810" s="285" t="e">
        <v>#VALUE!</v>
      </c>
      <c r="M810" s="7" t="e">
        <v>#VALUE!</v>
      </c>
      <c r="N810" s="1" t="inlineStr">
        <is>
          <t>Não</t>
        </is>
      </c>
    </row>
    <row r="811">
      <c r="A811" s="1" t="inlineStr">
        <is>
          <t>BJA04</t>
        </is>
      </c>
      <c r="B811" s="1" t="inlineStr">
        <is>
          <t>RESIDENCIAL BENJAMIM</t>
        </is>
      </c>
      <c r="C811" s="1" t="n">
        <v>1</v>
      </c>
      <c r="D811" s="1" t="n">
        <v>9</v>
      </c>
      <c r="E811" s="1" t="inlineStr">
        <is>
          <t>IBIZA</t>
        </is>
      </c>
      <c r="F811" s="1" t="inlineStr">
        <is>
          <t>O3C1</t>
        </is>
      </c>
      <c r="G811" s="1" t="inlineStr">
        <is>
          <t>LIMPEZA DE TERRENO</t>
        </is>
      </c>
      <c r="H811" s="1" t="inlineStr">
        <is>
          <t>M2</t>
        </is>
      </c>
      <c r="I811" s="16" t="n">
        <v>0.67683</v>
      </c>
      <c r="J811" s="16" t="n">
        <v>170675.7012</v>
      </c>
      <c r="L811" s="285" t="e">
        <v>#VALUE!</v>
      </c>
      <c r="M811" s="7" t="e">
        <v>#VALUE!</v>
      </c>
      <c r="N811" s="1" t="inlineStr">
        <is>
          <t>Não</t>
        </is>
      </c>
    </row>
    <row r="812">
      <c r="A812" s="1" t="inlineStr">
        <is>
          <t>BJA04</t>
        </is>
      </c>
      <c r="B812" s="1" t="inlineStr">
        <is>
          <t>RESIDENCIAL BENJAMIM</t>
        </is>
      </c>
      <c r="C812" s="1" t="n">
        <v>1</v>
      </c>
      <c r="D812" s="1" t="n">
        <v>9</v>
      </c>
      <c r="E812" s="1" t="inlineStr">
        <is>
          <t>IBIZA</t>
        </is>
      </c>
      <c r="F812" s="1" t="inlineStr">
        <is>
          <t>O4C2</t>
        </is>
      </c>
      <c r="G812" s="1" t="inlineStr">
        <is>
          <t>ATERRO</t>
        </is>
      </c>
      <c r="H812" s="1" t="inlineStr">
        <is>
          <t>M3</t>
        </is>
      </c>
      <c r="I812" s="16" t="n">
        <v>8.969390000000001</v>
      </c>
      <c r="J812" s="16" t="n">
        <v>130698.4513</v>
      </c>
      <c r="L812" s="285" t="e">
        <v>#VALUE!</v>
      </c>
      <c r="M812" s="7" t="e">
        <v>#VALUE!</v>
      </c>
      <c r="N812" s="1" t="inlineStr">
        <is>
          <t>Não</t>
        </is>
      </c>
    </row>
    <row r="813">
      <c r="A813" s="1" t="inlineStr">
        <is>
          <t>BJA04</t>
        </is>
      </c>
      <c r="B813" s="1" t="inlineStr">
        <is>
          <t>RESIDENCIAL BENJAMIM</t>
        </is>
      </c>
      <c r="C813" s="1" t="n">
        <v>1</v>
      </c>
      <c r="D813" s="1" t="n">
        <v>9</v>
      </c>
      <c r="E813" s="1" t="inlineStr">
        <is>
          <t>IBIZA</t>
        </is>
      </c>
      <c r="F813" s="1" t="inlineStr">
        <is>
          <t>O5C16</t>
        </is>
      </c>
      <c r="G813" s="1" t="inlineStr">
        <is>
          <t>DISPOSITIVOS DE VISITA GAP</t>
        </is>
      </c>
      <c r="H813" s="1" t="inlineStr">
        <is>
          <t>UN</t>
        </is>
      </c>
      <c r="I813" s="16" t="n">
        <v>0.80026</v>
      </c>
      <c r="J813" s="16" t="n">
        <v>138856.1011</v>
      </c>
      <c r="L813" s="285" t="e">
        <v>#VALUE!</v>
      </c>
      <c r="M813" s="7" t="e">
        <v>#VALUE!</v>
      </c>
      <c r="N813" s="1" t="inlineStr">
        <is>
          <t>Não</t>
        </is>
      </c>
    </row>
    <row r="814">
      <c r="A814" s="1" t="inlineStr">
        <is>
          <t>BJA04</t>
        </is>
      </c>
      <c r="B814" s="1" t="inlineStr">
        <is>
          <t>RESIDENCIAL BENJAMIM</t>
        </is>
      </c>
      <c r="C814" s="1" t="n">
        <v>1</v>
      </c>
      <c r="D814" s="1" t="n">
        <v>9</v>
      </c>
      <c r="E814" s="1" t="inlineStr">
        <is>
          <t>IBIZA</t>
        </is>
      </c>
      <c r="F814" s="1" t="inlineStr">
        <is>
          <t>O5C17</t>
        </is>
      </c>
      <c r="G814" s="1" t="inlineStr">
        <is>
          <t>DISSIPADOR</t>
        </is>
      </c>
      <c r="H814" s="1" t="inlineStr">
        <is>
          <t>UN</t>
        </is>
      </c>
      <c r="I814" s="16" t="n">
        <v>54777.73388</v>
      </c>
      <c r="J814" s="16" t="n">
        <v>109555.4678</v>
      </c>
      <c r="L814" s="285" t="e">
        <v>#VALUE!</v>
      </c>
      <c r="M814" s="7" t="e">
        <v>#VALUE!</v>
      </c>
      <c r="N814" s="1" t="inlineStr">
        <is>
          <t>Não</t>
        </is>
      </c>
    </row>
    <row r="815">
      <c r="A815" s="1" t="inlineStr">
        <is>
          <t>BJA04</t>
        </is>
      </c>
      <c r="B815" s="1" t="inlineStr">
        <is>
          <t>RESIDENCIAL BENJAMIM</t>
        </is>
      </c>
      <c r="C815" s="1" t="n">
        <v>1</v>
      </c>
      <c r="D815" s="1" t="n">
        <v>9</v>
      </c>
      <c r="E815" s="1" t="inlineStr">
        <is>
          <t>IBIZA</t>
        </is>
      </c>
      <c r="F815" s="1" t="inlineStr">
        <is>
          <t>O5C18</t>
        </is>
      </c>
      <c r="G815" s="1" t="inlineStr">
        <is>
          <t>DESCIDAS D'ÁGUA</t>
        </is>
      </c>
      <c r="H815" s="1" t="inlineStr">
        <is>
          <t>UN</t>
        </is>
      </c>
      <c r="I815" s="16" t="n">
        <v>86.7698</v>
      </c>
      <c r="J815" s="16" t="n">
        <v>173.5396</v>
      </c>
      <c r="L815" s="285" t="e">
        <v>#VALUE!</v>
      </c>
      <c r="M815" s="7" t="e">
        <v>#VALUE!</v>
      </c>
      <c r="N815" s="1" t="inlineStr">
        <is>
          <t>Não</t>
        </is>
      </c>
    </row>
    <row r="816">
      <c r="A816" s="1" t="inlineStr">
        <is>
          <t>BJA04</t>
        </is>
      </c>
      <c r="B816" s="1" t="inlineStr">
        <is>
          <t>RESIDENCIAL BENJAMIM</t>
        </is>
      </c>
      <c r="C816" s="1" t="n">
        <v>1</v>
      </c>
      <c r="D816" s="1" t="n">
        <v>9</v>
      </c>
      <c r="E816" s="1" t="inlineStr">
        <is>
          <t>IBIZA</t>
        </is>
      </c>
      <c r="F816" s="1" t="inlineStr">
        <is>
          <t>O5C2</t>
        </is>
      </c>
      <c r="G816" s="1" t="inlineStr">
        <is>
          <t>MEIO-FIO</t>
        </is>
      </c>
      <c r="H816" s="1" t="inlineStr">
        <is>
          <t>M</t>
        </is>
      </c>
      <c r="I816" s="16" t="n">
        <v>27.78935</v>
      </c>
      <c r="J816" s="16" t="n">
        <v>293212.1755</v>
      </c>
      <c r="L816" s="285" t="e">
        <v>#VALUE!</v>
      </c>
      <c r="M816" s="7" t="e">
        <v>#VALUE!</v>
      </c>
      <c r="N816" s="1" t="inlineStr">
        <is>
          <t>Não</t>
        </is>
      </c>
    </row>
    <row r="817">
      <c r="A817" s="1" t="inlineStr">
        <is>
          <t>BJA04</t>
        </is>
      </c>
      <c r="B817" s="1" t="inlineStr">
        <is>
          <t>RESIDENCIAL BENJAMIM</t>
        </is>
      </c>
      <c r="C817" s="1" t="n">
        <v>1</v>
      </c>
      <c r="D817" s="1" t="n">
        <v>9</v>
      </c>
      <c r="E817" s="1" t="inlineStr">
        <is>
          <t>IBIZA</t>
        </is>
      </c>
      <c r="F817" s="1" t="inlineStr">
        <is>
          <t>O5C3</t>
        </is>
      </c>
      <c r="G817" s="1" t="inlineStr">
        <is>
          <t>BOCA DE LOBO</t>
        </is>
      </c>
      <c r="H817" s="1" t="inlineStr">
        <is>
          <t>UN</t>
        </is>
      </c>
      <c r="I817" s="16" t="n">
        <v>1555.38601</v>
      </c>
      <c r="J817" s="16" t="n">
        <v>279969.4821</v>
      </c>
      <c r="L817" s="285" t="e">
        <v>#VALUE!</v>
      </c>
      <c r="M817" s="7" t="e">
        <v>#VALUE!</v>
      </c>
      <c r="N817" s="1" t="inlineStr">
        <is>
          <t>Não</t>
        </is>
      </c>
    </row>
    <row r="818">
      <c r="A818" s="1" t="inlineStr">
        <is>
          <t>BJA04</t>
        </is>
      </c>
      <c r="B818" s="1" t="inlineStr">
        <is>
          <t>RESIDENCIAL BENJAMIM</t>
        </is>
      </c>
      <c r="C818" s="1" t="n">
        <v>1</v>
      </c>
      <c r="D818" s="1" t="n">
        <v>9</v>
      </c>
      <c r="E818" s="1" t="inlineStr">
        <is>
          <t>IBIZA</t>
        </is>
      </c>
      <c r="F818" s="1" t="inlineStr">
        <is>
          <t>O5C4</t>
        </is>
      </c>
      <c r="G818" s="1" t="inlineStr">
        <is>
          <t>GALERIAS DE ÁGUAS PLUVIAIS CONCRETO 400MM</t>
        </is>
      </c>
      <c r="H818" s="1" t="inlineStr">
        <is>
          <t>M</t>
        </is>
      </c>
      <c r="I818" s="16" t="n">
        <v>215.48154</v>
      </c>
      <c r="J818" s="16" t="n">
        <v>71116.90880999999</v>
      </c>
      <c r="L818" s="285" t="e">
        <v>#VALUE!</v>
      </c>
      <c r="M818" s="7" t="e">
        <v>#VALUE!</v>
      </c>
      <c r="N818" s="1" t="inlineStr">
        <is>
          <t>Não</t>
        </is>
      </c>
    </row>
    <row r="819">
      <c r="A819" s="1" t="inlineStr">
        <is>
          <t>BJA04</t>
        </is>
      </c>
      <c r="B819" s="1" t="inlineStr">
        <is>
          <t>RESIDENCIAL BENJAMIM</t>
        </is>
      </c>
      <c r="C819" s="1" t="n">
        <v>1</v>
      </c>
      <c r="D819" s="1" t="n">
        <v>9</v>
      </c>
      <c r="E819" s="1" t="inlineStr">
        <is>
          <t>IBIZA</t>
        </is>
      </c>
      <c r="F819" s="1" t="inlineStr">
        <is>
          <t>O5C5</t>
        </is>
      </c>
      <c r="G819" s="1" t="inlineStr">
        <is>
          <t>GALERIAS DE ÁGUAS PLUVIAIS CONCRETO 600MM</t>
        </is>
      </c>
      <c r="H819" s="1" t="inlineStr">
        <is>
          <t>M</t>
        </is>
      </c>
      <c r="I819" s="16" t="n">
        <v>308.22031</v>
      </c>
      <c r="J819" s="16" t="n">
        <v>483559.3314</v>
      </c>
      <c r="L819" s="285" t="e">
        <v>#VALUE!</v>
      </c>
      <c r="M819" s="7" t="e">
        <v>#VALUE!</v>
      </c>
      <c r="N819" s="1" t="inlineStr">
        <is>
          <t>Não</t>
        </is>
      </c>
    </row>
    <row r="820">
      <c r="A820" s="1" t="inlineStr">
        <is>
          <t>BJA04</t>
        </is>
      </c>
      <c r="B820" s="1" t="inlineStr">
        <is>
          <t>RESIDENCIAL BENJAMIM</t>
        </is>
      </c>
      <c r="C820" s="1" t="n">
        <v>1</v>
      </c>
      <c r="D820" s="1" t="n">
        <v>9</v>
      </c>
      <c r="E820" s="1" t="inlineStr">
        <is>
          <t>IBIZA</t>
        </is>
      </c>
      <c r="F820" s="1" t="inlineStr">
        <is>
          <t>O5C6</t>
        </is>
      </c>
      <c r="G820" s="1" t="inlineStr">
        <is>
          <t>GALERIAS DE ÁGUAS PLUVIAIS CONCRETO 800MM</t>
        </is>
      </c>
      <c r="H820" s="1" t="inlineStr">
        <is>
          <t>M</t>
        </is>
      </c>
      <c r="I820" s="16" t="n">
        <v>428.88773</v>
      </c>
      <c r="J820" s="16" t="n">
        <v>96095.08329</v>
      </c>
      <c r="L820" s="285" t="e">
        <v>#VALUE!</v>
      </c>
      <c r="M820" s="7" t="e">
        <v>#VALUE!</v>
      </c>
      <c r="N820" s="1" t="inlineStr">
        <is>
          <t>Não</t>
        </is>
      </c>
    </row>
    <row r="821">
      <c r="A821" s="1" t="inlineStr">
        <is>
          <t>BJA04</t>
        </is>
      </c>
      <c r="B821" s="1" t="inlineStr">
        <is>
          <t>RESIDENCIAL BENJAMIM</t>
        </is>
      </c>
      <c r="C821" s="1" t="n">
        <v>1</v>
      </c>
      <c r="D821" s="1" t="n">
        <v>9</v>
      </c>
      <c r="E821" s="1" t="inlineStr">
        <is>
          <t>IBIZA</t>
        </is>
      </c>
      <c r="F821" s="1" t="inlineStr">
        <is>
          <t>O5C7</t>
        </is>
      </c>
      <c r="G821" s="1" t="inlineStr">
        <is>
          <t>GALERIAS DE ÁGUAS PLUVIAIS CONCRETO 1000MM</t>
        </is>
      </c>
      <c r="H821" s="1" t="inlineStr">
        <is>
          <t>M</t>
        </is>
      </c>
      <c r="I821" s="16" t="n">
        <v>627.83102</v>
      </c>
      <c r="J821" s="16" t="n">
        <v>155129.3696</v>
      </c>
      <c r="L821" s="285" t="e">
        <v>#VALUE!</v>
      </c>
      <c r="M821" s="7" t="e">
        <v>#VALUE!</v>
      </c>
      <c r="N821" s="1" t="inlineStr">
        <is>
          <t>Não</t>
        </is>
      </c>
    </row>
    <row r="822">
      <c r="A822" s="1" t="inlineStr">
        <is>
          <t>BJA04</t>
        </is>
      </c>
      <c r="B822" s="1" t="inlineStr">
        <is>
          <t>RESIDENCIAL BENJAMIM</t>
        </is>
      </c>
      <c r="C822" s="1" t="n">
        <v>1</v>
      </c>
      <c r="D822" s="1" t="n">
        <v>9</v>
      </c>
      <c r="E822" s="1" t="inlineStr">
        <is>
          <t>IBIZA</t>
        </is>
      </c>
      <c r="F822" s="1" t="inlineStr">
        <is>
          <t>O6C13</t>
        </is>
      </c>
      <c r="G822" s="1" t="inlineStr">
        <is>
          <t>ASSENTAMENTO TUBO PVC DEFOFO 150 -ÁGUA</t>
        </is>
      </c>
      <c r="H822" s="1" t="inlineStr">
        <is>
          <t>M</t>
        </is>
      </c>
      <c r="I822" s="16" t="n">
        <v>112.21315</v>
      </c>
      <c r="J822" s="16" t="n">
        <v>119731.431</v>
      </c>
      <c r="L822" s="285" t="e">
        <v>#VALUE!</v>
      </c>
      <c r="M822" s="7" t="e">
        <v>#VALUE!</v>
      </c>
      <c r="N822" s="1" t="inlineStr">
        <is>
          <t>Não</t>
        </is>
      </c>
    </row>
    <row r="823">
      <c r="A823" s="1" t="inlineStr">
        <is>
          <t>BJA04</t>
        </is>
      </c>
      <c r="B823" s="1" t="inlineStr">
        <is>
          <t>RESIDENCIAL BENJAMIM</t>
        </is>
      </c>
      <c r="C823" s="1" t="n">
        <v>1</v>
      </c>
      <c r="D823" s="1" t="n">
        <v>9</v>
      </c>
      <c r="E823" s="1" t="inlineStr">
        <is>
          <t>IBIZA</t>
        </is>
      </c>
      <c r="F823" s="1" t="inlineStr">
        <is>
          <t>O6C4</t>
        </is>
      </c>
      <c r="G823" s="1" t="inlineStr">
        <is>
          <t>ASSENTAMENTO TUBO PVC PBA 50 CLASSE 12</t>
        </is>
      </c>
      <c r="H823" s="1" t="inlineStr">
        <is>
          <t>M</t>
        </is>
      </c>
      <c r="I823" s="16" t="n">
        <v>26.53923</v>
      </c>
      <c r="J823" s="16" t="n">
        <v>189861.6858</v>
      </c>
      <c r="L823" s="285" t="e">
        <v>#VALUE!</v>
      </c>
      <c r="M823" s="7" t="e">
        <v>#VALUE!</v>
      </c>
      <c r="N823" s="1" t="inlineStr">
        <is>
          <t>Não</t>
        </is>
      </c>
    </row>
    <row r="824">
      <c r="A824" s="1" t="inlineStr">
        <is>
          <t>BJA04</t>
        </is>
      </c>
      <c r="B824" s="1" t="inlineStr">
        <is>
          <t>RESIDENCIAL BENJAMIM</t>
        </is>
      </c>
      <c r="C824" s="1" t="n">
        <v>1</v>
      </c>
      <c r="D824" s="1" t="n">
        <v>9</v>
      </c>
      <c r="E824" s="1" t="inlineStr">
        <is>
          <t>IBIZA</t>
        </is>
      </c>
      <c r="F824" s="1" t="inlineStr">
        <is>
          <t>O6C6</t>
        </is>
      </c>
      <c r="G824" s="1" t="inlineStr">
        <is>
          <t>ASSENTAMENTO TUBO PVC PBA 75 CLASSE 12</t>
        </is>
      </c>
      <c r="H824" s="1" t="inlineStr">
        <is>
          <t>M</t>
        </is>
      </c>
      <c r="I824" s="16" t="n">
        <v>52.29932</v>
      </c>
      <c r="J824" s="16" t="n">
        <v>82789.82962</v>
      </c>
      <c r="L824" s="285" t="e">
        <v>#VALUE!</v>
      </c>
      <c r="M824" s="7" t="e">
        <v>#VALUE!</v>
      </c>
      <c r="N824" s="1" t="inlineStr">
        <is>
          <t>Não</t>
        </is>
      </c>
    </row>
    <row r="825">
      <c r="A825" s="1" t="inlineStr">
        <is>
          <t>BJA04</t>
        </is>
      </c>
      <c r="B825" s="1" t="inlineStr">
        <is>
          <t>RESIDENCIAL BENJAMIM</t>
        </is>
      </c>
      <c r="C825" s="1" t="n">
        <v>1</v>
      </c>
      <c r="D825" s="1" t="n">
        <v>9</v>
      </c>
      <c r="E825" s="1" t="inlineStr">
        <is>
          <t>IBIZA</t>
        </is>
      </c>
      <c r="F825" s="1" t="inlineStr">
        <is>
          <t>O6C8</t>
        </is>
      </c>
      <c r="G825" s="1" t="inlineStr">
        <is>
          <t>ASSENTAMENTO TUBO PVC PBA 100 CLASSE 12</t>
        </is>
      </c>
      <c r="H825" s="1" t="inlineStr">
        <is>
          <t>M</t>
        </is>
      </c>
      <c r="I825" s="16" t="n">
        <v>55.43003</v>
      </c>
      <c r="J825" s="16" t="n">
        <v>2272.63144</v>
      </c>
      <c r="L825" s="285" t="e">
        <v>#VALUE!</v>
      </c>
      <c r="M825" s="7" t="e">
        <v>#VALUE!</v>
      </c>
      <c r="N825" s="1" t="inlineStr">
        <is>
          <t>Não</t>
        </is>
      </c>
    </row>
    <row r="826">
      <c r="A826" s="1" t="inlineStr">
        <is>
          <t>BJA04</t>
        </is>
      </c>
      <c r="B826" s="1" t="inlineStr">
        <is>
          <t>RESIDENCIAL BENJAMIM</t>
        </is>
      </c>
      <c r="C826" s="1" t="n">
        <v>1</v>
      </c>
      <c r="D826" s="1" t="n">
        <v>9</v>
      </c>
      <c r="E826" s="1" t="inlineStr">
        <is>
          <t>IBIZA</t>
        </is>
      </c>
      <c r="F826" s="1" t="inlineStr">
        <is>
          <t>O8C1</t>
        </is>
      </c>
      <c r="G826" s="1" t="inlineStr">
        <is>
          <t>TSD (INCLUSO IMPRIMAÇÃO, SUBLEITO, SUB-BASE E BASE) COM CAPA SELANTE - PAVIMENTAÇÃO</t>
        </is>
      </c>
      <c r="H826" s="1" t="inlineStr">
        <is>
          <t>M2</t>
        </is>
      </c>
      <c r="I826" s="16" t="n">
        <v>29.87865</v>
      </c>
      <c r="J826" s="16" t="n">
        <v>1243942.63</v>
      </c>
      <c r="L826" s="285" t="e">
        <v>#VALUE!</v>
      </c>
      <c r="M826" s="7" t="e">
        <v>#VALUE!</v>
      </c>
      <c r="N826" s="1" t="inlineStr">
        <is>
          <t>Não</t>
        </is>
      </c>
    </row>
    <row r="827">
      <c r="A827" s="1" t="inlineStr">
        <is>
          <t>BJA04</t>
        </is>
      </c>
      <c r="B827" s="1" t="inlineStr">
        <is>
          <t>RESIDENCIAL BENJAMIM</t>
        </is>
      </c>
      <c r="C827" s="1" t="n">
        <v>1</v>
      </c>
      <c r="D827" s="1" t="n">
        <v>9</v>
      </c>
      <c r="E827" s="1" t="inlineStr">
        <is>
          <t>IBIZA</t>
        </is>
      </c>
      <c r="F827" s="1" t="inlineStr">
        <is>
          <t>O8C2</t>
        </is>
      </c>
      <c r="G827" s="1" t="inlineStr">
        <is>
          <t>TSD (INCLUSO IMPRIMAÇÃO, SUBLEITO, SUB-BASE E BASE) COM LAMA ASFÁLTICA - PAVIMENTAÇÃO</t>
        </is>
      </c>
      <c r="H827" s="1" t="inlineStr">
        <is>
          <t>M2</t>
        </is>
      </c>
      <c r="I827" s="16" t="n">
        <v>37.86297</v>
      </c>
      <c r="J827" s="16" t="n">
        <v>1576354.876</v>
      </c>
      <c r="L827" s="285" t="e">
        <v>#VALUE!</v>
      </c>
      <c r="M827" s="7" t="e">
        <v>#VALUE!</v>
      </c>
      <c r="N827" s="1" t="inlineStr">
        <is>
          <t>Não</t>
        </is>
      </c>
    </row>
    <row r="828">
      <c r="A828" s="1" t="inlineStr">
        <is>
          <t>BJA04</t>
        </is>
      </c>
      <c r="B828" s="1" t="inlineStr">
        <is>
          <t>RESIDENCIAL BENJAMIM</t>
        </is>
      </c>
      <c r="C828" s="1" t="n">
        <v>1</v>
      </c>
      <c r="D828" s="1" t="n">
        <v>10</v>
      </c>
      <c r="E828" s="1" t="inlineStr">
        <is>
          <t>CABRAL BELO</t>
        </is>
      </c>
      <c r="F828" s="1" t="inlineStr">
        <is>
          <t>O16C2</t>
        </is>
      </c>
      <c r="G828" s="1" t="inlineStr">
        <is>
          <t>CORTE E DEMOLIÇÃO CALÇADA/PAVIMENTO ASFÁLTICO COM EQUIPAMENTOS</t>
        </is>
      </c>
      <c r="H828" s="1" t="inlineStr">
        <is>
          <t>M2 PAV</t>
        </is>
      </c>
      <c r="I828" s="16" t="n">
        <v>35.65117</v>
      </c>
      <c r="J828" s="16" t="n">
        <v>412.8405</v>
      </c>
      <c r="L828" s="285" t="e">
        <v>#VALUE!</v>
      </c>
      <c r="M828" s="7" t="e">
        <v>#VALUE!</v>
      </c>
      <c r="N828" s="1" t="inlineStr">
        <is>
          <t>Não</t>
        </is>
      </c>
    </row>
    <row r="829">
      <c r="A829" s="1" t="inlineStr">
        <is>
          <t>BJA04</t>
        </is>
      </c>
      <c r="B829" s="1" t="inlineStr">
        <is>
          <t>RESIDENCIAL BENJAMIM</t>
        </is>
      </c>
      <c r="C829" s="1" t="n">
        <v>1</v>
      </c>
      <c r="D829" s="1" t="n">
        <v>10</v>
      </c>
      <c r="E829" s="1" t="inlineStr">
        <is>
          <t>CABRAL BELO</t>
        </is>
      </c>
      <c r="F829" s="1" t="inlineStr">
        <is>
          <t>O16C3</t>
        </is>
      </c>
      <c r="G829" s="1" t="inlineStr">
        <is>
          <t>CORTE E DEMOLIÇÃO CALÇADA/PAVIMENTO ASFÁLTICO MANUAL</t>
        </is>
      </c>
      <c r="H829" s="1" t="inlineStr">
        <is>
          <t>M2 PAV</t>
        </is>
      </c>
      <c r="I829" s="16" t="n">
        <v>282.02448</v>
      </c>
      <c r="J829" s="16" t="n">
        <v>3265.84345</v>
      </c>
      <c r="L829" s="285" t="e">
        <v>#VALUE!</v>
      </c>
      <c r="M829" s="7" t="e">
        <v>#VALUE!</v>
      </c>
      <c r="N829" s="1" t="inlineStr">
        <is>
          <t>Não</t>
        </is>
      </c>
    </row>
    <row r="830">
      <c r="A830" s="1" t="inlineStr">
        <is>
          <t>BJA04</t>
        </is>
      </c>
      <c r="B830" s="1" t="inlineStr">
        <is>
          <t>RESIDENCIAL BENJAMIM</t>
        </is>
      </c>
      <c r="C830" s="1" t="n">
        <v>1</v>
      </c>
      <c r="D830" s="1" t="n">
        <v>10</v>
      </c>
      <c r="E830" s="1" t="inlineStr">
        <is>
          <t>CABRAL BELO</t>
        </is>
      </c>
      <c r="F830" s="1" t="inlineStr">
        <is>
          <t>O16C4</t>
        </is>
      </c>
      <c r="G830" s="1" t="inlineStr">
        <is>
          <t>LIMPEZA DO CORTE, COLOCAÇÃO E COMPACTAÇÃO DE CASCALHO, IMPRIMAÇÃO E COLOCAÇÃO DE TSD</t>
        </is>
      </c>
      <c r="H830" s="1" t="inlineStr">
        <is>
          <t>M2 PAV</t>
        </is>
      </c>
      <c r="I830" s="16" t="n">
        <v>174.47449</v>
      </c>
      <c r="J830" s="16" t="n">
        <v>40408.29075</v>
      </c>
      <c r="L830" s="285" t="e">
        <v>#VALUE!</v>
      </c>
      <c r="M830" s="7" t="e">
        <v>#VALUE!</v>
      </c>
      <c r="N830" s="1" t="inlineStr">
        <is>
          <t>Não</t>
        </is>
      </c>
    </row>
    <row r="831">
      <c r="A831" s="1" t="inlineStr">
        <is>
          <t>BJA04</t>
        </is>
      </c>
      <c r="B831" s="1" t="inlineStr">
        <is>
          <t>RESIDENCIAL BENJAMIM</t>
        </is>
      </c>
      <c r="C831" s="1" t="n">
        <v>1</v>
      </c>
      <c r="D831" s="1" t="n">
        <v>10</v>
      </c>
      <c r="E831" s="1" t="inlineStr">
        <is>
          <t>CABRAL BELO</t>
        </is>
      </c>
      <c r="F831" s="1" t="inlineStr">
        <is>
          <t>O3C1</t>
        </is>
      </c>
      <c r="G831" s="1" t="inlineStr">
        <is>
          <t>LIMPEZA DE TERRENO</t>
        </is>
      </c>
      <c r="H831" s="1" t="inlineStr">
        <is>
          <t>M2</t>
        </is>
      </c>
      <c r="I831" s="16" t="n">
        <v>0.29322</v>
      </c>
      <c r="J831" s="16" t="n">
        <v>73941.53771</v>
      </c>
      <c r="L831" s="285" t="e">
        <v>#VALUE!</v>
      </c>
      <c r="M831" s="7" t="e">
        <v>#VALUE!</v>
      </c>
      <c r="N831" s="1" t="inlineStr">
        <is>
          <t>Não</t>
        </is>
      </c>
    </row>
    <row r="832">
      <c r="A832" s="1" t="inlineStr">
        <is>
          <t>BJA04</t>
        </is>
      </c>
      <c r="B832" s="1" t="inlineStr">
        <is>
          <t>RESIDENCIAL BENJAMIM</t>
        </is>
      </c>
      <c r="C832" s="1" t="n">
        <v>1</v>
      </c>
      <c r="D832" s="1" t="n">
        <v>10</v>
      </c>
      <c r="E832" s="1" t="inlineStr">
        <is>
          <t>CABRAL BELO</t>
        </is>
      </c>
      <c r="F832" s="1" t="inlineStr">
        <is>
          <t>O4C2</t>
        </is>
      </c>
      <c r="G832" s="1" t="inlineStr">
        <is>
          <t>ATERRO</t>
        </is>
      </c>
      <c r="H832" s="1" t="inlineStr">
        <is>
          <t>M3</t>
        </is>
      </c>
      <c r="I832" s="16" t="n">
        <v>19.46062</v>
      </c>
      <c r="J832" s="16" t="n">
        <v>283572.4135</v>
      </c>
      <c r="L832" s="285" t="e">
        <v>#VALUE!</v>
      </c>
      <c r="M832" s="7" t="e">
        <v>#VALUE!</v>
      </c>
      <c r="N832" s="1" t="inlineStr">
        <is>
          <t>Não</t>
        </is>
      </c>
    </row>
    <row r="833">
      <c r="A833" s="1" t="inlineStr">
        <is>
          <t>BJA04</t>
        </is>
      </c>
      <c r="B833" s="1" t="inlineStr">
        <is>
          <t>RESIDENCIAL BENJAMIM</t>
        </is>
      </c>
      <c r="C833" s="1" t="n">
        <v>1</v>
      </c>
      <c r="D833" s="1" t="n">
        <v>10</v>
      </c>
      <c r="E833" s="1" t="inlineStr">
        <is>
          <t>CABRAL BELO</t>
        </is>
      </c>
      <c r="F833" s="1" t="inlineStr">
        <is>
          <t>O5C1</t>
        </is>
      </c>
      <c r="G833" s="1" t="inlineStr">
        <is>
          <t>SARJETAS</t>
        </is>
      </c>
      <c r="H833" s="1" t="inlineStr">
        <is>
          <t>M</t>
        </is>
      </c>
      <c r="I833" s="16" t="n">
        <v>4.26067</v>
      </c>
      <c r="J833" s="16" t="n">
        <v>20977.61399</v>
      </c>
      <c r="L833" s="285" t="e">
        <v>#VALUE!</v>
      </c>
      <c r="M833" s="7" t="e">
        <v>#VALUE!</v>
      </c>
      <c r="N833" s="1" t="inlineStr">
        <is>
          <t>Não</t>
        </is>
      </c>
    </row>
    <row r="834">
      <c r="A834" s="1" t="inlineStr">
        <is>
          <t>BJA04</t>
        </is>
      </c>
      <c r="B834" s="1" t="inlineStr">
        <is>
          <t>RESIDENCIAL BENJAMIM</t>
        </is>
      </c>
      <c r="C834" s="1" t="n">
        <v>1</v>
      </c>
      <c r="D834" s="1" t="n">
        <v>10</v>
      </c>
      <c r="E834" s="1" t="inlineStr">
        <is>
          <t>CABRAL BELO</t>
        </is>
      </c>
      <c r="F834" s="1" t="inlineStr">
        <is>
          <t>O5C16</t>
        </is>
      </c>
      <c r="G834" s="1" t="inlineStr">
        <is>
          <t>DISPOSITIVOS DE VISITA GAP</t>
        </is>
      </c>
      <c r="H834" s="1" t="inlineStr">
        <is>
          <t>UN</t>
        </is>
      </c>
      <c r="I834" s="16" t="n">
        <v>3232.51428</v>
      </c>
      <c r="J834" s="16" t="n">
        <v>96975.42836000001</v>
      </c>
      <c r="L834" s="285" t="e">
        <v>#VALUE!</v>
      </c>
      <c r="M834" s="7" t="e">
        <v>#VALUE!</v>
      </c>
      <c r="N834" s="1" t="inlineStr">
        <is>
          <t>Não</t>
        </is>
      </c>
    </row>
    <row r="835">
      <c r="A835" s="1" t="inlineStr">
        <is>
          <t>BJA04</t>
        </is>
      </c>
      <c r="B835" s="1" t="inlineStr">
        <is>
          <t>RESIDENCIAL BENJAMIM</t>
        </is>
      </c>
      <c r="C835" s="1" t="n">
        <v>1</v>
      </c>
      <c r="D835" s="1" t="n">
        <v>10</v>
      </c>
      <c r="E835" s="1" t="inlineStr">
        <is>
          <t>CABRAL BELO</t>
        </is>
      </c>
      <c r="F835" s="1" t="inlineStr">
        <is>
          <t>O5C17</t>
        </is>
      </c>
      <c r="G835" s="1" t="inlineStr">
        <is>
          <t>DISSIPADOR</t>
        </is>
      </c>
      <c r="H835" s="1" t="inlineStr">
        <is>
          <t>UN</t>
        </is>
      </c>
      <c r="I835" s="16" t="n">
        <v>50058.36119</v>
      </c>
      <c r="J835" s="16" t="n">
        <v>100116.7224</v>
      </c>
      <c r="L835" s="285" t="e">
        <v>#VALUE!</v>
      </c>
      <c r="M835" s="7" t="e">
        <v>#VALUE!</v>
      </c>
      <c r="N835" s="1" t="inlineStr">
        <is>
          <t>Não</t>
        </is>
      </c>
    </row>
    <row r="836">
      <c r="A836" s="1" t="inlineStr">
        <is>
          <t>BJA04</t>
        </is>
      </c>
      <c r="B836" s="1" t="inlineStr">
        <is>
          <t>RESIDENCIAL BENJAMIM</t>
        </is>
      </c>
      <c r="C836" s="1" t="n">
        <v>1</v>
      </c>
      <c r="D836" s="1" t="n">
        <v>10</v>
      </c>
      <c r="E836" s="1" t="inlineStr">
        <is>
          <t>CABRAL BELO</t>
        </is>
      </c>
      <c r="F836" s="1" t="inlineStr">
        <is>
          <t>O5C18</t>
        </is>
      </c>
      <c r="G836" s="1" t="inlineStr">
        <is>
          <t>DESCIDAS D'ÁGUA</t>
        </is>
      </c>
      <c r="H836" s="1" t="inlineStr">
        <is>
          <t>UN</t>
        </is>
      </c>
      <c r="I836" s="16" t="n">
        <v>58.26468</v>
      </c>
      <c r="J836" s="16" t="n">
        <v>116.52936</v>
      </c>
      <c r="L836" s="285" t="e">
        <v>#VALUE!</v>
      </c>
      <c r="M836" s="7" t="e">
        <v>#VALUE!</v>
      </c>
      <c r="N836" s="1" t="inlineStr">
        <is>
          <t>Não</t>
        </is>
      </c>
    </row>
    <row r="837">
      <c r="A837" s="1" t="inlineStr">
        <is>
          <t>BJA04</t>
        </is>
      </c>
      <c r="B837" s="1" t="inlineStr">
        <is>
          <t>RESIDENCIAL BENJAMIM</t>
        </is>
      </c>
      <c r="C837" s="1" t="n">
        <v>1</v>
      </c>
      <c r="D837" s="1" t="n">
        <v>10</v>
      </c>
      <c r="E837" s="1" t="inlineStr">
        <is>
          <t>CABRAL BELO</t>
        </is>
      </c>
      <c r="F837" s="1" t="inlineStr">
        <is>
          <t>O5C2</t>
        </is>
      </c>
      <c r="G837" s="1" t="inlineStr">
        <is>
          <t>MEIO-FIO</t>
        </is>
      </c>
      <c r="H837" s="1" t="inlineStr">
        <is>
          <t>M</t>
        </is>
      </c>
      <c r="I837" s="16" t="n">
        <v>25.21785</v>
      </c>
      <c r="J837" s="16" t="n">
        <v>266079.658</v>
      </c>
      <c r="L837" s="285" t="e">
        <v>#VALUE!</v>
      </c>
      <c r="M837" s="7" t="e">
        <v>#VALUE!</v>
      </c>
      <c r="N837" s="1" t="inlineStr">
        <is>
          <t>Não</t>
        </is>
      </c>
    </row>
    <row r="838">
      <c r="A838" s="1" t="inlineStr">
        <is>
          <t>BJA04</t>
        </is>
      </c>
      <c r="B838" s="1" t="inlineStr">
        <is>
          <t>RESIDENCIAL BENJAMIM</t>
        </is>
      </c>
      <c r="C838" s="1" t="n">
        <v>1</v>
      </c>
      <c r="D838" s="1" t="n">
        <v>10</v>
      </c>
      <c r="E838" s="1" t="inlineStr">
        <is>
          <t>CABRAL BELO</t>
        </is>
      </c>
      <c r="F838" s="1" t="inlineStr">
        <is>
          <t>O5C3</t>
        </is>
      </c>
      <c r="G838" s="1" t="inlineStr">
        <is>
          <t>BOCA DE LOBO</t>
        </is>
      </c>
      <c r="H838" s="1" t="inlineStr">
        <is>
          <t>UN</t>
        </is>
      </c>
      <c r="I838" s="16" t="n">
        <v>941.60833</v>
      </c>
      <c r="J838" s="16" t="n">
        <v>169489.4998</v>
      </c>
      <c r="L838" s="285" t="e">
        <v>#VALUE!</v>
      </c>
      <c r="M838" s="7" t="e">
        <v>#VALUE!</v>
      </c>
      <c r="N838" s="1" t="inlineStr">
        <is>
          <t>Não</t>
        </is>
      </c>
    </row>
    <row r="839">
      <c r="A839" s="1" t="inlineStr">
        <is>
          <t>BJA04</t>
        </is>
      </c>
      <c r="B839" s="1" t="inlineStr">
        <is>
          <t>RESIDENCIAL BENJAMIM</t>
        </is>
      </c>
      <c r="C839" s="1" t="n">
        <v>1</v>
      </c>
      <c r="D839" s="1" t="n">
        <v>10</v>
      </c>
      <c r="E839" s="1" t="inlineStr">
        <is>
          <t>CABRAL BELO</t>
        </is>
      </c>
      <c r="F839" s="1" t="inlineStr">
        <is>
          <t>O5C4</t>
        </is>
      </c>
      <c r="G839" s="1" t="inlineStr">
        <is>
          <t>GALERIAS DE ÁGUAS PLUVIAIS CONCRETO 400MM</t>
        </is>
      </c>
      <c r="H839" s="1" t="inlineStr">
        <is>
          <t>M</t>
        </is>
      </c>
      <c r="I839" s="16" t="n">
        <v>91.55643999999999</v>
      </c>
      <c r="J839" s="16" t="n">
        <v>30217.02498</v>
      </c>
      <c r="L839" s="285" t="e">
        <v>#VALUE!</v>
      </c>
      <c r="M839" s="7" t="e">
        <v>#VALUE!</v>
      </c>
      <c r="N839" s="1" t="inlineStr">
        <is>
          <t>Não</t>
        </is>
      </c>
    </row>
    <row r="840">
      <c r="A840" s="1" t="inlineStr">
        <is>
          <t>BJA04</t>
        </is>
      </c>
      <c r="B840" s="1" t="inlineStr">
        <is>
          <t>RESIDENCIAL BENJAMIM</t>
        </is>
      </c>
      <c r="C840" s="1" t="n">
        <v>1</v>
      </c>
      <c r="D840" s="1" t="n">
        <v>10</v>
      </c>
      <c r="E840" s="1" t="inlineStr">
        <is>
          <t>CABRAL BELO</t>
        </is>
      </c>
      <c r="F840" s="1" t="inlineStr">
        <is>
          <t>O5C5</t>
        </is>
      </c>
      <c r="G840" s="1" t="inlineStr">
        <is>
          <t>GALERIAS DE ÁGUAS PLUVIAIS CONCRETO 600MM</t>
        </is>
      </c>
      <c r="H840" s="1" t="inlineStr">
        <is>
          <t>M</t>
        </is>
      </c>
      <c r="I840" s="16" t="n">
        <v>151.53442</v>
      </c>
      <c r="J840" s="16" t="n">
        <v>237738.6572</v>
      </c>
      <c r="L840" s="285" t="e">
        <v>#VALUE!</v>
      </c>
      <c r="M840" s="7" t="e">
        <v>#VALUE!</v>
      </c>
      <c r="N840" s="1" t="inlineStr">
        <is>
          <t>Não</t>
        </is>
      </c>
    </row>
    <row r="841">
      <c r="A841" s="1" t="inlineStr">
        <is>
          <t>BJA04</t>
        </is>
      </c>
      <c r="B841" s="1" t="inlineStr">
        <is>
          <t>RESIDENCIAL BENJAMIM</t>
        </is>
      </c>
      <c r="C841" s="1" t="n">
        <v>1</v>
      </c>
      <c r="D841" s="1" t="n">
        <v>10</v>
      </c>
      <c r="E841" s="1" t="inlineStr">
        <is>
          <t>CABRAL BELO</t>
        </is>
      </c>
      <c r="F841" s="1" t="inlineStr">
        <is>
          <t>O5C6</t>
        </is>
      </c>
      <c r="G841" s="1" t="inlineStr">
        <is>
          <t>GALERIAS DE ÁGUAS PLUVIAIS CONCRETO 800MM</t>
        </is>
      </c>
      <c r="H841" s="1" t="inlineStr">
        <is>
          <t>M</t>
        </is>
      </c>
      <c r="I841" s="16" t="n">
        <v>248.3214</v>
      </c>
      <c r="J841" s="16" t="n">
        <v>55638.02293</v>
      </c>
      <c r="L841" s="285" t="e">
        <v>#VALUE!</v>
      </c>
      <c r="M841" s="7" t="e">
        <v>#VALUE!</v>
      </c>
      <c r="N841" s="1" t="inlineStr">
        <is>
          <t>Não</t>
        </is>
      </c>
    </row>
    <row r="842">
      <c r="A842" s="1" t="inlineStr">
        <is>
          <t>BJA04</t>
        </is>
      </c>
      <c r="B842" s="1" t="inlineStr">
        <is>
          <t>RESIDENCIAL BENJAMIM</t>
        </is>
      </c>
      <c r="C842" s="1" t="n">
        <v>1</v>
      </c>
      <c r="D842" s="1" t="n">
        <v>10</v>
      </c>
      <c r="E842" s="1" t="inlineStr">
        <is>
          <t>CABRAL BELO</t>
        </is>
      </c>
      <c r="F842" s="1" t="inlineStr">
        <is>
          <t>O5C7</t>
        </is>
      </c>
      <c r="G842" s="1" t="inlineStr">
        <is>
          <t>GALERIAS DE ÁGUAS PLUVIAIS CONCRETO 1000MM</t>
        </is>
      </c>
      <c r="H842" s="1" t="inlineStr">
        <is>
          <t>M</t>
        </is>
      </c>
      <c r="I842" s="16" t="n">
        <v>328.93551</v>
      </c>
      <c r="J842" s="16" t="n">
        <v>81275.9427</v>
      </c>
      <c r="L842" s="285" t="e">
        <v>#VALUE!</v>
      </c>
      <c r="M842" s="7" t="e">
        <v>#VALUE!</v>
      </c>
      <c r="N842" s="1" t="inlineStr">
        <is>
          <t>Não</t>
        </is>
      </c>
    </row>
    <row r="843">
      <c r="A843" s="1" t="inlineStr">
        <is>
          <t>BJA04</t>
        </is>
      </c>
      <c r="B843" s="1" t="inlineStr">
        <is>
          <t>RESIDENCIAL BENJAMIM</t>
        </is>
      </c>
      <c r="C843" s="1" t="n">
        <v>1</v>
      </c>
      <c r="D843" s="1" t="n">
        <v>10</v>
      </c>
      <c r="E843" s="1" t="inlineStr">
        <is>
          <t>CABRAL BELO</t>
        </is>
      </c>
      <c r="F843" s="1" t="inlineStr">
        <is>
          <t>O6C13</t>
        </is>
      </c>
      <c r="G843" s="1" t="inlineStr">
        <is>
          <t>ASSENTAMENTO TUBO PVC DEFOFO 150 -ÁGUA</t>
        </is>
      </c>
      <c r="H843" s="1" t="inlineStr">
        <is>
          <t>M</t>
        </is>
      </c>
      <c r="I843" s="16" t="n">
        <v>102.77253</v>
      </c>
      <c r="J843" s="16" t="n">
        <v>109658.2852</v>
      </c>
      <c r="L843" s="285" t="e">
        <v>#VALUE!</v>
      </c>
      <c r="M843" s="7" t="e">
        <v>#VALUE!</v>
      </c>
      <c r="N843" s="1" t="inlineStr">
        <is>
          <t>Não</t>
        </is>
      </c>
    </row>
    <row r="844">
      <c r="A844" s="1" t="inlineStr">
        <is>
          <t>BJA04</t>
        </is>
      </c>
      <c r="B844" s="1" t="inlineStr">
        <is>
          <t>RESIDENCIAL BENJAMIM</t>
        </is>
      </c>
      <c r="C844" s="1" t="n">
        <v>1</v>
      </c>
      <c r="D844" s="1" t="n">
        <v>10</v>
      </c>
      <c r="E844" s="1" t="inlineStr">
        <is>
          <t>CABRAL BELO</t>
        </is>
      </c>
      <c r="F844" s="1" t="inlineStr">
        <is>
          <t>O6C4</t>
        </is>
      </c>
      <c r="G844" s="1" t="inlineStr">
        <is>
          <t>ASSENTAMENTO TUBO PVC PBA 50 CLASSE 12</t>
        </is>
      </c>
      <c r="H844" s="1" t="inlineStr">
        <is>
          <t>M</t>
        </is>
      </c>
      <c r="I844" s="16" t="n">
        <v>21.64645</v>
      </c>
      <c r="J844" s="16" t="n">
        <v>154858.6908</v>
      </c>
      <c r="L844" s="285" t="e">
        <v>#VALUE!</v>
      </c>
      <c r="M844" s="7" t="e">
        <v>#VALUE!</v>
      </c>
      <c r="N844" s="1" t="inlineStr">
        <is>
          <t>Não</t>
        </is>
      </c>
    </row>
    <row r="845">
      <c r="A845" s="1" t="inlineStr">
        <is>
          <t>BJA04</t>
        </is>
      </c>
      <c r="B845" s="1" t="inlineStr">
        <is>
          <t>RESIDENCIAL BENJAMIM</t>
        </is>
      </c>
      <c r="C845" s="1" t="n">
        <v>1</v>
      </c>
      <c r="D845" s="1" t="n">
        <v>10</v>
      </c>
      <c r="E845" s="1" t="inlineStr">
        <is>
          <t>CABRAL BELO</t>
        </is>
      </c>
      <c r="F845" s="1" t="inlineStr">
        <is>
          <t>O6C6</t>
        </is>
      </c>
      <c r="G845" s="1" t="inlineStr">
        <is>
          <t>ASSENTAMENTO TUBO PVC PBA 75 CLASSE 12</t>
        </is>
      </c>
      <c r="H845" s="1" t="inlineStr">
        <is>
          <t>M</t>
        </is>
      </c>
      <c r="I845" s="16" t="n">
        <v>40.9715</v>
      </c>
      <c r="J845" s="16" t="n">
        <v>64857.88339</v>
      </c>
      <c r="L845" s="285" t="e">
        <v>#VALUE!</v>
      </c>
      <c r="M845" s="7" t="e">
        <v>#VALUE!</v>
      </c>
      <c r="N845" s="1" t="inlineStr">
        <is>
          <t>Não</t>
        </is>
      </c>
    </row>
    <row r="846">
      <c r="A846" s="1" t="inlineStr">
        <is>
          <t>BJA04</t>
        </is>
      </c>
      <c r="B846" s="1" t="inlineStr">
        <is>
          <t>RESIDENCIAL BENJAMIM</t>
        </is>
      </c>
      <c r="C846" s="1" t="n">
        <v>1</v>
      </c>
      <c r="D846" s="1" t="n">
        <v>10</v>
      </c>
      <c r="E846" s="1" t="inlineStr">
        <is>
          <t>CABRAL BELO</t>
        </is>
      </c>
      <c r="F846" s="1" t="inlineStr">
        <is>
          <t>O6C8</t>
        </is>
      </c>
      <c r="G846" s="1" t="inlineStr">
        <is>
          <t>ASSENTAMENTO TUBO PVC PBA 100 CLASSE 12</t>
        </is>
      </c>
      <c r="H846" s="1" t="inlineStr">
        <is>
          <t>M</t>
        </is>
      </c>
      <c r="I846" s="16" t="n">
        <v>39.0844</v>
      </c>
      <c r="J846" s="16" t="n">
        <v>1602.46058</v>
      </c>
      <c r="L846" s="285" t="e">
        <v>#VALUE!</v>
      </c>
      <c r="M846" s="7" t="e">
        <v>#VALUE!</v>
      </c>
      <c r="N846" s="1" t="inlineStr">
        <is>
          <t>Não</t>
        </is>
      </c>
    </row>
    <row r="847">
      <c r="A847" s="1" t="inlineStr">
        <is>
          <t>BJA04</t>
        </is>
      </c>
      <c r="B847" s="1" t="inlineStr">
        <is>
          <t>RESIDENCIAL BENJAMIM</t>
        </is>
      </c>
      <c r="C847" s="1" t="n">
        <v>1</v>
      </c>
      <c r="D847" s="1" t="n">
        <v>10</v>
      </c>
      <c r="E847" s="1" t="inlineStr">
        <is>
          <t>CABRAL BELO</t>
        </is>
      </c>
      <c r="F847" s="1" t="inlineStr">
        <is>
          <t>O8C1</t>
        </is>
      </c>
      <c r="G847" s="1" t="inlineStr">
        <is>
          <t>TSD (INCLUSO IMPRIMAÇÃO, SUBLEITO, SUB-BASE E BASE) COM CAPA SELANTE - PAVIMENTAÇÃO</t>
        </is>
      </c>
      <c r="H847" s="1" t="inlineStr">
        <is>
          <t>M2</t>
        </is>
      </c>
      <c r="I847" s="16" t="n">
        <v>38.06528</v>
      </c>
      <c r="J847" s="16" t="n">
        <v>1584777.973</v>
      </c>
      <c r="L847" s="285" t="e">
        <v>#VALUE!</v>
      </c>
      <c r="M847" s="7" t="e">
        <v>#VALUE!</v>
      </c>
      <c r="N847" s="1" t="inlineStr">
        <is>
          <t>Não</t>
        </is>
      </c>
    </row>
    <row r="848">
      <c r="A848" s="1" t="inlineStr">
        <is>
          <t>BJA04</t>
        </is>
      </c>
      <c r="B848" s="1" t="inlineStr">
        <is>
          <t>RESIDENCIAL BENJAMIM</t>
        </is>
      </c>
      <c r="C848" s="1" t="n">
        <v>1</v>
      </c>
      <c r="D848" s="1" t="n">
        <v>10</v>
      </c>
      <c r="E848" s="1" t="inlineStr">
        <is>
          <t>CABRAL BELO</t>
        </is>
      </c>
      <c r="F848" s="1" t="inlineStr">
        <is>
          <t>O8C2</t>
        </is>
      </c>
      <c r="G848" s="1" t="inlineStr">
        <is>
          <t>TSD (INCLUSO IMPRIMAÇÃO, SUBLEITO, SUB-BASE E BASE) COM LAMA ASFÁLTICA - PAVIMENTAÇÃO</t>
        </is>
      </c>
      <c r="H848" s="1" t="inlineStr">
        <is>
          <t>M2</t>
        </is>
      </c>
      <c r="I848" s="16" t="n">
        <v>47.11921</v>
      </c>
      <c r="J848" s="16" t="n">
        <v>1961721.521</v>
      </c>
      <c r="L848" s="285" t="e">
        <v>#VALUE!</v>
      </c>
      <c r="M848" s="7" t="e">
        <v>#VALUE!</v>
      </c>
      <c r="N848" s="1" t="inlineStr">
        <is>
          <t>Não</t>
        </is>
      </c>
    </row>
    <row r="849">
      <c r="A849" s="1" t="inlineStr">
        <is>
          <t>BJA04</t>
        </is>
      </c>
      <c r="B849" s="1" t="inlineStr">
        <is>
          <t>RESIDENCIAL BENJAMIM</t>
        </is>
      </c>
      <c r="C849" s="1" t="n">
        <v>1</v>
      </c>
      <c r="D849" s="1" t="n">
        <v>11</v>
      </c>
      <c r="E849" s="1" t="inlineStr">
        <is>
          <t>ARQUIENGE</t>
        </is>
      </c>
      <c r="F849" s="1" t="inlineStr">
        <is>
          <t>O16C2</t>
        </is>
      </c>
      <c r="G849" s="1" t="inlineStr">
        <is>
          <t>CORTE E DEMOLIÇÃO CALÇADA/PAVIMENTO ASFÁLTICO COM EQUIPAMENTOS</t>
        </is>
      </c>
      <c r="H849" s="1" t="inlineStr">
        <is>
          <t>M2 PAV</t>
        </is>
      </c>
      <c r="I849" s="16" t="n">
        <v>35</v>
      </c>
      <c r="J849" s="16" t="n">
        <v>405.3</v>
      </c>
      <c r="L849" s="285" t="e">
        <v>#VALUE!</v>
      </c>
      <c r="M849" s="7" t="e">
        <v>#VALUE!</v>
      </c>
      <c r="N849" s="1" t="inlineStr">
        <is>
          <t>Sim</t>
        </is>
      </c>
    </row>
    <row r="850">
      <c r="A850" s="1" t="inlineStr">
        <is>
          <t>BJA04</t>
        </is>
      </c>
      <c r="B850" s="1" t="inlineStr">
        <is>
          <t>RESIDENCIAL BENJAMIM</t>
        </is>
      </c>
      <c r="C850" s="1" t="n">
        <v>1</v>
      </c>
      <c r="D850" s="1" t="n">
        <v>11</v>
      </c>
      <c r="E850" s="1" t="inlineStr">
        <is>
          <t>ARQUIENGE</t>
        </is>
      </c>
      <c r="F850" s="1" t="inlineStr">
        <is>
          <t>O16C3</t>
        </is>
      </c>
      <c r="G850" s="1" t="inlineStr">
        <is>
          <t>CORTE E DEMOLIÇÃO CALÇADA/PAVIMENTO ASFÁLTICO MANUAL</t>
        </is>
      </c>
      <c r="H850" s="1" t="inlineStr">
        <is>
          <t>M2 PAV</t>
        </is>
      </c>
      <c r="I850" s="16" t="n">
        <v>210</v>
      </c>
      <c r="J850" s="16" t="n">
        <v>2431.8</v>
      </c>
      <c r="L850" s="285" t="e">
        <v>#VALUE!</v>
      </c>
      <c r="M850" s="7" t="e">
        <v>#VALUE!</v>
      </c>
      <c r="N850" s="1" t="inlineStr">
        <is>
          <t>Sim</t>
        </is>
      </c>
    </row>
    <row r="851">
      <c r="A851" s="1" t="inlineStr">
        <is>
          <t>BJA04</t>
        </is>
      </c>
      <c r="B851" s="1" t="inlineStr">
        <is>
          <t>RESIDENCIAL BENJAMIM</t>
        </is>
      </c>
      <c r="C851" s="1" t="n">
        <v>1</v>
      </c>
      <c r="D851" s="1" t="n">
        <v>11</v>
      </c>
      <c r="E851" s="1" t="inlineStr">
        <is>
          <t>ARQUIENGE</t>
        </is>
      </c>
      <c r="F851" s="1" t="inlineStr">
        <is>
          <t>O16C4</t>
        </is>
      </c>
      <c r="G851" s="1" t="inlineStr">
        <is>
          <t>LIMPEZA DO CORTE, COLOCAÇÃO E COMPACTAÇÃO DE CASCALHO, IMPRIMAÇÃO E COLOCAÇÃO DE TSD</t>
        </is>
      </c>
      <c r="H851" s="1" t="inlineStr">
        <is>
          <t>M2 PAV</t>
        </is>
      </c>
      <c r="I851" s="16" t="n">
        <v>130</v>
      </c>
      <c r="J851" s="16" t="n">
        <v>30108</v>
      </c>
      <c r="L851" s="285" t="e">
        <v>#VALUE!</v>
      </c>
      <c r="M851" s="7" t="e">
        <v>#VALUE!</v>
      </c>
      <c r="N851" s="1" t="inlineStr">
        <is>
          <t>Sim</t>
        </is>
      </c>
    </row>
    <row r="852">
      <c r="A852" s="1" t="inlineStr">
        <is>
          <t>BJA04</t>
        </is>
      </c>
      <c r="B852" s="1" t="inlineStr">
        <is>
          <t>RESIDENCIAL BENJAMIM</t>
        </is>
      </c>
      <c r="C852" s="1" t="n">
        <v>1</v>
      </c>
      <c r="D852" s="1" t="n">
        <v>11</v>
      </c>
      <c r="E852" s="1" t="inlineStr">
        <is>
          <t>ARQUIENGE</t>
        </is>
      </c>
      <c r="F852" s="1" t="inlineStr">
        <is>
          <t>O3C1</t>
        </is>
      </c>
      <c r="G852" s="1" t="inlineStr">
        <is>
          <t>LIMPEZA DE TERRENO</t>
        </is>
      </c>
      <c r="H852" s="1" t="inlineStr">
        <is>
          <t>M2</t>
        </is>
      </c>
      <c r="I852" s="16" t="n">
        <v>0.29662</v>
      </c>
      <c r="J852" s="16" t="n">
        <v>74798.55613</v>
      </c>
      <c r="L852" s="285" t="e">
        <v>#VALUE!</v>
      </c>
      <c r="M852" s="7" t="e">
        <v>#VALUE!</v>
      </c>
      <c r="N852" s="1" t="inlineStr">
        <is>
          <t>Sim</t>
        </is>
      </c>
    </row>
    <row r="853">
      <c r="A853" s="1" t="inlineStr">
        <is>
          <t>BJA04</t>
        </is>
      </c>
      <c r="B853" s="1" t="inlineStr">
        <is>
          <t>RESIDENCIAL BENJAMIM</t>
        </is>
      </c>
      <c r="C853" s="1" t="n">
        <v>1</v>
      </c>
      <c r="D853" s="1" t="n">
        <v>11</v>
      </c>
      <c r="E853" s="1" t="inlineStr">
        <is>
          <t>ARQUIENGE</t>
        </is>
      </c>
      <c r="F853" s="1" t="inlineStr">
        <is>
          <t>O4C2</t>
        </is>
      </c>
      <c r="G853" s="1" t="inlineStr">
        <is>
          <t>ATERRO</t>
        </is>
      </c>
      <c r="H853" s="1" t="inlineStr">
        <is>
          <t>M3</t>
        </is>
      </c>
      <c r="I853" s="16" t="n">
        <v>17.8</v>
      </c>
      <c r="J853" s="16" t="n">
        <v>259374.5775</v>
      </c>
      <c r="L853" s="285" t="e">
        <v>#VALUE!</v>
      </c>
      <c r="M853" s="7" t="e">
        <v>#VALUE!</v>
      </c>
      <c r="N853" s="1" t="inlineStr">
        <is>
          <t>Sim</t>
        </is>
      </c>
    </row>
    <row r="854">
      <c r="A854" s="1" t="inlineStr">
        <is>
          <t>BJA04</t>
        </is>
      </c>
      <c r="B854" s="1" t="inlineStr">
        <is>
          <t>RESIDENCIAL BENJAMIM</t>
        </is>
      </c>
      <c r="C854" s="1" t="n">
        <v>1</v>
      </c>
      <c r="D854" s="1" t="n">
        <v>11</v>
      </c>
      <c r="E854" s="1" t="inlineStr">
        <is>
          <t>ARQUIENGE</t>
        </is>
      </c>
      <c r="F854" s="1" t="inlineStr">
        <is>
          <t>O5C1</t>
        </is>
      </c>
      <c r="G854" s="1" t="inlineStr">
        <is>
          <t>SARJETAS</t>
        </is>
      </c>
      <c r="H854" s="1" t="inlineStr">
        <is>
          <t>M</t>
        </is>
      </c>
      <c r="I854" s="16" t="n">
        <v>4</v>
      </c>
      <c r="J854" s="16" t="n">
        <v>19694.1872</v>
      </c>
      <c r="L854" s="285" t="e">
        <v>#VALUE!</v>
      </c>
      <c r="M854" s="7" t="e">
        <v>#VALUE!</v>
      </c>
      <c r="N854" s="1" t="inlineStr">
        <is>
          <t>Sim</t>
        </is>
      </c>
    </row>
    <row r="855">
      <c r="A855" s="1" t="inlineStr">
        <is>
          <t>BJA04</t>
        </is>
      </c>
      <c r="B855" s="1" t="inlineStr">
        <is>
          <t>RESIDENCIAL BENJAMIM</t>
        </is>
      </c>
      <c r="C855" s="1" t="n">
        <v>1</v>
      </c>
      <c r="D855" s="1" t="n">
        <v>11</v>
      </c>
      <c r="E855" s="1" t="inlineStr">
        <is>
          <t>ARQUIENGE</t>
        </is>
      </c>
      <c r="F855" s="1" t="inlineStr">
        <is>
          <t>O5C16</t>
        </is>
      </c>
      <c r="G855" s="1" t="inlineStr">
        <is>
          <t>DISPOSITIVOS DE VISITA GAP</t>
        </is>
      </c>
      <c r="H855" s="1" t="inlineStr">
        <is>
          <t>UN</t>
        </is>
      </c>
      <c r="I855" s="16" t="n">
        <v>3013.23333</v>
      </c>
      <c r="J855" s="16" t="n">
        <v>90397</v>
      </c>
      <c r="L855" s="285" t="e">
        <v>#VALUE!</v>
      </c>
      <c r="M855" s="7" t="e">
        <v>#VALUE!</v>
      </c>
      <c r="N855" s="1" t="inlineStr">
        <is>
          <t>Sim</t>
        </is>
      </c>
    </row>
    <row r="856">
      <c r="A856" s="1" t="inlineStr">
        <is>
          <t>BJA04</t>
        </is>
      </c>
      <c r="B856" s="1" t="inlineStr">
        <is>
          <t>RESIDENCIAL BENJAMIM</t>
        </is>
      </c>
      <c r="C856" s="1" t="n">
        <v>1</v>
      </c>
      <c r="D856" s="1" t="n">
        <v>11</v>
      </c>
      <c r="E856" s="1" t="inlineStr">
        <is>
          <t>ARQUIENGE</t>
        </is>
      </c>
      <c r="F856" s="1" t="inlineStr">
        <is>
          <t>O5C17</t>
        </is>
      </c>
      <c r="G856" s="1" t="inlineStr">
        <is>
          <t>DISSIPADOR</t>
        </is>
      </c>
      <c r="H856" s="1" t="inlineStr">
        <is>
          <t>UN</t>
        </is>
      </c>
      <c r="I856" s="16" t="n">
        <v>44447.14</v>
      </c>
      <c r="J856" s="16" t="n">
        <v>88894.28</v>
      </c>
      <c r="L856" s="285" t="e">
        <v>#VALUE!</v>
      </c>
      <c r="M856" s="7" t="e">
        <v>#VALUE!</v>
      </c>
      <c r="N856" s="1" t="inlineStr">
        <is>
          <t>Sim</t>
        </is>
      </c>
    </row>
    <row r="857">
      <c r="A857" s="1" t="inlineStr">
        <is>
          <t>BJA04</t>
        </is>
      </c>
      <c r="B857" s="1" t="inlineStr">
        <is>
          <t>RESIDENCIAL BENJAMIM</t>
        </is>
      </c>
      <c r="C857" s="1" t="n">
        <v>1</v>
      </c>
      <c r="D857" s="1" t="n">
        <v>11</v>
      </c>
      <c r="E857" s="1" t="inlineStr">
        <is>
          <t>ARQUIENGE</t>
        </is>
      </c>
      <c r="F857" s="1" t="inlineStr">
        <is>
          <t>O5C18</t>
        </is>
      </c>
      <c r="G857" s="1" t="inlineStr">
        <is>
          <t>DESCIDAS D'ÁGUA</t>
        </is>
      </c>
      <c r="H857" s="1" t="inlineStr">
        <is>
          <t>UN</t>
        </is>
      </c>
      <c r="I857" s="16" t="n">
        <v>46.2</v>
      </c>
      <c r="J857" s="16" t="n">
        <v>92.40000000000001</v>
      </c>
      <c r="L857" s="285" t="e">
        <v>#VALUE!</v>
      </c>
      <c r="M857" s="7" t="e">
        <v>#VALUE!</v>
      </c>
      <c r="N857" s="1" t="inlineStr">
        <is>
          <t>Sim</t>
        </is>
      </c>
    </row>
    <row r="858">
      <c r="A858" s="1" t="inlineStr">
        <is>
          <t>BJA04</t>
        </is>
      </c>
      <c r="B858" s="1" t="inlineStr">
        <is>
          <t>RESIDENCIAL BENJAMIM</t>
        </is>
      </c>
      <c r="C858" s="1" t="n">
        <v>1</v>
      </c>
      <c r="D858" s="1" t="n">
        <v>11</v>
      </c>
      <c r="E858" s="1" t="inlineStr">
        <is>
          <t>ARQUIENGE</t>
        </is>
      </c>
      <c r="F858" s="1" t="inlineStr">
        <is>
          <t>O5C2</t>
        </is>
      </c>
      <c r="G858" s="1" t="inlineStr">
        <is>
          <t>MEIO-FIO</t>
        </is>
      </c>
      <c r="H858" s="1" t="inlineStr">
        <is>
          <t>M</t>
        </is>
      </c>
      <c r="I858" s="16" t="n">
        <v>22.9</v>
      </c>
      <c r="J858" s="16" t="n">
        <v>241623.483</v>
      </c>
      <c r="L858" s="285" t="e">
        <v>#VALUE!</v>
      </c>
      <c r="M858" s="7" t="e">
        <v>#VALUE!</v>
      </c>
      <c r="N858" s="1" t="inlineStr">
        <is>
          <t>Sim</t>
        </is>
      </c>
    </row>
    <row r="859">
      <c r="A859" s="1" t="inlineStr">
        <is>
          <t>BJA04</t>
        </is>
      </c>
      <c r="B859" s="1" t="inlineStr">
        <is>
          <t>RESIDENCIAL BENJAMIM</t>
        </is>
      </c>
      <c r="C859" s="1" t="n">
        <v>1</v>
      </c>
      <c r="D859" s="1" t="n">
        <v>11</v>
      </c>
      <c r="E859" s="1" t="inlineStr">
        <is>
          <t>ARQUIENGE</t>
        </is>
      </c>
      <c r="F859" s="1" t="inlineStr">
        <is>
          <t>O5C3</t>
        </is>
      </c>
      <c r="G859" s="1" t="inlineStr">
        <is>
          <t>BOCA DE LOBO</t>
        </is>
      </c>
      <c r="H859" s="1" t="inlineStr">
        <is>
          <t>UN</t>
        </is>
      </c>
      <c r="I859" s="16" t="n">
        <v>880</v>
      </c>
      <c r="J859" s="16" t="n">
        <v>158400</v>
      </c>
      <c r="L859" s="285" t="e">
        <v>#VALUE!</v>
      </c>
      <c r="M859" s="7" t="e">
        <v>#VALUE!</v>
      </c>
      <c r="N859" s="1" t="inlineStr">
        <is>
          <t>Sim</t>
        </is>
      </c>
    </row>
    <row r="860">
      <c r="A860" s="1" t="inlineStr">
        <is>
          <t>BJA04</t>
        </is>
      </c>
      <c r="B860" s="1" t="inlineStr">
        <is>
          <t>RESIDENCIAL BENJAMIM</t>
        </is>
      </c>
      <c r="C860" s="1" t="n">
        <v>1</v>
      </c>
      <c r="D860" s="1" t="n">
        <v>11</v>
      </c>
      <c r="E860" s="1" t="inlineStr">
        <is>
          <t>ARQUIENGE</t>
        </is>
      </c>
      <c r="F860" s="1" t="inlineStr">
        <is>
          <t>O5C4</t>
        </is>
      </c>
      <c r="G860" s="1" t="inlineStr">
        <is>
          <t>GALERIAS DE ÁGUAS PLUVIAIS CONCRETO 400MM</t>
        </is>
      </c>
      <c r="H860" s="1" t="inlineStr">
        <is>
          <t>M</t>
        </is>
      </c>
      <c r="I860" s="16" t="n">
        <v>93.12295</v>
      </c>
      <c r="J860" s="16" t="n">
        <v>30734.03011</v>
      </c>
      <c r="L860" s="285" t="e">
        <v>#VALUE!</v>
      </c>
      <c r="M860" s="7" t="e">
        <v>#VALUE!</v>
      </c>
      <c r="N860" s="1" t="inlineStr">
        <is>
          <t>Sim</t>
        </is>
      </c>
    </row>
    <row r="861">
      <c r="A861" s="1" t="inlineStr">
        <is>
          <t>BJA04</t>
        </is>
      </c>
      <c r="B861" s="1" t="inlineStr">
        <is>
          <t>RESIDENCIAL BENJAMIM</t>
        </is>
      </c>
      <c r="C861" s="1" t="n">
        <v>1</v>
      </c>
      <c r="D861" s="1" t="n">
        <v>11</v>
      </c>
      <c r="E861" s="1" t="inlineStr">
        <is>
          <t>ARQUIENGE</t>
        </is>
      </c>
      <c r="F861" s="1" t="inlineStr">
        <is>
          <t>O5C5</t>
        </is>
      </c>
      <c r="G861" s="1" t="inlineStr">
        <is>
          <t>GALERIAS DE ÁGUAS PLUVIAIS CONCRETO 600MM</t>
        </is>
      </c>
      <c r="H861" s="1" t="inlineStr">
        <is>
          <t>M</t>
        </is>
      </c>
      <c r="I861" s="16" t="n">
        <v>165.36895</v>
      </c>
      <c r="J861" s="16" t="n">
        <v>259443.3049</v>
      </c>
      <c r="L861" s="285" t="e">
        <v>#VALUE!</v>
      </c>
      <c r="M861" s="7" t="e">
        <v>#VALUE!</v>
      </c>
      <c r="N861" s="1" t="inlineStr">
        <is>
          <t>Sim</t>
        </is>
      </c>
    </row>
    <row r="862">
      <c r="A862" s="1" t="inlineStr">
        <is>
          <t>BJA04</t>
        </is>
      </c>
      <c r="B862" s="1" t="inlineStr">
        <is>
          <t>RESIDENCIAL BENJAMIM</t>
        </is>
      </c>
      <c r="C862" s="1" t="n">
        <v>1</v>
      </c>
      <c r="D862" s="1" t="n">
        <v>11</v>
      </c>
      <c r="E862" s="1" t="inlineStr">
        <is>
          <t>ARQUIENGE</t>
        </is>
      </c>
      <c r="F862" s="1" t="inlineStr">
        <is>
          <t>O5C6</t>
        </is>
      </c>
      <c r="G862" s="1" t="inlineStr">
        <is>
          <t>GALERIAS DE ÁGUAS PLUVIAIS CONCRETO 800MM</t>
        </is>
      </c>
      <c r="H862" s="1" t="inlineStr">
        <is>
          <t>M</t>
        </is>
      </c>
      <c r="I862" s="16" t="n">
        <v>255.46444</v>
      </c>
      <c r="J862" s="16" t="n">
        <v>57238.46869</v>
      </c>
      <c r="L862" s="285" t="e">
        <v>#VALUE!</v>
      </c>
      <c r="M862" s="7" t="e">
        <v>#VALUE!</v>
      </c>
      <c r="N862" s="1" t="inlineStr">
        <is>
          <t>Sim</t>
        </is>
      </c>
    </row>
    <row r="863">
      <c r="A863" s="1" t="inlineStr">
        <is>
          <t>BJA04</t>
        </is>
      </c>
      <c r="B863" s="1" t="inlineStr">
        <is>
          <t>RESIDENCIAL BENJAMIM</t>
        </is>
      </c>
      <c r="C863" s="1" t="n">
        <v>1</v>
      </c>
      <c r="D863" s="1" t="n">
        <v>11</v>
      </c>
      <c r="E863" s="1" t="inlineStr">
        <is>
          <t>ARQUIENGE</t>
        </is>
      </c>
      <c r="F863" s="1" t="inlineStr">
        <is>
          <t>O5C7</t>
        </is>
      </c>
      <c r="G863" s="1" t="inlineStr">
        <is>
          <t>GALERIAS DE ÁGUAS PLUVIAIS CONCRETO 1000MM</t>
        </is>
      </c>
      <c r="H863" s="1" t="inlineStr">
        <is>
          <t>M</t>
        </is>
      </c>
      <c r="I863" s="16" t="n">
        <v>384.86673</v>
      </c>
      <c r="J863" s="16" t="n">
        <v>95095.86382</v>
      </c>
      <c r="L863" s="285" t="e">
        <v>#VALUE!</v>
      </c>
      <c r="M863" s="7" t="e">
        <v>#VALUE!</v>
      </c>
      <c r="N863" s="1" t="inlineStr">
        <is>
          <t>Sim</t>
        </is>
      </c>
    </row>
    <row r="864">
      <c r="A864" s="1" t="inlineStr">
        <is>
          <t>BJA04</t>
        </is>
      </c>
      <c r="B864" s="1" t="inlineStr">
        <is>
          <t>RESIDENCIAL BENJAMIM</t>
        </is>
      </c>
      <c r="C864" s="1" t="n">
        <v>1</v>
      </c>
      <c r="D864" s="1" t="n">
        <v>11</v>
      </c>
      <c r="E864" s="1" t="inlineStr">
        <is>
          <t>ARQUIENGE</t>
        </is>
      </c>
      <c r="F864" s="1" t="inlineStr">
        <is>
          <t>O6C13</t>
        </is>
      </c>
      <c r="G864" s="1" t="inlineStr">
        <is>
          <t>ASSENTAMENTO TUBO PVC DEFOFO 150 -ÁGUA</t>
        </is>
      </c>
      <c r="H864" s="1" t="inlineStr">
        <is>
          <t>M</t>
        </is>
      </c>
      <c r="I864" s="16" t="n">
        <v>123.96518</v>
      </c>
      <c r="J864" s="16" t="n">
        <v>132270.8462</v>
      </c>
      <c r="L864" s="285" t="e">
        <v>#VALUE!</v>
      </c>
      <c r="M864" s="7" t="e">
        <v>#VALUE!</v>
      </c>
      <c r="N864" s="1" t="inlineStr">
        <is>
          <t>Sim</t>
        </is>
      </c>
    </row>
    <row r="865">
      <c r="A865" s="1" t="inlineStr">
        <is>
          <t>BJA04</t>
        </is>
      </c>
      <c r="B865" s="1" t="inlineStr">
        <is>
          <t>RESIDENCIAL BENJAMIM</t>
        </is>
      </c>
      <c r="C865" s="1" t="n">
        <v>1</v>
      </c>
      <c r="D865" s="1" t="n">
        <v>11</v>
      </c>
      <c r="E865" s="1" t="inlineStr">
        <is>
          <t>ARQUIENGE</t>
        </is>
      </c>
      <c r="F865" s="1" t="inlineStr">
        <is>
          <t>O6C4</t>
        </is>
      </c>
      <c r="G865" s="1" t="inlineStr">
        <is>
          <t>ASSENTAMENTO TUBO PVC PBA 50 CLASSE 12</t>
        </is>
      </c>
      <c r="H865" s="1" t="inlineStr">
        <is>
          <t>M</t>
        </is>
      </c>
      <c r="I865" s="16" t="n">
        <v>28.14786</v>
      </c>
      <c r="J865" s="16" t="n">
        <v>201369.7824</v>
      </c>
      <c r="L865" s="285" t="e">
        <v>#VALUE!</v>
      </c>
      <c r="M865" s="7" t="e">
        <v>#VALUE!</v>
      </c>
      <c r="N865" s="1" t="inlineStr">
        <is>
          <t>Sim</t>
        </is>
      </c>
    </row>
    <row r="866">
      <c r="A866" s="1" t="inlineStr">
        <is>
          <t>BJA04</t>
        </is>
      </c>
      <c r="B866" s="1" t="inlineStr">
        <is>
          <t>RESIDENCIAL BENJAMIM</t>
        </is>
      </c>
      <c r="C866" s="1" t="n">
        <v>1</v>
      </c>
      <c r="D866" s="1" t="n">
        <v>11</v>
      </c>
      <c r="E866" s="1" t="inlineStr">
        <is>
          <t>ARQUIENGE</t>
        </is>
      </c>
      <c r="F866" s="1" t="inlineStr">
        <is>
          <t>O6C6</t>
        </is>
      </c>
      <c r="G866" s="1" t="inlineStr">
        <is>
          <t>ASSENTAMENTO TUBO PVC PBA 75 CLASSE 12</t>
        </is>
      </c>
      <c r="H866" s="1" t="inlineStr">
        <is>
          <t>M</t>
        </is>
      </c>
      <c r="I866" s="16" t="n">
        <v>43.42317</v>
      </c>
      <c r="J866" s="16" t="n">
        <v>68738.8852</v>
      </c>
      <c r="L866" s="285" t="e">
        <v>#VALUE!</v>
      </c>
      <c r="M866" s="7" t="e">
        <v>#VALUE!</v>
      </c>
      <c r="N866" s="1" t="inlineStr">
        <is>
          <t>Sim</t>
        </is>
      </c>
    </row>
    <row r="867">
      <c r="A867" s="1" t="inlineStr">
        <is>
          <t>BJA04</t>
        </is>
      </c>
      <c r="B867" s="1" t="inlineStr">
        <is>
          <t>RESIDENCIAL BENJAMIM</t>
        </is>
      </c>
      <c r="C867" s="1" t="n">
        <v>1</v>
      </c>
      <c r="D867" s="1" t="n">
        <v>11</v>
      </c>
      <c r="E867" s="1" t="inlineStr">
        <is>
          <t>ARQUIENGE</t>
        </is>
      </c>
      <c r="F867" s="1" t="inlineStr">
        <is>
          <t>O6C8</t>
        </is>
      </c>
      <c r="G867" s="1" t="inlineStr">
        <is>
          <t>ASSENTAMENTO TUBO PVC PBA 100 CLASSE 12</t>
        </is>
      </c>
      <c r="H867" s="1" t="inlineStr">
        <is>
          <t>M</t>
        </is>
      </c>
      <c r="I867" s="16" t="n">
        <v>51.85369</v>
      </c>
      <c r="J867" s="16" t="n">
        <v>2126.00141</v>
      </c>
      <c r="L867" s="285" t="e">
        <v>#VALUE!</v>
      </c>
      <c r="M867" s="7" t="e">
        <v>#VALUE!</v>
      </c>
      <c r="N867" s="1" t="inlineStr">
        <is>
          <t>Sim</t>
        </is>
      </c>
    </row>
    <row r="868">
      <c r="A868" s="1" t="inlineStr">
        <is>
          <t>BJA04</t>
        </is>
      </c>
      <c r="B868" s="1" t="inlineStr">
        <is>
          <t>RESIDENCIAL BENJAMIM</t>
        </is>
      </c>
      <c r="C868" s="1" t="n">
        <v>1</v>
      </c>
      <c r="D868" s="1" t="n">
        <v>11</v>
      </c>
      <c r="E868" s="1" t="inlineStr">
        <is>
          <t>ARQUIENGE</t>
        </is>
      </c>
      <c r="F868" s="1" t="inlineStr">
        <is>
          <t>O8C1</t>
        </is>
      </c>
      <c r="G868" s="1" t="inlineStr">
        <is>
          <t>TSD (INCLUSO IMPRIMAÇÃO, SUBLEITO, SUB-BASE E BASE) COM CAPA SELANTE - PAVIMENTAÇÃO</t>
        </is>
      </c>
      <c r="H868" s="1" t="inlineStr">
        <is>
          <t>M2</t>
        </is>
      </c>
      <c r="I868" s="16" t="n">
        <v>38.61679</v>
      </c>
      <c r="J868" s="16" t="n">
        <v>1607738.994</v>
      </c>
      <c r="L868" s="285" t="e">
        <v>#VALUE!</v>
      </c>
      <c r="M868" s="7" t="e">
        <v>#VALUE!</v>
      </c>
      <c r="N868" s="1" t="inlineStr">
        <is>
          <t>Sim</t>
        </is>
      </c>
    </row>
    <row r="869">
      <c r="A869" s="1" t="inlineStr">
        <is>
          <t>BJA04</t>
        </is>
      </c>
      <c r="B869" s="1" t="inlineStr">
        <is>
          <t>RESIDENCIAL BENJAMIM</t>
        </is>
      </c>
      <c r="C869" s="1" t="n">
        <v>1</v>
      </c>
      <c r="D869" s="1" t="n">
        <v>11</v>
      </c>
      <c r="E869" s="1" t="inlineStr">
        <is>
          <t>ARQUIENGE</t>
        </is>
      </c>
      <c r="F869" s="1" t="inlineStr">
        <is>
          <t>O8C2</t>
        </is>
      </c>
      <c r="G869" s="1" t="inlineStr">
        <is>
          <t>TSD (INCLUSO IMPRIMAÇÃO, SUBLEITO, SUB-BASE E BASE) COM LAMA ASFÁLTICA - PAVIMENTAÇÃO</t>
        </is>
      </c>
      <c r="H869" s="1" t="inlineStr">
        <is>
          <t>M2</t>
        </is>
      </c>
      <c r="I869" s="16" t="n">
        <v>45.11679</v>
      </c>
      <c r="J869" s="16" t="n">
        <v>1878354.524</v>
      </c>
      <c r="L869" s="285" t="e">
        <v>#VALUE!</v>
      </c>
      <c r="M869" s="7" t="e">
        <v>#VALUE!</v>
      </c>
      <c r="N869" s="1" t="inlineStr">
        <is>
          <t>Sim</t>
        </is>
      </c>
    </row>
  </sheetData>
  <conditionalFormatting sqref="N1:N1048576">
    <cfRule type="containsText" priority="2" operator="containsText" dxfId="0" text="Não">
      <formula>NOT(ISERROR(SEARCH("Não",N1)))</formula>
    </cfRule>
    <cfRule type="containsText" priority="3" operator="containsText" dxfId="1" text="Sim">
      <formula>NOT(ISERROR(SEARCH("Sim",N1)))</formula>
    </cfRule>
  </conditionalFormatting>
  <pageMargins left="0.511805555555555" right="0.511805555555555" top="0.7875" bottom="0.7875" header="0.511805555555555" footer="0.511805555555555"/>
  <pageSetup orientation="portrait" paperSize="9" firstPageNumber="0" horizontalDpi="300" vertic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F32"/>
  <sheetViews>
    <sheetView tabSelected="1" zoomScaleNormal="100" workbookViewId="0">
      <selection activeCell="D5" sqref="D5"/>
    </sheetView>
  </sheetViews>
  <sheetFormatPr baseColWidth="8" defaultColWidth="9.140625" defaultRowHeight="15"/>
  <cols>
    <col width="9.140625" customWidth="1" style="1" min="1" max="1"/>
    <col width="38.5703125" customWidth="1" style="4" min="2" max="2"/>
    <col width="4.5703125" customWidth="1" style="2" min="3" max="5"/>
    <col width="7.28515625" customWidth="1" style="2" min="6" max="6"/>
    <col width="8.140625" customWidth="1" style="2" min="7" max="7"/>
    <col width="9.140625" customWidth="1" style="2" min="8" max="8"/>
    <col width="9" customWidth="1" style="1" min="9" max="9"/>
    <col width="9.140625" customWidth="1" style="1" min="10" max="14"/>
    <col width="4.85546875" customWidth="1" style="1" min="15" max="17"/>
    <col width="5.7109375" customWidth="1" style="1" min="18" max="23"/>
    <col width="4.85546875" customWidth="1" style="1" min="24" max="26"/>
    <col width="5.85546875" customWidth="1" style="1" min="27" max="29"/>
    <col width="7.28515625" customWidth="1" style="1" min="30" max="32"/>
  </cols>
  <sheetData>
    <row r="2" ht="41.85" customHeight="1">
      <c r="A2" s="281" t="n"/>
      <c r="B2" s="287" t="n"/>
      <c r="C2" s="279" t="inlineStr">
        <is>
          <t>O terreno é acidentado?</t>
        </is>
      </c>
      <c r="D2" s="288" t="n"/>
      <c r="E2" s="289" t="n"/>
      <c r="F2" s="279" t="inlineStr">
        <is>
          <t>Existe rio/lago/lagoa de detenção dentro ou anexo ao empreendimento</t>
        </is>
      </c>
      <c r="G2" s="288" t="n"/>
      <c r="H2" s="289" t="n"/>
      <c r="I2" s="279" t="inlineStr">
        <is>
          <t xml:space="preserve">Existe Linha de alta tensão dentro do empreendimento? </t>
        </is>
      </c>
      <c r="J2" s="288" t="n"/>
      <c r="K2" s="289" t="n"/>
      <c r="L2" s="279" t="inlineStr">
        <is>
          <t>O loteamento terá esgoto? Os loteamentos da região têm esgoto?</t>
        </is>
      </c>
      <c r="M2" s="288" t="n"/>
      <c r="N2" s="289" t="n"/>
      <c r="O2" s="279" t="inlineStr">
        <is>
          <t>Será entregue calçadas?</t>
        </is>
      </c>
      <c r="P2" s="288" t="n"/>
      <c r="Q2" s="289" t="n"/>
      <c r="R2" s="280" t="inlineStr">
        <is>
          <t>Há obras de Contrapartida?</t>
        </is>
      </c>
      <c r="S2" s="288" t="n"/>
      <c r="T2" s="288" t="n"/>
      <c r="U2" s="280" t="inlineStr">
        <is>
          <t>Há obras de acesso?</t>
        </is>
      </c>
      <c r="V2" s="288" t="n"/>
      <c r="W2" s="288" t="n"/>
      <c r="X2" s="279" t="inlineStr">
        <is>
          <t>Há rocha aflorada na Região?</t>
        </is>
      </c>
      <c r="Y2" s="288" t="n"/>
      <c r="Z2" s="289" t="n"/>
      <c r="AA2" s="279" t="inlineStr">
        <is>
          <t>Vai ter lazer?</t>
        </is>
      </c>
      <c r="AB2" s="288" t="n"/>
      <c r="AC2" s="289" t="n"/>
      <c r="AD2" s="279" t="inlineStr">
        <is>
          <t>O solo da região é bom?</t>
        </is>
      </c>
      <c r="AE2" s="288" t="n"/>
      <c r="AF2" s="289" t="n"/>
    </row>
    <row r="3">
      <c r="A3" s="290" t="n"/>
      <c r="B3" s="291" t="n"/>
      <c r="C3" s="260" t="inlineStr">
        <is>
          <t>S</t>
        </is>
      </c>
      <c r="D3" s="261" t="inlineStr">
        <is>
          <t>N</t>
        </is>
      </c>
      <c r="E3" s="262" t="inlineStr">
        <is>
          <t>NS</t>
        </is>
      </c>
      <c r="F3" s="260" t="inlineStr">
        <is>
          <t>S</t>
        </is>
      </c>
      <c r="G3" s="261" t="inlineStr">
        <is>
          <t>N</t>
        </is>
      </c>
      <c r="H3" s="262" t="inlineStr">
        <is>
          <t>NS</t>
        </is>
      </c>
      <c r="I3" s="260" t="inlineStr">
        <is>
          <t>S</t>
        </is>
      </c>
      <c r="J3" s="261" t="inlineStr">
        <is>
          <t>N</t>
        </is>
      </c>
      <c r="K3" s="262" t="inlineStr">
        <is>
          <t>NS</t>
        </is>
      </c>
      <c r="L3" s="260" t="inlineStr">
        <is>
          <t>S</t>
        </is>
      </c>
      <c r="M3" s="261" t="inlineStr">
        <is>
          <t>N</t>
        </is>
      </c>
      <c r="N3" s="262" t="inlineStr">
        <is>
          <t>NS</t>
        </is>
      </c>
      <c r="O3" s="260" t="inlineStr">
        <is>
          <t>S</t>
        </is>
      </c>
      <c r="P3" s="261" t="inlineStr">
        <is>
          <t>N</t>
        </is>
      </c>
      <c r="Q3" s="261" t="inlineStr">
        <is>
          <t>NS</t>
        </is>
      </c>
      <c r="R3" s="260" t="inlineStr">
        <is>
          <t>S</t>
        </is>
      </c>
      <c r="S3" s="261" t="inlineStr">
        <is>
          <t>N</t>
        </is>
      </c>
      <c r="T3" s="262" t="inlineStr">
        <is>
          <t>NS</t>
        </is>
      </c>
      <c r="U3" s="260" t="inlineStr">
        <is>
          <t>S</t>
        </is>
      </c>
      <c r="V3" s="261" t="inlineStr">
        <is>
          <t>N</t>
        </is>
      </c>
      <c r="W3" s="262" t="inlineStr">
        <is>
          <t>NS</t>
        </is>
      </c>
      <c r="X3" s="260" t="inlineStr">
        <is>
          <t>S</t>
        </is>
      </c>
      <c r="Y3" s="261" t="inlineStr">
        <is>
          <t>N</t>
        </is>
      </c>
      <c r="Z3" s="262" t="inlineStr">
        <is>
          <t>NS</t>
        </is>
      </c>
      <c r="AA3" s="260" t="inlineStr">
        <is>
          <t>S</t>
        </is>
      </c>
      <c r="AB3" s="261" t="inlineStr">
        <is>
          <t>N</t>
        </is>
      </c>
      <c r="AC3" s="262" t="inlineStr">
        <is>
          <t>NS</t>
        </is>
      </c>
      <c r="AD3" s="260" t="inlineStr">
        <is>
          <t>S</t>
        </is>
      </c>
      <c r="AE3" s="261" t="inlineStr">
        <is>
          <t>N</t>
        </is>
      </c>
      <c r="AF3" s="262" t="inlineStr">
        <is>
          <t>NS</t>
        </is>
      </c>
    </row>
    <row r="4">
      <c r="A4" s="263" t="inlineStr">
        <is>
          <t>O00003</t>
        </is>
      </c>
      <c r="B4" s="264" t="inlineStr">
        <is>
          <t>SERVIÇOS PRELIMINARES</t>
        </is>
      </c>
      <c r="C4" s="260" t="n">
        <v>1.5</v>
      </c>
      <c r="D4" s="261" t="n">
        <v>1</v>
      </c>
      <c r="E4" s="282">
        <f>AVERAGE(C4:D4)</f>
        <v/>
      </c>
      <c r="F4" s="260" t="n">
        <v>1</v>
      </c>
      <c r="G4" s="261" t="n">
        <v>1</v>
      </c>
      <c r="H4" s="261" t="n">
        <v>1</v>
      </c>
      <c r="I4" s="260" t="n">
        <v>1</v>
      </c>
      <c r="J4" s="261" t="n">
        <v>1</v>
      </c>
      <c r="K4" s="262" t="n">
        <v>1</v>
      </c>
      <c r="L4" s="265" t="n">
        <v>1</v>
      </c>
      <c r="M4" s="261" t="n">
        <v>1</v>
      </c>
      <c r="N4" s="262" t="n">
        <v>1</v>
      </c>
      <c r="O4" s="265" t="n">
        <v>1</v>
      </c>
      <c r="P4" s="261" t="n">
        <v>1</v>
      </c>
      <c r="Q4" s="262" t="n">
        <v>1</v>
      </c>
      <c r="R4" s="265" t="n">
        <v>1</v>
      </c>
      <c r="S4" s="261" t="n">
        <v>1</v>
      </c>
      <c r="T4" s="262" t="n">
        <v>1</v>
      </c>
      <c r="U4" s="261" t="n">
        <v>1</v>
      </c>
      <c r="V4" s="261" t="n">
        <v>1</v>
      </c>
      <c r="W4" s="262" t="n">
        <v>1</v>
      </c>
      <c r="X4" s="265" t="n">
        <v>1.2</v>
      </c>
      <c r="Y4" s="261" t="n">
        <v>1</v>
      </c>
      <c r="Z4" s="262" t="n">
        <v>1</v>
      </c>
      <c r="AA4" s="265" t="n">
        <v>1</v>
      </c>
      <c r="AB4" s="261" t="n">
        <v>1</v>
      </c>
      <c r="AC4" s="262" t="n">
        <v>1</v>
      </c>
      <c r="AD4" s="261" t="n">
        <v>1</v>
      </c>
      <c r="AE4" s="261" t="n">
        <v>1.2</v>
      </c>
      <c r="AF4" s="262" t="n">
        <v>1</v>
      </c>
    </row>
    <row r="5">
      <c r="A5" s="266" t="inlineStr">
        <is>
          <t>O00004</t>
        </is>
      </c>
      <c r="B5" s="267" t="inlineStr">
        <is>
          <t>TERRAPLANAGEM</t>
        </is>
      </c>
      <c r="C5" s="260" t="n">
        <v>1.5</v>
      </c>
      <c r="D5" s="261" t="n">
        <v>1</v>
      </c>
      <c r="E5" s="262">
        <f>AVERAGE(C5:D5)</f>
        <v/>
      </c>
      <c r="F5" s="260" t="n">
        <v>1</v>
      </c>
      <c r="G5" s="261" t="n">
        <v>1</v>
      </c>
      <c r="H5" s="261" t="n">
        <v>1</v>
      </c>
      <c r="I5" s="260" t="n">
        <v>1</v>
      </c>
      <c r="J5" s="261" t="n">
        <v>1</v>
      </c>
      <c r="K5" s="262" t="n">
        <v>1</v>
      </c>
      <c r="L5" s="265" t="n">
        <v>1</v>
      </c>
      <c r="M5" s="261" t="n">
        <v>1</v>
      </c>
      <c r="N5" s="262" t="n">
        <v>1</v>
      </c>
      <c r="O5" s="265" t="n">
        <v>1.5</v>
      </c>
      <c r="P5" s="261" t="n">
        <v>1</v>
      </c>
      <c r="Q5" s="262" t="n">
        <v>1</v>
      </c>
      <c r="R5" s="265" t="n">
        <v>1</v>
      </c>
      <c r="S5" s="261" t="n">
        <v>1</v>
      </c>
      <c r="T5" s="262" t="n">
        <v>1</v>
      </c>
      <c r="U5" s="261" t="n">
        <v>1</v>
      </c>
      <c r="V5" s="261" t="n">
        <v>1</v>
      </c>
      <c r="W5" s="262" t="n">
        <v>1</v>
      </c>
      <c r="X5" s="265" t="n">
        <v>1.2</v>
      </c>
      <c r="Y5" s="261" t="n">
        <v>1</v>
      </c>
      <c r="Z5" s="262" t="n">
        <v>1.1</v>
      </c>
      <c r="AA5" s="265" t="n">
        <v>1</v>
      </c>
      <c r="AB5" s="261" t="n">
        <v>1</v>
      </c>
      <c r="AC5" s="262" t="n">
        <v>1</v>
      </c>
      <c r="AD5" s="261" t="n">
        <v>1</v>
      </c>
      <c r="AE5" s="261" t="n">
        <v>1.3</v>
      </c>
      <c r="AF5" s="262" t="n">
        <v>1</v>
      </c>
    </row>
    <row r="6">
      <c r="A6" s="266" t="inlineStr">
        <is>
          <t>O00005</t>
        </is>
      </c>
      <c r="B6" s="267" t="inlineStr">
        <is>
          <t>DRENAGEM</t>
        </is>
      </c>
      <c r="C6" s="260" t="n">
        <v>1.2</v>
      </c>
      <c r="D6" s="261" t="n">
        <v>1</v>
      </c>
      <c r="E6" s="262">
        <f>AVERAGE(C6:D6)</f>
        <v/>
      </c>
      <c r="F6" s="260" t="n">
        <v>0.8</v>
      </c>
      <c r="G6" s="261" t="n">
        <v>1</v>
      </c>
      <c r="H6" s="261" t="n">
        <v>1</v>
      </c>
      <c r="I6" s="260" t="n">
        <v>1</v>
      </c>
      <c r="J6" s="261" t="n">
        <v>1</v>
      </c>
      <c r="K6" s="262" t="n">
        <v>1</v>
      </c>
      <c r="L6" s="265" t="n">
        <v>1</v>
      </c>
      <c r="M6" s="261" t="n">
        <v>1</v>
      </c>
      <c r="N6" s="262" t="n">
        <v>1</v>
      </c>
      <c r="O6" s="265" t="n">
        <v>1</v>
      </c>
      <c r="P6" s="261" t="n">
        <v>1</v>
      </c>
      <c r="Q6" s="262" t="n">
        <v>1</v>
      </c>
      <c r="R6" s="265" t="n">
        <v>1</v>
      </c>
      <c r="S6" s="261" t="n">
        <v>1</v>
      </c>
      <c r="T6" s="262" t="n">
        <v>1</v>
      </c>
      <c r="U6" s="261" t="n">
        <v>1</v>
      </c>
      <c r="V6" s="261" t="n">
        <v>1</v>
      </c>
      <c r="W6" s="262" t="n">
        <v>1</v>
      </c>
      <c r="X6" s="265" t="n">
        <v>1.3</v>
      </c>
      <c r="Y6" s="261" t="n">
        <v>1</v>
      </c>
      <c r="Z6" s="262" t="n">
        <v>1.1</v>
      </c>
      <c r="AA6" s="265" t="n">
        <v>1</v>
      </c>
      <c r="AB6" s="261" t="n">
        <v>1</v>
      </c>
      <c r="AC6" s="262" t="n">
        <v>1</v>
      </c>
      <c r="AD6" s="261" t="n">
        <v>1</v>
      </c>
      <c r="AE6" s="261" t="n">
        <v>1.1</v>
      </c>
      <c r="AF6" s="262" t="n">
        <v>1</v>
      </c>
    </row>
    <row r="7">
      <c r="A7" s="266" t="inlineStr">
        <is>
          <t>O00006</t>
        </is>
      </c>
      <c r="B7" s="267" t="inlineStr">
        <is>
          <t>REDE DE ÁGUA</t>
        </is>
      </c>
      <c r="C7" s="260" t="n">
        <v>1.2</v>
      </c>
      <c r="D7" s="261" t="n">
        <v>1</v>
      </c>
      <c r="E7" s="262">
        <f>AVERAGE(C7:D7)</f>
        <v/>
      </c>
      <c r="F7" s="260" t="n">
        <v>1</v>
      </c>
      <c r="G7" s="261" t="n">
        <v>1</v>
      </c>
      <c r="H7" s="261" t="n">
        <v>1</v>
      </c>
      <c r="I7" s="260" t="n">
        <v>1</v>
      </c>
      <c r="J7" s="261" t="n">
        <v>1</v>
      </c>
      <c r="K7" s="262" t="n">
        <v>1</v>
      </c>
      <c r="L7" s="265" t="n">
        <v>1</v>
      </c>
      <c r="M7" s="261" t="n">
        <v>1</v>
      </c>
      <c r="N7" s="262" t="n">
        <v>1</v>
      </c>
      <c r="O7" s="265" t="n">
        <v>1</v>
      </c>
      <c r="P7" s="261" t="n">
        <v>1</v>
      </c>
      <c r="Q7" s="262" t="n">
        <v>1</v>
      </c>
      <c r="R7" s="265" t="n">
        <v>1</v>
      </c>
      <c r="S7" s="261" t="n">
        <v>1</v>
      </c>
      <c r="T7" s="262" t="n">
        <v>1</v>
      </c>
      <c r="U7" s="261" t="n">
        <v>1</v>
      </c>
      <c r="V7" s="261" t="n">
        <v>1</v>
      </c>
      <c r="W7" s="262" t="n">
        <v>1</v>
      </c>
      <c r="X7" s="265" t="n">
        <v>1.3</v>
      </c>
      <c r="Y7" s="261" t="n">
        <v>1</v>
      </c>
      <c r="Z7" s="262" t="n">
        <v>1.1</v>
      </c>
      <c r="AA7" s="265" t="n">
        <v>1</v>
      </c>
      <c r="AB7" s="261" t="n">
        <v>1</v>
      </c>
      <c r="AC7" s="262" t="n">
        <v>1</v>
      </c>
      <c r="AD7" s="261" t="n">
        <v>1</v>
      </c>
      <c r="AE7" s="261" t="n">
        <v>1.1</v>
      </c>
      <c r="AF7" s="262" t="n">
        <v>1</v>
      </c>
    </row>
    <row r="8">
      <c r="A8" s="266" t="inlineStr">
        <is>
          <t>O00007</t>
        </is>
      </c>
      <c r="B8" s="267" t="inlineStr">
        <is>
          <t>REDE DE ESGOTO</t>
        </is>
      </c>
      <c r="C8" s="260" t="n">
        <v>1.5</v>
      </c>
      <c r="D8" s="261" t="n">
        <v>1</v>
      </c>
      <c r="E8" s="262">
        <f>AVERAGE(C8:D8)</f>
        <v/>
      </c>
      <c r="F8" s="260" t="n">
        <v>1</v>
      </c>
      <c r="G8" s="261" t="n">
        <v>1</v>
      </c>
      <c r="H8" s="261" t="n">
        <v>1</v>
      </c>
      <c r="I8" s="260" t="n">
        <v>1</v>
      </c>
      <c r="J8" s="261" t="n">
        <v>1</v>
      </c>
      <c r="K8" s="262" t="n">
        <v>1</v>
      </c>
      <c r="L8" s="265" t="n">
        <v>1</v>
      </c>
      <c r="M8" s="261" t="n">
        <v>0</v>
      </c>
      <c r="N8" s="262" t="n">
        <v>1</v>
      </c>
      <c r="O8" s="265" t="n">
        <v>1</v>
      </c>
      <c r="P8" s="261" t="n">
        <v>1</v>
      </c>
      <c r="Q8" s="262" t="n">
        <v>1</v>
      </c>
      <c r="R8" s="265" t="n">
        <v>1</v>
      </c>
      <c r="S8" s="261" t="n">
        <v>1</v>
      </c>
      <c r="T8" s="262" t="n">
        <v>1</v>
      </c>
      <c r="U8" s="261" t="n">
        <v>1</v>
      </c>
      <c r="V8" s="261" t="n">
        <v>1</v>
      </c>
      <c r="W8" s="262" t="n">
        <v>1</v>
      </c>
      <c r="X8" s="265" t="n">
        <v>1.3</v>
      </c>
      <c r="Y8" s="261" t="n">
        <v>1</v>
      </c>
      <c r="Z8" s="262" t="n">
        <v>1.1</v>
      </c>
      <c r="AA8" s="265" t="n">
        <v>1</v>
      </c>
      <c r="AB8" s="261" t="n">
        <v>1</v>
      </c>
      <c r="AC8" s="262" t="n">
        <v>1</v>
      </c>
      <c r="AD8" s="261" t="n">
        <v>1</v>
      </c>
      <c r="AE8" s="261" t="n">
        <v>1.1</v>
      </c>
      <c r="AF8" s="262" t="n">
        <v>1</v>
      </c>
    </row>
    <row r="9">
      <c r="A9" s="266" t="inlineStr">
        <is>
          <t>O00008</t>
        </is>
      </c>
      <c r="B9" s="267" t="inlineStr">
        <is>
          <t>PAVIMENTAÇÃO</t>
        </is>
      </c>
      <c r="C9" s="260" t="n">
        <v>1.3</v>
      </c>
      <c r="D9" s="261" t="n">
        <v>1</v>
      </c>
      <c r="E9" s="262">
        <f>AVERAGE(C9:D9)</f>
        <v/>
      </c>
      <c r="F9" s="260" t="n">
        <v>1</v>
      </c>
      <c r="G9" s="261" t="n">
        <v>1</v>
      </c>
      <c r="H9" s="261" t="n">
        <v>1</v>
      </c>
      <c r="I9" s="260" t="n">
        <v>1</v>
      </c>
      <c r="J9" s="261" t="n">
        <v>1</v>
      </c>
      <c r="K9" s="262" t="n">
        <v>1</v>
      </c>
      <c r="L9" s="265" t="n">
        <v>1</v>
      </c>
      <c r="M9" s="261" t="n">
        <v>1</v>
      </c>
      <c r="N9" s="262" t="n">
        <v>1</v>
      </c>
      <c r="O9" s="265" t="n">
        <v>1</v>
      </c>
      <c r="P9" s="261" t="n">
        <v>1</v>
      </c>
      <c r="Q9" s="262" t="n">
        <v>1</v>
      </c>
      <c r="R9" s="265" t="n">
        <v>1</v>
      </c>
      <c r="S9" s="261" t="n">
        <v>1</v>
      </c>
      <c r="T9" s="262" t="n">
        <v>1</v>
      </c>
      <c r="U9" s="261" t="n">
        <v>1</v>
      </c>
      <c r="V9" s="261" t="n">
        <v>1</v>
      </c>
      <c r="W9" s="262" t="n">
        <v>1</v>
      </c>
      <c r="X9" s="265" t="n">
        <v>1.3</v>
      </c>
      <c r="Y9" s="261" t="n">
        <v>1</v>
      </c>
      <c r="Z9" s="262" t="n">
        <v>1.1</v>
      </c>
      <c r="AA9" s="265" t="n">
        <v>1</v>
      </c>
      <c r="AB9" s="261" t="n">
        <v>1</v>
      </c>
      <c r="AC9" s="262" t="n">
        <v>1</v>
      </c>
      <c r="AD9" s="261" t="n">
        <v>1</v>
      </c>
      <c r="AE9" s="261" t="n">
        <v>1.3</v>
      </c>
      <c r="AF9" s="262" t="n">
        <v>1</v>
      </c>
    </row>
    <row r="10">
      <c r="A10" s="268" t="inlineStr">
        <is>
          <t>O00009</t>
        </is>
      </c>
      <c r="B10" s="269" t="inlineStr">
        <is>
          <t>REDE ELÉTRICA E ILUM. PÚBLICA</t>
        </is>
      </c>
      <c r="C10" s="260" t="n">
        <v>1</v>
      </c>
      <c r="D10" s="261" t="n">
        <v>1</v>
      </c>
      <c r="E10" s="262">
        <f>AVERAGE(C10:D10)</f>
        <v/>
      </c>
      <c r="F10" s="260" t="n">
        <v>1</v>
      </c>
      <c r="G10" s="261" t="n">
        <v>1</v>
      </c>
      <c r="H10" s="261" t="n">
        <v>1</v>
      </c>
      <c r="I10" s="260" t="n">
        <v>1.3</v>
      </c>
      <c r="J10" s="261" t="n">
        <v>1</v>
      </c>
      <c r="K10" s="262" t="n">
        <v>1.1</v>
      </c>
      <c r="L10" s="265" t="n">
        <v>1</v>
      </c>
      <c r="M10" s="261" t="n">
        <v>1</v>
      </c>
      <c r="N10" s="262" t="n">
        <v>1</v>
      </c>
      <c r="O10" s="265" t="n">
        <v>1</v>
      </c>
      <c r="P10" s="261" t="n">
        <v>1</v>
      </c>
      <c r="Q10" s="262" t="n">
        <v>1</v>
      </c>
      <c r="R10" s="265" t="n">
        <v>1</v>
      </c>
      <c r="S10" s="261" t="n">
        <v>1</v>
      </c>
      <c r="T10" s="262" t="n">
        <v>1</v>
      </c>
      <c r="U10" s="261" t="n">
        <v>1</v>
      </c>
      <c r="V10" s="261" t="n">
        <v>1</v>
      </c>
      <c r="W10" s="262" t="n">
        <v>1</v>
      </c>
      <c r="X10" s="265" t="n">
        <v>1</v>
      </c>
      <c r="Y10" s="261" t="n">
        <v>1</v>
      </c>
      <c r="Z10" s="262" t="n">
        <v>1</v>
      </c>
      <c r="AA10" s="265" t="n">
        <v>1</v>
      </c>
      <c r="AB10" s="261" t="n">
        <v>1</v>
      </c>
      <c r="AC10" s="262" t="n">
        <v>1</v>
      </c>
      <c r="AD10" s="261" t="n">
        <v>1</v>
      </c>
      <c r="AE10" s="261" t="n">
        <v>1</v>
      </c>
      <c r="AF10" s="262" t="n">
        <v>1</v>
      </c>
    </row>
    <row r="11">
      <c r="A11" s="268" t="inlineStr">
        <is>
          <t>O00010</t>
        </is>
      </c>
      <c r="B11" s="269" t="inlineStr">
        <is>
          <t>FECHAMENTO (MUROS E GRADIS)</t>
        </is>
      </c>
      <c r="C11" s="260" t="n">
        <v>1</v>
      </c>
      <c r="D11" s="261" t="n">
        <v>1</v>
      </c>
      <c r="E11" s="262" t="n">
        <v>1</v>
      </c>
      <c r="F11" s="260" t="n">
        <v>1</v>
      </c>
      <c r="G11" s="261" t="n">
        <v>1</v>
      </c>
      <c r="H11" s="261" t="n">
        <v>1</v>
      </c>
      <c r="I11" s="260" t="n">
        <v>1</v>
      </c>
      <c r="J11" s="261" t="n">
        <v>1</v>
      </c>
      <c r="K11" s="262" t="n">
        <v>1</v>
      </c>
      <c r="L11" s="265" t="n">
        <v>1</v>
      </c>
      <c r="M11" s="261" t="n">
        <v>1</v>
      </c>
      <c r="N11" s="262" t="n">
        <v>1</v>
      </c>
      <c r="O11" s="265" t="n">
        <v>1</v>
      </c>
      <c r="P11" s="261" t="n">
        <v>1</v>
      </c>
      <c r="Q11" s="262" t="n">
        <v>1</v>
      </c>
      <c r="R11" s="265" t="n">
        <v>1</v>
      </c>
      <c r="S11" s="261" t="n">
        <v>1</v>
      </c>
      <c r="T11" s="262" t="n">
        <v>1</v>
      </c>
      <c r="U11" s="261" t="n">
        <v>1</v>
      </c>
      <c r="V11" s="261" t="n">
        <v>1</v>
      </c>
      <c r="W11" s="262" t="n">
        <v>1</v>
      </c>
      <c r="X11" s="265" t="n">
        <v>1</v>
      </c>
      <c r="Y11" s="261" t="n">
        <v>1</v>
      </c>
      <c r="Z11" s="262" t="n">
        <v>1</v>
      </c>
      <c r="AA11" s="265" t="n">
        <v>1</v>
      </c>
      <c r="AB11" s="261" t="n">
        <v>0</v>
      </c>
      <c r="AC11" s="262" t="n">
        <v>1</v>
      </c>
      <c r="AD11" s="261" t="n">
        <v>1</v>
      </c>
      <c r="AE11" s="261" t="n">
        <v>1</v>
      </c>
      <c r="AF11" s="262" t="n">
        <v>1</v>
      </c>
    </row>
    <row r="12">
      <c r="A12" s="266" t="inlineStr">
        <is>
          <t>O00013</t>
        </is>
      </c>
      <c r="B12" s="267" t="inlineStr">
        <is>
          <t>PAISAGISMO/IRRIGAÇÃO</t>
        </is>
      </c>
      <c r="C12" s="260" t="n">
        <v>1</v>
      </c>
      <c r="D12" s="261" t="n">
        <v>1</v>
      </c>
      <c r="E12" s="262">
        <f>AVERAGE(C12:D12)</f>
        <v/>
      </c>
      <c r="F12" s="260" t="n">
        <v>1</v>
      </c>
      <c r="G12" s="261" t="n">
        <v>1</v>
      </c>
      <c r="H12" s="261" t="n">
        <v>1</v>
      </c>
      <c r="I12" s="260" t="n">
        <v>1</v>
      </c>
      <c r="J12" s="261" t="n">
        <v>1</v>
      </c>
      <c r="K12" s="262" t="n">
        <v>1</v>
      </c>
      <c r="L12" s="265" t="n">
        <v>1</v>
      </c>
      <c r="M12" s="261" t="n">
        <v>1</v>
      </c>
      <c r="N12" s="262" t="n">
        <v>1</v>
      </c>
      <c r="O12" s="265" t="n">
        <v>1</v>
      </c>
      <c r="P12" s="261" t="n">
        <v>1</v>
      </c>
      <c r="Q12" s="262" t="n">
        <v>1</v>
      </c>
      <c r="R12" s="265" t="n">
        <v>1</v>
      </c>
      <c r="S12" s="261" t="n">
        <v>1</v>
      </c>
      <c r="T12" s="262" t="n">
        <v>1</v>
      </c>
      <c r="U12" s="261" t="n">
        <v>1</v>
      </c>
      <c r="V12" s="261" t="n">
        <v>1</v>
      </c>
      <c r="W12" s="262" t="n">
        <v>1</v>
      </c>
      <c r="X12" s="265" t="n">
        <v>1</v>
      </c>
      <c r="Y12" s="261" t="n">
        <v>1</v>
      </c>
      <c r="Z12" s="262" t="n">
        <v>1</v>
      </c>
      <c r="AA12" s="265" t="n">
        <v>1</v>
      </c>
      <c r="AB12" s="261" t="n">
        <v>1</v>
      </c>
      <c r="AC12" s="262" t="n">
        <v>1</v>
      </c>
      <c r="AD12" s="261" t="n">
        <v>1</v>
      </c>
      <c r="AE12" s="261" t="n">
        <v>1</v>
      </c>
      <c r="AF12" s="262" t="n">
        <v>1</v>
      </c>
    </row>
    <row r="13">
      <c r="A13" s="266" t="inlineStr">
        <is>
          <t>O00015</t>
        </is>
      </c>
      <c r="B13" s="267" t="inlineStr">
        <is>
          <t>PRAÇA</t>
        </is>
      </c>
      <c r="C13" s="260" t="n">
        <v>1.2</v>
      </c>
      <c r="D13" s="261" t="n">
        <v>1</v>
      </c>
      <c r="E13" s="262">
        <f>AVERAGE(C13:D13)</f>
        <v/>
      </c>
      <c r="F13" s="260" t="n">
        <v>1</v>
      </c>
      <c r="G13" s="261" t="n">
        <v>1</v>
      </c>
      <c r="H13" s="261" t="n">
        <v>1</v>
      </c>
      <c r="I13" s="260" t="n">
        <v>1</v>
      </c>
      <c r="J13" s="261" t="n">
        <v>1</v>
      </c>
      <c r="K13" s="262" t="n">
        <v>1</v>
      </c>
      <c r="L13" s="265" t="n">
        <v>1</v>
      </c>
      <c r="M13" s="261" t="n">
        <v>1</v>
      </c>
      <c r="N13" s="262" t="n">
        <v>1</v>
      </c>
      <c r="O13" s="265" t="n">
        <v>1</v>
      </c>
      <c r="P13" s="261" t="n">
        <v>1</v>
      </c>
      <c r="Q13" s="262" t="n">
        <v>1</v>
      </c>
      <c r="R13" s="265" t="n">
        <v>1</v>
      </c>
      <c r="S13" s="261" t="n">
        <v>1</v>
      </c>
      <c r="T13" s="262" t="n">
        <v>1</v>
      </c>
      <c r="U13" s="261" t="n">
        <v>1</v>
      </c>
      <c r="V13" s="261" t="n">
        <v>1</v>
      </c>
      <c r="W13" s="262" t="n">
        <v>1</v>
      </c>
      <c r="X13" s="265" t="n">
        <v>1</v>
      </c>
      <c r="Y13" s="261" t="n">
        <v>1</v>
      </c>
      <c r="Z13" s="262" t="n">
        <v>1</v>
      </c>
      <c r="AA13" s="265" t="n">
        <v>1</v>
      </c>
      <c r="AB13" s="261" t="n">
        <v>1</v>
      </c>
      <c r="AC13" s="262" t="n">
        <v>1</v>
      </c>
      <c r="AD13" s="261" t="n">
        <v>1</v>
      </c>
      <c r="AE13" s="261" t="n">
        <v>1</v>
      </c>
      <c r="AF13" s="262" t="n">
        <v>1</v>
      </c>
    </row>
    <row r="14">
      <c r="A14" s="266" t="inlineStr">
        <is>
          <t>O00016</t>
        </is>
      </c>
      <c r="B14" s="267" t="inlineStr">
        <is>
          <t>SERVIÇOS COMPLEMENTARES</t>
        </is>
      </c>
      <c r="C14" s="260" t="n">
        <v>1</v>
      </c>
      <c r="D14" s="261" t="n">
        <v>1</v>
      </c>
      <c r="E14" s="262">
        <f>AVERAGE(C14:D14)</f>
        <v/>
      </c>
      <c r="F14" s="260" t="n">
        <v>1</v>
      </c>
      <c r="G14" s="261" t="n">
        <v>1</v>
      </c>
      <c r="H14" s="261" t="n">
        <v>1</v>
      </c>
      <c r="I14" s="260" t="n">
        <v>1</v>
      </c>
      <c r="J14" s="261" t="n">
        <v>1</v>
      </c>
      <c r="K14" s="262" t="n">
        <v>1</v>
      </c>
      <c r="L14" s="265" t="n">
        <v>1</v>
      </c>
      <c r="M14" s="261" t="n">
        <v>1</v>
      </c>
      <c r="N14" s="262" t="n">
        <v>1</v>
      </c>
      <c r="O14" s="265" t="n">
        <v>1</v>
      </c>
      <c r="P14" s="261" t="n">
        <v>0</v>
      </c>
      <c r="Q14" s="262" t="n">
        <v>1</v>
      </c>
      <c r="R14" s="265" t="n">
        <v>1</v>
      </c>
      <c r="S14" s="261" t="n">
        <v>1</v>
      </c>
      <c r="T14" s="262" t="n">
        <v>1</v>
      </c>
      <c r="U14" s="261" t="n">
        <v>1</v>
      </c>
      <c r="V14" s="261" t="n">
        <v>1</v>
      </c>
      <c r="W14" s="262" t="n">
        <v>1</v>
      </c>
      <c r="X14" s="265" t="n">
        <v>1</v>
      </c>
      <c r="Y14" s="261" t="n">
        <v>1</v>
      </c>
      <c r="Z14" s="262" t="n">
        <v>1</v>
      </c>
      <c r="AA14" s="265" t="n">
        <v>1</v>
      </c>
      <c r="AB14" s="261" t="n">
        <v>1</v>
      </c>
      <c r="AC14" s="262" t="n">
        <v>1</v>
      </c>
      <c r="AD14" s="261" t="n">
        <v>1</v>
      </c>
      <c r="AE14" s="261" t="n">
        <v>1</v>
      </c>
      <c r="AF14" s="262" t="n">
        <v>1</v>
      </c>
    </row>
    <row r="15">
      <c r="A15" s="266" t="inlineStr">
        <is>
          <t>O00017</t>
        </is>
      </c>
      <c r="B15" s="267" t="inlineStr">
        <is>
          <t>OBRAS DE ACESSO E ENTORNO</t>
        </is>
      </c>
      <c r="C15" s="260" t="n">
        <v>1.3</v>
      </c>
      <c r="D15" s="261" t="n">
        <v>1</v>
      </c>
      <c r="E15" s="262">
        <f>AVERAGE(C15:D15)</f>
        <v/>
      </c>
      <c r="F15" s="260" t="n">
        <v>1</v>
      </c>
      <c r="G15" s="261" t="n">
        <v>1</v>
      </c>
      <c r="H15" s="261" t="n">
        <v>1</v>
      </c>
      <c r="I15" s="260" t="n">
        <v>1</v>
      </c>
      <c r="J15" s="261" t="n">
        <v>1</v>
      </c>
      <c r="K15" s="262" t="n">
        <v>1</v>
      </c>
      <c r="L15" s="265" t="n">
        <v>1</v>
      </c>
      <c r="M15" s="261" t="n">
        <v>1</v>
      </c>
      <c r="N15" s="262" t="n">
        <v>1</v>
      </c>
      <c r="O15" s="265" t="n">
        <v>1</v>
      </c>
      <c r="P15" s="261" t="n">
        <v>1</v>
      </c>
      <c r="Q15" s="262" t="n">
        <v>1</v>
      </c>
      <c r="R15" s="265" t="n">
        <v>1</v>
      </c>
      <c r="S15" s="261" t="n">
        <v>1</v>
      </c>
      <c r="T15" s="262" t="n">
        <v>1</v>
      </c>
      <c r="U15" s="261" t="n">
        <v>1.2</v>
      </c>
      <c r="V15" s="261" t="n">
        <v>0</v>
      </c>
      <c r="W15" s="262" t="n">
        <v>1</v>
      </c>
      <c r="X15" s="265" t="n">
        <v>1.3</v>
      </c>
      <c r="Y15" s="261" t="n">
        <v>1</v>
      </c>
      <c r="Z15" s="262" t="n">
        <v>1.1</v>
      </c>
      <c r="AA15" s="265" t="n">
        <v>1</v>
      </c>
      <c r="AB15" s="261" t="n">
        <v>1</v>
      </c>
      <c r="AC15" s="262" t="n">
        <v>1</v>
      </c>
      <c r="AD15" s="261" t="n">
        <v>1</v>
      </c>
      <c r="AE15" s="261" t="n">
        <v>1.1</v>
      </c>
      <c r="AF15" s="262" t="n">
        <v>1</v>
      </c>
    </row>
    <row r="16">
      <c r="A16" s="266" t="inlineStr">
        <is>
          <t>O00018</t>
        </is>
      </c>
      <c r="B16" s="267" t="inlineStr">
        <is>
          <t>RESERVATÓRIO</t>
        </is>
      </c>
      <c r="C16" s="260" t="n">
        <v>1</v>
      </c>
      <c r="D16" s="261" t="n">
        <v>1</v>
      </c>
      <c r="E16" s="262">
        <f>AVERAGE(C16:D16)</f>
        <v/>
      </c>
      <c r="F16" s="260" t="n">
        <v>1</v>
      </c>
      <c r="G16" s="261" t="n">
        <v>1</v>
      </c>
      <c r="H16" s="261" t="n">
        <v>1</v>
      </c>
      <c r="I16" s="260" t="n">
        <v>1</v>
      </c>
      <c r="J16" s="261" t="n">
        <v>1</v>
      </c>
      <c r="K16" s="262" t="n">
        <v>1</v>
      </c>
      <c r="L16" s="265" t="n">
        <v>1</v>
      </c>
      <c r="M16" s="261" t="n">
        <v>1</v>
      </c>
      <c r="N16" s="262" t="n">
        <v>1</v>
      </c>
      <c r="O16" s="265" t="n">
        <v>1</v>
      </c>
      <c r="P16" s="261" t="n">
        <v>1</v>
      </c>
      <c r="Q16" s="262" t="n">
        <v>1</v>
      </c>
      <c r="R16" s="265" t="n">
        <v>1</v>
      </c>
      <c r="S16" s="261" t="n">
        <v>1</v>
      </c>
      <c r="T16" s="262" t="n">
        <v>1</v>
      </c>
      <c r="U16" s="261" t="n">
        <v>1</v>
      </c>
      <c r="V16" s="261" t="n">
        <v>1</v>
      </c>
      <c r="W16" s="262" t="n">
        <v>1</v>
      </c>
      <c r="X16" s="265" t="n">
        <v>1</v>
      </c>
      <c r="Y16" s="261" t="n">
        <v>1</v>
      </c>
      <c r="Z16" s="262" t="n">
        <v>1</v>
      </c>
      <c r="AA16" s="265" t="n">
        <v>1</v>
      </c>
      <c r="AB16" s="261" t="n">
        <v>1</v>
      </c>
      <c r="AC16" s="262" t="n">
        <v>1</v>
      </c>
      <c r="AD16" s="261" t="n">
        <v>1</v>
      </c>
      <c r="AE16" s="261" t="n">
        <v>1</v>
      </c>
      <c r="AF16" s="262" t="n">
        <v>1</v>
      </c>
    </row>
    <row r="17">
      <c r="A17" s="266" t="inlineStr">
        <is>
          <t>O00019</t>
        </is>
      </c>
      <c r="B17" s="267" t="inlineStr">
        <is>
          <t>ADUTORA</t>
        </is>
      </c>
      <c r="C17" s="260" t="n">
        <v>1.2</v>
      </c>
      <c r="D17" s="261" t="n">
        <v>1</v>
      </c>
      <c r="E17" s="262">
        <f>AVERAGE(C17:D17)</f>
        <v/>
      </c>
      <c r="F17" s="260" t="n">
        <v>1</v>
      </c>
      <c r="G17" s="261" t="n">
        <v>1</v>
      </c>
      <c r="H17" s="261" t="n">
        <v>1</v>
      </c>
      <c r="I17" s="260" t="n">
        <v>1</v>
      </c>
      <c r="J17" s="261" t="n">
        <v>1</v>
      </c>
      <c r="K17" s="262" t="n">
        <v>1</v>
      </c>
      <c r="L17" s="265" t="n">
        <v>1</v>
      </c>
      <c r="M17" s="261" t="n">
        <v>1</v>
      </c>
      <c r="N17" s="262" t="n">
        <v>1</v>
      </c>
      <c r="O17" s="265" t="n">
        <v>1</v>
      </c>
      <c r="P17" s="261" t="n">
        <v>1</v>
      </c>
      <c r="Q17" s="262" t="n">
        <v>1</v>
      </c>
      <c r="R17" s="265" t="n">
        <v>1</v>
      </c>
      <c r="S17" s="261" t="n">
        <v>1</v>
      </c>
      <c r="T17" s="262" t="n">
        <v>1</v>
      </c>
      <c r="U17" s="261" t="n">
        <v>1</v>
      </c>
      <c r="V17" s="261" t="n">
        <v>1</v>
      </c>
      <c r="W17" s="262" t="n">
        <v>1</v>
      </c>
      <c r="X17" s="265" t="n">
        <v>1.3</v>
      </c>
      <c r="Y17" s="261" t="n">
        <v>1</v>
      </c>
      <c r="Z17" s="262" t="n">
        <v>1.1</v>
      </c>
      <c r="AA17" s="265" t="n">
        <v>1</v>
      </c>
      <c r="AB17" s="261" t="n">
        <v>1</v>
      </c>
      <c r="AC17" s="262" t="n">
        <v>1</v>
      </c>
      <c r="AD17" s="261" t="n">
        <v>1</v>
      </c>
      <c r="AE17" s="261" t="n">
        <v>1</v>
      </c>
      <c r="AF17" s="262" t="n">
        <v>1</v>
      </c>
    </row>
    <row r="18">
      <c r="A18" s="266" t="inlineStr">
        <is>
          <t>O00020</t>
        </is>
      </c>
      <c r="B18" s="267" t="inlineStr">
        <is>
          <t>POÇO</t>
        </is>
      </c>
      <c r="C18" s="260" t="n">
        <v>1</v>
      </c>
      <c r="D18" s="261" t="n">
        <v>1</v>
      </c>
      <c r="E18" s="262">
        <f>AVERAGE(C18:D18)</f>
        <v/>
      </c>
      <c r="F18" s="260" t="n">
        <v>1</v>
      </c>
      <c r="G18" s="261" t="n">
        <v>1</v>
      </c>
      <c r="H18" s="261" t="n">
        <v>1</v>
      </c>
      <c r="I18" s="260" t="n">
        <v>1</v>
      </c>
      <c r="J18" s="261" t="n">
        <v>1</v>
      </c>
      <c r="K18" s="262" t="n">
        <v>1</v>
      </c>
      <c r="L18" s="265" t="n">
        <v>1</v>
      </c>
      <c r="M18" s="261" t="n">
        <v>1</v>
      </c>
      <c r="N18" s="262" t="n">
        <v>1</v>
      </c>
      <c r="O18" s="265" t="n">
        <v>1</v>
      </c>
      <c r="P18" s="261" t="n">
        <v>1</v>
      </c>
      <c r="Q18" s="262" t="n">
        <v>1</v>
      </c>
      <c r="R18" s="265" t="n">
        <v>1</v>
      </c>
      <c r="S18" s="261" t="n">
        <v>1</v>
      </c>
      <c r="T18" s="262" t="n">
        <v>1</v>
      </c>
      <c r="U18" s="261" t="n">
        <v>1</v>
      </c>
      <c r="V18" s="261" t="n">
        <v>1</v>
      </c>
      <c r="W18" s="262" t="n">
        <v>1</v>
      </c>
      <c r="X18" s="265" t="n">
        <v>1</v>
      </c>
      <c r="Y18" s="261" t="n">
        <v>1</v>
      </c>
      <c r="Z18" s="262" t="n">
        <v>1</v>
      </c>
      <c r="AA18" s="265" t="n">
        <v>1</v>
      </c>
      <c r="AB18" s="261" t="n">
        <v>1</v>
      </c>
      <c r="AC18" s="262" t="n">
        <v>1</v>
      </c>
      <c r="AD18" s="261" t="n">
        <v>1</v>
      </c>
      <c r="AE18" s="261" t="n">
        <v>1</v>
      </c>
      <c r="AF18" s="262" t="n">
        <v>1</v>
      </c>
    </row>
    <row r="19" ht="30" customHeight="1">
      <c r="A19" s="266" t="inlineStr">
        <is>
          <t>O00021</t>
        </is>
      </c>
      <c r="B19" s="267" t="inlineStr">
        <is>
          <t>ETA - ESTAÇÃO DE TRATAMENTO DE ÁGUA</t>
        </is>
      </c>
      <c r="C19" s="260" t="n">
        <v>1</v>
      </c>
      <c r="D19" s="261" t="n">
        <v>1</v>
      </c>
      <c r="E19" s="262">
        <f>AVERAGE(C19:D19)</f>
        <v/>
      </c>
      <c r="F19" s="260" t="n">
        <v>1</v>
      </c>
      <c r="G19" s="261" t="n">
        <v>1</v>
      </c>
      <c r="H19" s="261" t="n">
        <v>1</v>
      </c>
      <c r="I19" s="260" t="n">
        <v>1</v>
      </c>
      <c r="J19" s="261" t="n">
        <v>1</v>
      </c>
      <c r="K19" s="262" t="n">
        <v>1</v>
      </c>
      <c r="L19" s="265" t="n">
        <v>1</v>
      </c>
      <c r="M19" s="261" t="n">
        <v>1</v>
      </c>
      <c r="N19" s="262" t="n">
        <v>1</v>
      </c>
      <c r="O19" s="265" t="n">
        <v>1</v>
      </c>
      <c r="P19" s="261" t="n">
        <v>1</v>
      </c>
      <c r="Q19" s="262" t="n">
        <v>1</v>
      </c>
      <c r="R19" s="265" t="n">
        <v>1</v>
      </c>
      <c r="S19" s="261" t="n">
        <v>1</v>
      </c>
      <c r="T19" s="262" t="n">
        <v>1</v>
      </c>
      <c r="U19" s="261" t="n">
        <v>1</v>
      </c>
      <c r="V19" s="261" t="n">
        <v>1</v>
      </c>
      <c r="W19" s="262" t="n">
        <v>1</v>
      </c>
      <c r="X19" s="265" t="n">
        <v>1</v>
      </c>
      <c r="Y19" s="261" t="n">
        <v>1</v>
      </c>
      <c r="Z19" s="262" t="n">
        <v>1</v>
      </c>
      <c r="AA19" s="265" t="n">
        <v>1</v>
      </c>
      <c r="AB19" s="261" t="n">
        <v>1</v>
      </c>
      <c r="AC19" s="262" t="n">
        <v>1</v>
      </c>
      <c r="AD19" s="261" t="n">
        <v>1</v>
      </c>
      <c r="AE19" s="261" t="n">
        <v>1</v>
      </c>
      <c r="AF19" s="262" t="n">
        <v>1</v>
      </c>
    </row>
    <row r="20" ht="30" customHeight="1">
      <c r="A20" s="266" t="inlineStr">
        <is>
          <t>O00022</t>
        </is>
      </c>
      <c r="B20" s="267" t="inlineStr">
        <is>
          <t>ETE - ESTAÇÃO DE TRATAMENTO DE ESGOTO</t>
        </is>
      </c>
      <c r="C20" s="260" t="n">
        <v>1</v>
      </c>
      <c r="D20" s="261" t="n">
        <v>1</v>
      </c>
      <c r="E20" s="262">
        <f>AVERAGE(C20:D20)</f>
        <v/>
      </c>
      <c r="F20" s="260" t="n">
        <v>1</v>
      </c>
      <c r="G20" s="261" t="n">
        <v>1</v>
      </c>
      <c r="H20" s="261" t="n">
        <v>1</v>
      </c>
      <c r="I20" s="260" t="n">
        <v>1</v>
      </c>
      <c r="J20" s="261" t="n">
        <v>1</v>
      </c>
      <c r="K20" s="262" t="n">
        <v>1</v>
      </c>
      <c r="L20" s="265" t="n">
        <v>1</v>
      </c>
      <c r="M20" s="261" t="n">
        <v>1</v>
      </c>
      <c r="N20" s="262" t="n">
        <v>1</v>
      </c>
      <c r="O20" s="265" t="n">
        <v>1</v>
      </c>
      <c r="P20" s="261" t="n">
        <v>1</v>
      </c>
      <c r="Q20" s="262" t="n">
        <v>1</v>
      </c>
      <c r="R20" s="265" t="n">
        <v>1</v>
      </c>
      <c r="S20" s="261" t="n">
        <v>1</v>
      </c>
      <c r="T20" s="262" t="n">
        <v>1</v>
      </c>
      <c r="U20" s="261" t="n">
        <v>1</v>
      </c>
      <c r="V20" s="261" t="n">
        <v>1</v>
      </c>
      <c r="W20" s="262" t="n">
        <v>1</v>
      </c>
      <c r="X20" s="265" t="n">
        <v>1</v>
      </c>
      <c r="Y20" s="261" t="n">
        <v>1</v>
      </c>
      <c r="Z20" s="262" t="n">
        <v>1</v>
      </c>
      <c r="AA20" s="265" t="n">
        <v>1</v>
      </c>
      <c r="AB20" s="261" t="n">
        <v>1</v>
      </c>
      <c r="AC20" s="262" t="n">
        <v>1</v>
      </c>
      <c r="AD20" s="261" t="n">
        <v>1</v>
      </c>
      <c r="AE20" s="261" t="n">
        <v>1</v>
      </c>
      <c r="AF20" s="262" t="n">
        <v>1</v>
      </c>
    </row>
    <row r="21">
      <c r="A21" s="270" t="inlineStr">
        <is>
          <t>O00023</t>
        </is>
      </c>
      <c r="B21" s="271" t="inlineStr">
        <is>
          <t>EEA - ESTAÇÃO ELEVATÓRIA DE ÁGUA</t>
        </is>
      </c>
      <c r="C21" s="272" t="n">
        <v>1</v>
      </c>
      <c r="D21" s="273" t="n">
        <v>1</v>
      </c>
      <c r="E21" s="274">
        <f>AVERAGE(C21:D21)</f>
        <v/>
      </c>
      <c r="F21" s="272" t="n">
        <v>1</v>
      </c>
      <c r="G21" s="273" t="n">
        <v>1</v>
      </c>
      <c r="H21" s="273" t="n">
        <v>1</v>
      </c>
      <c r="I21" s="272" t="n">
        <v>1</v>
      </c>
      <c r="J21" s="273" t="n">
        <v>1</v>
      </c>
      <c r="K21" s="274" t="n">
        <v>1</v>
      </c>
      <c r="L21" s="275" t="n">
        <v>1</v>
      </c>
      <c r="M21" s="273" t="n">
        <v>1</v>
      </c>
      <c r="N21" s="274" t="n">
        <v>1</v>
      </c>
      <c r="O21" s="275" t="n">
        <v>1</v>
      </c>
      <c r="P21" s="273" t="n">
        <v>1</v>
      </c>
      <c r="Q21" s="274" t="n">
        <v>1</v>
      </c>
      <c r="R21" s="275" t="n">
        <v>1</v>
      </c>
      <c r="S21" s="273" t="n">
        <v>1</v>
      </c>
      <c r="T21" s="274" t="n">
        <v>1</v>
      </c>
      <c r="U21" s="273" t="n">
        <v>1</v>
      </c>
      <c r="V21" s="273" t="n">
        <v>1</v>
      </c>
      <c r="W21" s="274" t="n">
        <v>1</v>
      </c>
      <c r="X21" s="275" t="n">
        <v>1</v>
      </c>
      <c r="Y21" s="273" t="n">
        <v>1</v>
      </c>
      <c r="Z21" s="274" t="n">
        <v>1</v>
      </c>
      <c r="AA21" s="275" t="n">
        <v>1</v>
      </c>
      <c r="AB21" s="273" t="n">
        <v>1</v>
      </c>
      <c r="AC21" s="274" t="n">
        <v>1</v>
      </c>
      <c r="AD21" s="273" t="n">
        <v>1</v>
      </c>
      <c r="AE21" s="273" t="n">
        <v>1</v>
      </c>
      <c r="AF21" s="274" t="n">
        <v>1</v>
      </c>
    </row>
    <row r="22">
      <c r="A22" s="270" t="inlineStr">
        <is>
          <t>O00024</t>
        </is>
      </c>
      <c r="B22" s="276" t="inlineStr">
        <is>
          <t>EEE - ESTAÇÂO ELEVATÒRIA DE ESGOTO</t>
        </is>
      </c>
      <c r="C22" s="260" t="n">
        <v>1.5</v>
      </c>
      <c r="D22" s="261" t="n">
        <v>1</v>
      </c>
      <c r="E22" s="262">
        <f>AVERAGE(C22:D22)</f>
        <v/>
      </c>
      <c r="F22" s="260" t="n">
        <v>1</v>
      </c>
      <c r="G22" s="261" t="n">
        <v>1</v>
      </c>
      <c r="H22" s="261" t="n">
        <v>1</v>
      </c>
      <c r="I22" s="260" t="n">
        <v>1</v>
      </c>
      <c r="J22" s="261" t="n">
        <v>1</v>
      </c>
      <c r="K22" s="262" t="n">
        <v>1</v>
      </c>
      <c r="L22" s="265" t="n">
        <v>1</v>
      </c>
      <c r="M22" s="261" t="n">
        <v>0</v>
      </c>
      <c r="N22" s="262" t="n">
        <v>1</v>
      </c>
      <c r="O22" s="265" t="n">
        <v>1</v>
      </c>
      <c r="P22" s="261" t="n">
        <v>1</v>
      </c>
      <c r="Q22" s="262" t="n">
        <v>1</v>
      </c>
      <c r="R22" s="265" t="n">
        <v>1</v>
      </c>
      <c r="S22" s="261" t="n">
        <v>1</v>
      </c>
      <c r="T22" s="262" t="n">
        <v>1</v>
      </c>
      <c r="U22" s="261" t="n">
        <v>1</v>
      </c>
      <c r="V22" s="261" t="n">
        <v>1</v>
      </c>
      <c r="W22" s="262" t="n">
        <v>1</v>
      </c>
      <c r="X22" s="265" t="n">
        <v>1.3</v>
      </c>
      <c r="Y22" s="261" t="n">
        <v>1</v>
      </c>
      <c r="Z22" s="262" t="n">
        <v>1.1</v>
      </c>
      <c r="AA22" s="265" t="n">
        <v>1</v>
      </c>
      <c r="AB22" s="261" t="n">
        <v>1</v>
      </c>
      <c r="AC22" s="262" t="n">
        <v>1</v>
      </c>
      <c r="AD22" s="261" t="n">
        <v>1</v>
      </c>
      <c r="AE22" s="261" t="n">
        <v>1.1</v>
      </c>
      <c r="AF22" s="262" t="n">
        <v>1</v>
      </c>
    </row>
    <row r="23">
      <c r="A23" s="270" t="inlineStr">
        <is>
          <t>O00025</t>
        </is>
      </c>
      <c r="B23" s="276" t="inlineStr">
        <is>
          <t>LAGOA DE DETENÇÃO</t>
        </is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0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s="2" t="n">
        <v>1</v>
      </c>
      <c r="AC23" s="2" t="n">
        <v>1</v>
      </c>
      <c r="AD23" s="2" t="n">
        <v>1</v>
      </c>
      <c r="AE23" s="2" t="n">
        <v>1</v>
      </c>
      <c r="AF23" s="2" t="n">
        <v>1</v>
      </c>
    </row>
    <row r="24">
      <c r="A24" s="277" t="inlineStr">
        <is>
          <t>O00026</t>
        </is>
      </c>
      <c r="B24" s="276" t="inlineStr">
        <is>
          <t>EMISSÁRIO</t>
        </is>
      </c>
      <c r="C24" s="2" t="n">
        <v>1</v>
      </c>
      <c r="D24" s="2" t="n">
        <v>1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0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  <c r="Z24" s="2" t="n">
        <v>1</v>
      </c>
      <c r="AA24" s="2" t="n">
        <v>1</v>
      </c>
      <c r="AB24" s="2" t="n">
        <v>1</v>
      </c>
      <c r="AC24" s="2" t="n">
        <v>1</v>
      </c>
      <c r="AD24" s="2" t="n">
        <v>1</v>
      </c>
      <c r="AE24" s="2" t="n">
        <v>1</v>
      </c>
      <c r="AF24" s="2" t="n">
        <v>1</v>
      </c>
    </row>
    <row r="25">
      <c r="B25" s="276" t="n"/>
    </row>
    <row r="26">
      <c r="D26" s="4" t="n"/>
    </row>
    <row r="27">
      <c r="D27" s="4" t="n"/>
    </row>
    <row r="28">
      <c r="D28" s="4" t="n"/>
    </row>
    <row r="29">
      <c r="D29" s="4" t="n"/>
    </row>
    <row r="30">
      <c r="D30" s="4" t="n"/>
    </row>
    <row r="32">
      <c r="M32" s="278" t="n"/>
    </row>
  </sheetData>
  <mergeCells count="11">
    <mergeCell ref="A2:B3"/>
    <mergeCell ref="C2:E2"/>
    <mergeCell ref="F2:H2"/>
    <mergeCell ref="I2:K2"/>
    <mergeCell ref="L2:N2"/>
    <mergeCell ref="AD2:AF2"/>
    <mergeCell ref="O2:Q2"/>
    <mergeCell ref="R2:T2"/>
    <mergeCell ref="U2:W2"/>
    <mergeCell ref="X2:Z2"/>
    <mergeCell ref="AA2:AC2"/>
  </mergeCells>
  <conditionalFormatting sqref="A1:A2 A4:A1048576">
    <cfRule type="duplicateValues" priority="2" dxfId="0"/>
  </conditionalFormatting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2"/>
  <sheetViews>
    <sheetView topLeftCell="A76" zoomScaleNormal="100" workbookViewId="0">
      <selection activeCell="B82" sqref="B82"/>
    </sheetView>
  </sheetViews>
  <sheetFormatPr baseColWidth="8" defaultColWidth="9.140625" defaultRowHeight="15"/>
  <cols>
    <col width="19.85546875" customWidth="1" style="1" min="1" max="1"/>
    <col width="16.5703125" customWidth="1" style="1" min="2" max="2"/>
    <col width="122" customWidth="1" style="1" min="3" max="3"/>
    <col width="10.5703125" customWidth="1" style="1" min="4" max="4"/>
    <col width="9.140625" customWidth="1" style="1" min="5" max="17"/>
  </cols>
  <sheetData>
    <row r="1">
      <c r="A1" s="1" t="inlineStr">
        <is>
          <t>codigo_subservico</t>
        </is>
      </c>
      <c r="B1" s="1" t="inlineStr">
        <is>
          <t>codigo_servico</t>
        </is>
      </c>
      <c r="C1" s="1" t="inlineStr">
        <is>
          <t>subservico</t>
        </is>
      </c>
      <c r="D1" s="1" t="inlineStr">
        <is>
          <t>unidade</t>
        </is>
      </c>
    </row>
    <row r="2">
      <c r="A2" s="1" t="inlineStr">
        <is>
          <t>O10C1</t>
        </is>
      </c>
      <c r="B2" s="1" t="inlineStr">
        <is>
          <t>O00010</t>
        </is>
      </c>
      <c r="C2" s="1" t="inlineStr">
        <is>
          <t>MURO (H=2,70)</t>
        </is>
      </c>
      <c r="D2" s="1" t="inlineStr">
        <is>
          <t>M</t>
        </is>
      </c>
    </row>
    <row r="3">
      <c r="A3" s="1" t="inlineStr">
        <is>
          <t>O13C1</t>
        </is>
      </c>
      <c r="B3" s="1" t="inlineStr">
        <is>
          <t>O00013</t>
        </is>
      </c>
      <c r="C3" s="1" t="inlineStr">
        <is>
          <t>PLANTIO DE GRAMA</t>
        </is>
      </c>
      <c r="D3" s="1" t="inlineStr">
        <is>
          <t>M2</t>
        </is>
      </c>
    </row>
    <row r="4">
      <c r="A4" s="1" t="inlineStr">
        <is>
          <t>O15C1</t>
        </is>
      </c>
      <c r="B4" s="1" t="inlineStr">
        <is>
          <t>O00015</t>
        </is>
      </c>
      <c r="C4" s="1" t="inlineStr">
        <is>
          <t>EXECUÇÃO DE PRAÇA PÚBLICA</t>
        </is>
      </c>
      <c r="D4" s="1" t="inlineStr">
        <is>
          <t>M2</t>
        </is>
      </c>
    </row>
    <row r="5">
      <c r="A5" s="1" t="inlineStr">
        <is>
          <t>O16C1</t>
        </is>
      </c>
      <c r="B5" s="1" t="inlineStr">
        <is>
          <t>O00016</t>
        </is>
      </c>
      <c r="C5" s="1" t="inlineStr">
        <is>
          <t>SINALIZAÇÃO - COMPLEMENTARES</t>
        </is>
      </c>
      <c r="D5" s="1" t="inlineStr">
        <is>
          <t>M2 PAV</t>
        </is>
      </c>
    </row>
    <row r="6">
      <c r="A6" s="1" t="inlineStr">
        <is>
          <t>O16C2</t>
        </is>
      </c>
      <c r="B6" s="1" t="inlineStr">
        <is>
          <t>O00016</t>
        </is>
      </c>
      <c r="C6" s="1" t="inlineStr">
        <is>
          <t>CORTE E DEMOLIÇÃO CALÇADA/PAVIMENTO ASFÁLTICO COM EQUIPAMENTOS</t>
        </is>
      </c>
      <c r="D6" s="1" t="inlineStr">
        <is>
          <t>M2 PAV</t>
        </is>
      </c>
    </row>
    <row r="7">
      <c r="A7" s="1" t="inlineStr">
        <is>
          <t>O16C3</t>
        </is>
      </c>
      <c r="B7" s="1" t="inlineStr">
        <is>
          <t>O00016</t>
        </is>
      </c>
      <c r="C7" s="1" t="inlineStr">
        <is>
          <t>CORTE E DEMOLIÇÃO CALÇADA/PAVIMENTO ASFÁLTICO MANUAL</t>
        </is>
      </c>
      <c r="D7" s="1" t="inlineStr">
        <is>
          <t>M2 PAV</t>
        </is>
      </c>
    </row>
    <row r="8">
      <c r="A8" s="1" t="inlineStr">
        <is>
          <t>O16C4</t>
        </is>
      </c>
      <c r="B8" s="1" t="inlineStr">
        <is>
          <t>O00016</t>
        </is>
      </c>
      <c r="C8" s="1" t="inlineStr">
        <is>
          <t>LIMPEZA DO CORTE, COLOCAÇÃO E COMPACTAÇÃO DE CASCALHO, IMPRIMAÇÃO E COLOCAÇÃO DE TSD</t>
        </is>
      </c>
      <c r="D8" s="1" t="inlineStr">
        <is>
          <t>M2 PAV</t>
        </is>
      </c>
    </row>
    <row r="9">
      <c r="A9" s="1" t="inlineStr">
        <is>
          <t>O16C5</t>
        </is>
      </c>
      <c r="B9" s="1" t="inlineStr">
        <is>
          <t>O00016</t>
        </is>
      </c>
      <c r="C9" s="1" t="inlineStr">
        <is>
          <t>CALÇADA - COMPLEMENTARES</t>
        </is>
      </c>
      <c r="D9" s="1" t="inlineStr">
        <is>
          <t>M2</t>
        </is>
      </c>
    </row>
    <row r="10">
      <c r="A10" s="1" t="inlineStr">
        <is>
          <t>O17C1</t>
        </is>
      </c>
      <c r="B10" s="1" t="inlineStr">
        <is>
          <t>O00017</t>
        </is>
      </c>
      <c r="C10" s="1" t="inlineStr">
        <is>
          <t>BUEIRO (TRAVESSIA CORPO D'ÁGUA) - ACESSO E ENTORNO</t>
        </is>
      </c>
      <c r="D10" s="1" t="inlineStr">
        <is>
          <t>M</t>
        </is>
      </c>
    </row>
    <row r="11">
      <c r="A11" s="1" t="inlineStr">
        <is>
          <t>O17C2</t>
        </is>
      </c>
      <c r="B11" s="1" t="inlineStr">
        <is>
          <t>O00017</t>
        </is>
      </c>
      <c r="C11" s="1" t="inlineStr">
        <is>
          <t>TSD (INCLUSO IMPRIMAÇÃO, SUBLEITO, SUB-BASE E BASE) COM CAPA SELANTE - ACESSO E ENTORNO</t>
        </is>
      </c>
      <c r="D11" s="1" t="inlineStr">
        <is>
          <t>M2</t>
        </is>
      </c>
    </row>
    <row r="12">
      <c r="A12" s="1" t="inlineStr">
        <is>
          <t>O17C3</t>
        </is>
      </c>
      <c r="B12" s="1" t="inlineStr">
        <is>
          <t>O00017</t>
        </is>
      </c>
      <c r="C12" s="1" t="inlineStr">
        <is>
          <t>TSD (INCLUSO IMPRIMAÇÃO, SUBLEITO, SUB-BASE E BASE) COM LAMA ASFÁLTICA - ACESSO E ENTORNO</t>
        </is>
      </c>
      <c r="D12" s="1" t="inlineStr">
        <is>
          <t>M2</t>
        </is>
      </c>
    </row>
    <row r="13">
      <c r="A13" s="1" t="inlineStr">
        <is>
          <t>O17C4</t>
        </is>
      </c>
      <c r="B13" s="1" t="inlineStr">
        <is>
          <t>O00017</t>
        </is>
      </c>
      <c r="C13" s="1" t="inlineStr">
        <is>
          <t>APLICAÇÃO DE CBUQ (INCLUSO IMPRIMAÇÃO, PINTURA DE LIGAÇÃO, SUBLEITO, SUB-BASE, BASE) - ACESSO E ENTORNO</t>
        </is>
      </c>
      <c r="D13" s="1" t="inlineStr">
        <is>
          <t>M2</t>
        </is>
      </c>
    </row>
    <row r="14">
      <c r="A14" s="1" t="inlineStr">
        <is>
          <t>O17C5</t>
        </is>
      </c>
      <c r="B14" s="1" t="inlineStr">
        <is>
          <t>O00017</t>
        </is>
      </c>
      <c r="C14" s="1" t="inlineStr">
        <is>
          <t>SINALIZAÇÃO - ACESSO E ENTORNO</t>
        </is>
      </c>
      <c r="D14" s="1" t="inlineStr">
        <is>
          <t>M2 PAV</t>
        </is>
      </c>
    </row>
    <row r="15">
      <c r="A15" s="1" t="inlineStr">
        <is>
          <t>O17C6</t>
        </is>
      </c>
      <c r="B15" s="1" t="inlineStr">
        <is>
          <t>O00017</t>
        </is>
      </c>
      <c r="C15" s="1" t="inlineStr">
        <is>
          <t>CALÇADA - ACESSO E ENTORNO</t>
        </is>
      </c>
      <c r="D15" s="1" t="inlineStr">
        <is>
          <t>M2</t>
        </is>
      </c>
    </row>
    <row r="16">
      <c r="A16" s="1" t="inlineStr">
        <is>
          <t>O18C1</t>
        </is>
      </c>
      <c r="B16" s="1" t="inlineStr">
        <is>
          <t>O00018</t>
        </is>
      </c>
      <c r="C16" s="1" t="inlineStr">
        <is>
          <t>RESERVATÓRIO METÁLICO APOIADO 50</t>
        </is>
      </c>
      <c r="D16" s="1" t="inlineStr">
        <is>
          <t>UN</t>
        </is>
      </c>
    </row>
    <row r="17">
      <c r="A17" s="1" t="inlineStr">
        <is>
          <t>O18C10</t>
        </is>
      </c>
      <c r="B17" s="1" t="inlineStr">
        <is>
          <t>O00018</t>
        </is>
      </c>
      <c r="C17" s="1" t="inlineStr">
        <is>
          <t>RESERVATÓRIO METÁLICO APOIADO 500</t>
        </is>
      </c>
      <c r="D17" s="1" t="inlineStr">
        <is>
          <t>UN</t>
        </is>
      </c>
    </row>
    <row r="18">
      <c r="A18" s="1" t="inlineStr">
        <is>
          <t>O18C11</t>
        </is>
      </c>
      <c r="B18" s="1" t="inlineStr">
        <is>
          <t>O00018</t>
        </is>
      </c>
      <c r="C18" s="1" t="inlineStr">
        <is>
          <t>RESERVATÓRIO METÁLICO ELEVADO 50</t>
        </is>
      </c>
      <c r="D18" s="1" t="inlineStr">
        <is>
          <t>UN</t>
        </is>
      </c>
    </row>
    <row r="19">
      <c r="A19" s="1" t="inlineStr">
        <is>
          <t>O18C12</t>
        </is>
      </c>
      <c r="B19" s="1" t="inlineStr">
        <is>
          <t>O00018</t>
        </is>
      </c>
      <c r="C19" s="1" t="inlineStr">
        <is>
          <t>RESERVATÓRIO METÁLICO ELEVADO 100</t>
        </is>
      </c>
      <c r="D19" s="1" t="inlineStr">
        <is>
          <t>UN</t>
        </is>
      </c>
    </row>
    <row r="20">
      <c r="A20" s="1" t="inlineStr">
        <is>
          <t>O18C13</t>
        </is>
      </c>
      <c r="B20" s="1" t="inlineStr">
        <is>
          <t>O00018</t>
        </is>
      </c>
      <c r="C20" s="1" t="inlineStr">
        <is>
          <t>RESERVATÓRIO METÁLICO ELEVADO 150</t>
        </is>
      </c>
      <c r="D20" s="1" t="inlineStr">
        <is>
          <t>UN</t>
        </is>
      </c>
    </row>
    <row r="21">
      <c r="A21" s="1" t="inlineStr">
        <is>
          <t>O18C14</t>
        </is>
      </c>
      <c r="B21" s="1" t="inlineStr">
        <is>
          <t>O00018</t>
        </is>
      </c>
      <c r="C21" s="1" t="inlineStr">
        <is>
          <t>RESERVATÓRIO METÁLICO ELEVADO 200</t>
        </is>
      </c>
      <c r="D21" s="1" t="inlineStr">
        <is>
          <t>UN</t>
        </is>
      </c>
    </row>
    <row r="22">
      <c r="A22" s="1" t="inlineStr">
        <is>
          <t>O18C15</t>
        </is>
      </c>
      <c r="B22" s="1" t="inlineStr">
        <is>
          <t>O00018</t>
        </is>
      </c>
      <c r="C22" s="1" t="inlineStr">
        <is>
          <t>RESERVATÓRIO METÁLICO ELEVADO 250</t>
        </is>
      </c>
      <c r="D22" s="1" t="inlineStr">
        <is>
          <t>UN</t>
        </is>
      </c>
    </row>
    <row r="23">
      <c r="A23" s="1" t="inlineStr">
        <is>
          <t>O18C16</t>
        </is>
      </c>
      <c r="B23" s="1" t="inlineStr">
        <is>
          <t>O00018</t>
        </is>
      </c>
      <c r="C23" s="1" t="inlineStr">
        <is>
          <t>RESERVATÓRIO METÁLICO ELEVADO 300</t>
        </is>
      </c>
      <c r="D23" s="1" t="inlineStr">
        <is>
          <t>UN</t>
        </is>
      </c>
    </row>
    <row r="24">
      <c r="A24" s="1" t="inlineStr">
        <is>
          <t>O18C17</t>
        </is>
      </c>
      <c r="B24" s="1" t="inlineStr">
        <is>
          <t>O00018</t>
        </is>
      </c>
      <c r="C24" s="1" t="inlineStr">
        <is>
          <t>RESERVATÓRIO METÁLICO ELEVADO 350</t>
        </is>
      </c>
      <c r="D24" s="1" t="inlineStr">
        <is>
          <t>UN</t>
        </is>
      </c>
    </row>
    <row r="25">
      <c r="A25" s="1" t="inlineStr">
        <is>
          <t>O18C18</t>
        </is>
      </c>
      <c r="B25" s="1" t="inlineStr">
        <is>
          <t>O00018</t>
        </is>
      </c>
      <c r="C25" s="1" t="inlineStr">
        <is>
          <t>RESERVATÓRIO METÁLICO ELEVADO 400</t>
        </is>
      </c>
      <c r="D25" s="1" t="inlineStr">
        <is>
          <t>UN</t>
        </is>
      </c>
    </row>
    <row r="26">
      <c r="A26" s="1" t="inlineStr">
        <is>
          <t>O18C19</t>
        </is>
      </c>
      <c r="B26" s="1" t="inlineStr">
        <is>
          <t>O00018</t>
        </is>
      </c>
      <c r="C26" s="1" t="inlineStr">
        <is>
          <t>RESERVATÓRIO METÁLICO ELEVADO 450</t>
        </is>
      </c>
      <c r="D26" s="1" t="inlineStr">
        <is>
          <t>UN</t>
        </is>
      </c>
    </row>
    <row r="27">
      <c r="A27" s="1" t="inlineStr">
        <is>
          <t>O18C2</t>
        </is>
      </c>
      <c r="B27" s="1" t="inlineStr">
        <is>
          <t>O00018</t>
        </is>
      </c>
      <c r="C27" s="1" t="inlineStr">
        <is>
          <t>RESERVATÓRIO METÁLICO APOIADO 100</t>
        </is>
      </c>
      <c r="D27" s="1" t="inlineStr">
        <is>
          <t>UN</t>
        </is>
      </c>
    </row>
    <row r="28">
      <c r="A28" s="1" t="inlineStr">
        <is>
          <t>O18C20</t>
        </is>
      </c>
      <c r="B28" s="1" t="inlineStr">
        <is>
          <t>O00018</t>
        </is>
      </c>
      <c r="C28" s="1" t="inlineStr">
        <is>
          <t>RESERVATÓRIO METÁLICO ELEVADO 500</t>
        </is>
      </c>
      <c r="D28" s="1" t="inlineStr">
        <is>
          <t>UN</t>
        </is>
      </c>
    </row>
    <row r="29">
      <c r="A29" s="1" t="inlineStr">
        <is>
          <t>O18C21</t>
        </is>
      </c>
      <c r="B29" s="1" t="inlineStr">
        <is>
          <t>O00018</t>
        </is>
      </c>
      <c r="C29" s="1" t="inlineStr">
        <is>
          <t>RESERVATÓRIO CONCRETO ELEVADO 50</t>
        </is>
      </c>
      <c r="D29" s="1" t="inlineStr">
        <is>
          <t>UN</t>
        </is>
      </c>
    </row>
    <row r="30">
      <c r="A30" s="1" t="inlineStr">
        <is>
          <t>O18C22</t>
        </is>
      </c>
      <c r="B30" s="1" t="inlineStr">
        <is>
          <t>O00018</t>
        </is>
      </c>
      <c r="C30" s="1" t="inlineStr">
        <is>
          <t>RESERVATÓRIO CONCRETO ELEVADO 100</t>
        </is>
      </c>
      <c r="D30" s="1" t="inlineStr">
        <is>
          <t>UN</t>
        </is>
      </c>
    </row>
    <row r="31">
      <c r="A31" s="1" t="inlineStr">
        <is>
          <t>O18C23</t>
        </is>
      </c>
      <c r="B31" s="1" t="inlineStr">
        <is>
          <t>O00018</t>
        </is>
      </c>
      <c r="C31" s="1" t="inlineStr">
        <is>
          <t>RESERVATÓRIO CONCRETO ELEVADO 150</t>
        </is>
      </c>
      <c r="D31" s="1" t="inlineStr">
        <is>
          <t>UN</t>
        </is>
      </c>
    </row>
    <row r="32">
      <c r="A32" s="1" t="inlineStr">
        <is>
          <t>O18C24</t>
        </is>
      </c>
      <c r="B32" s="1" t="inlineStr">
        <is>
          <t>O00018</t>
        </is>
      </c>
      <c r="C32" s="1" t="inlineStr">
        <is>
          <t>RESERVATÓRIO CONCRETO ELEVADO 200</t>
        </is>
      </c>
      <c r="D32" s="1" t="inlineStr">
        <is>
          <t>UN</t>
        </is>
      </c>
    </row>
    <row r="33">
      <c r="A33" s="1" t="inlineStr">
        <is>
          <t>O18C25</t>
        </is>
      </c>
      <c r="B33" s="1" t="inlineStr">
        <is>
          <t>O00018</t>
        </is>
      </c>
      <c r="C33" s="1" t="inlineStr">
        <is>
          <t>RESERVATÓRIO CONCRETO ELEVADO 250</t>
        </is>
      </c>
      <c r="D33" s="1" t="inlineStr">
        <is>
          <t>UN</t>
        </is>
      </c>
    </row>
    <row r="34">
      <c r="A34" s="1" t="inlineStr">
        <is>
          <t>O18C26</t>
        </is>
      </c>
      <c r="B34" s="1" t="inlineStr">
        <is>
          <t>O00018</t>
        </is>
      </c>
      <c r="C34" s="1" t="inlineStr">
        <is>
          <t>RESERVATÓRIO CONCRETO ELEVADO 300</t>
        </is>
      </c>
      <c r="D34" s="1" t="inlineStr">
        <is>
          <t>UN</t>
        </is>
      </c>
    </row>
    <row r="35">
      <c r="A35" s="1" t="inlineStr">
        <is>
          <t>O18C27</t>
        </is>
      </c>
      <c r="B35" s="1" t="inlineStr">
        <is>
          <t>O00018</t>
        </is>
      </c>
      <c r="C35" s="1" t="inlineStr">
        <is>
          <t>RESERVATÓRIO CONCRETO ELEVADO 350</t>
        </is>
      </c>
      <c r="D35" s="1" t="inlineStr">
        <is>
          <t>UN</t>
        </is>
      </c>
    </row>
    <row r="36">
      <c r="A36" s="1" t="inlineStr">
        <is>
          <t>O18C28</t>
        </is>
      </c>
      <c r="B36" s="1" t="inlineStr">
        <is>
          <t>O00018</t>
        </is>
      </c>
      <c r="C36" s="1" t="inlineStr">
        <is>
          <t>RESERVATÓRIO CONCRETO ELEVADO 400</t>
        </is>
      </c>
      <c r="D36" s="1" t="inlineStr">
        <is>
          <t>UN</t>
        </is>
      </c>
    </row>
    <row r="37">
      <c r="A37" s="1" t="inlineStr">
        <is>
          <t>O18C29</t>
        </is>
      </c>
      <c r="B37" s="1" t="inlineStr">
        <is>
          <t>O00018</t>
        </is>
      </c>
      <c r="C37" s="1" t="inlineStr">
        <is>
          <t>RESERVATÓRIO CONCRETO ELEVADO 450</t>
        </is>
      </c>
      <c r="D37" s="1" t="inlineStr">
        <is>
          <t>UN</t>
        </is>
      </c>
    </row>
    <row r="38">
      <c r="A38" s="1" t="inlineStr">
        <is>
          <t>O18C3</t>
        </is>
      </c>
      <c r="B38" s="1" t="inlineStr">
        <is>
          <t>O00018</t>
        </is>
      </c>
      <c r="C38" s="1" t="inlineStr">
        <is>
          <t>RESERVATÓRIO METÁLICO APOIADO 150</t>
        </is>
      </c>
      <c r="D38" s="1" t="inlineStr">
        <is>
          <t>UN</t>
        </is>
      </c>
    </row>
    <row r="39">
      <c r="A39" s="1" t="inlineStr">
        <is>
          <t>O18C30</t>
        </is>
      </c>
      <c r="B39" s="1" t="inlineStr">
        <is>
          <t>O00018</t>
        </is>
      </c>
      <c r="C39" s="1" t="inlineStr">
        <is>
          <t>RESERVATÓRIO CONCRETO ELEVADO 500</t>
        </is>
      </c>
      <c r="D39" s="1" t="inlineStr">
        <is>
          <t>UN</t>
        </is>
      </c>
    </row>
    <row r="40">
      <c r="A40" s="1" t="inlineStr">
        <is>
          <t>O18C31</t>
        </is>
      </c>
      <c r="B40" s="1" t="inlineStr">
        <is>
          <t>O00018</t>
        </is>
      </c>
      <c r="C40" s="1" t="inlineStr">
        <is>
          <t>RESERVATÓRIO CONCRETO APOIADO 50</t>
        </is>
      </c>
      <c r="D40" s="1" t="inlineStr">
        <is>
          <t>UN</t>
        </is>
      </c>
    </row>
    <row r="41">
      <c r="A41" s="1" t="inlineStr">
        <is>
          <t>O18C32</t>
        </is>
      </c>
      <c r="B41" s="1" t="inlineStr">
        <is>
          <t>O00018</t>
        </is>
      </c>
      <c r="C41" s="1" t="inlineStr">
        <is>
          <t>RESERVATÓRIO CONCRETO APOIADO 100</t>
        </is>
      </c>
      <c r="D41" s="1" t="inlineStr">
        <is>
          <t>UN</t>
        </is>
      </c>
    </row>
    <row r="42">
      <c r="A42" s="1" t="inlineStr">
        <is>
          <t>O18C33</t>
        </is>
      </c>
      <c r="B42" s="1" t="inlineStr">
        <is>
          <t>O00018</t>
        </is>
      </c>
      <c r="C42" s="1" t="inlineStr">
        <is>
          <t>RESERVATÓRIO CONCRETO APOIADO 150</t>
        </is>
      </c>
      <c r="D42" s="1" t="inlineStr">
        <is>
          <t>UN</t>
        </is>
      </c>
    </row>
    <row r="43">
      <c r="A43" s="1" t="inlineStr">
        <is>
          <t>O18C34</t>
        </is>
      </c>
      <c r="B43" s="1" t="inlineStr">
        <is>
          <t>O00018</t>
        </is>
      </c>
      <c r="C43" s="1" t="inlineStr">
        <is>
          <t>RESERVATÓRIO CONCRETO APOIADO 200</t>
        </is>
      </c>
      <c r="D43" s="1" t="inlineStr">
        <is>
          <t>UN</t>
        </is>
      </c>
    </row>
    <row r="44">
      <c r="A44" s="1" t="inlineStr">
        <is>
          <t>O18C35</t>
        </is>
      </c>
      <c r="B44" s="1" t="inlineStr">
        <is>
          <t>O00018</t>
        </is>
      </c>
      <c r="C44" s="1" t="inlineStr">
        <is>
          <t>RESERVATÓRIO CONCRETO APOIADO 250</t>
        </is>
      </c>
      <c r="D44" s="1" t="inlineStr">
        <is>
          <t>UN</t>
        </is>
      </c>
    </row>
    <row r="45">
      <c r="A45" s="1" t="inlineStr">
        <is>
          <t>O18C36</t>
        </is>
      </c>
      <c r="B45" s="1" t="inlineStr">
        <is>
          <t>O00018</t>
        </is>
      </c>
      <c r="C45" s="1" t="inlineStr">
        <is>
          <t>RESERVATÓRIO CONCRETO APOIADO 300</t>
        </is>
      </c>
      <c r="D45" s="1" t="inlineStr">
        <is>
          <t>UN</t>
        </is>
      </c>
    </row>
    <row r="46">
      <c r="A46" s="1" t="inlineStr">
        <is>
          <t>O18C37</t>
        </is>
      </c>
      <c r="B46" s="1" t="inlineStr">
        <is>
          <t>O00018</t>
        </is>
      </c>
      <c r="C46" s="1" t="inlineStr">
        <is>
          <t>RESERVATÓRIO CONCRETO APOIADO 350</t>
        </is>
      </c>
      <c r="D46" s="1" t="inlineStr">
        <is>
          <t>UN</t>
        </is>
      </c>
    </row>
    <row r="47">
      <c r="A47" s="1" t="inlineStr">
        <is>
          <t>O18C38</t>
        </is>
      </c>
      <c r="B47" s="1" t="inlineStr">
        <is>
          <t>O00018</t>
        </is>
      </c>
      <c r="C47" s="1" t="inlineStr">
        <is>
          <t>RESERVATÓRIO CONCRETO APOIADO 400</t>
        </is>
      </c>
      <c r="D47" s="1" t="inlineStr">
        <is>
          <t>UN</t>
        </is>
      </c>
    </row>
    <row r="48">
      <c r="A48" s="1" t="inlineStr">
        <is>
          <t>O18C39</t>
        </is>
      </c>
      <c r="B48" s="1" t="inlineStr">
        <is>
          <t>O00018</t>
        </is>
      </c>
      <c r="C48" s="1" t="inlineStr">
        <is>
          <t>RESERVATÓRIO CONCRETO APOIADO 450</t>
        </is>
      </c>
      <c r="D48" s="1" t="inlineStr">
        <is>
          <t>UN</t>
        </is>
      </c>
    </row>
    <row r="49">
      <c r="A49" s="1" t="inlineStr">
        <is>
          <t>O18C4</t>
        </is>
      </c>
      <c r="B49" s="1" t="inlineStr">
        <is>
          <t>O00018</t>
        </is>
      </c>
      <c r="C49" s="1" t="inlineStr">
        <is>
          <t>RESERVATÓRIO METÁLICO APOIADO 200</t>
        </is>
      </c>
      <c r="D49" s="1" t="inlineStr">
        <is>
          <t>UN</t>
        </is>
      </c>
    </row>
    <row r="50">
      <c r="A50" s="1" t="inlineStr">
        <is>
          <t>O18C40</t>
        </is>
      </c>
      <c r="B50" s="1" t="inlineStr">
        <is>
          <t>O00018</t>
        </is>
      </c>
      <c r="C50" s="1" t="inlineStr">
        <is>
          <t>RESERVATÓRIO CONCRETO APOIADO 500</t>
        </is>
      </c>
      <c r="D50" s="1" t="inlineStr">
        <is>
          <t>UN</t>
        </is>
      </c>
    </row>
    <row r="51">
      <c r="A51" s="1" t="inlineStr">
        <is>
          <t>O18C5</t>
        </is>
      </c>
      <c r="B51" s="1" t="inlineStr">
        <is>
          <t>O00018</t>
        </is>
      </c>
      <c r="C51" s="1" t="inlineStr">
        <is>
          <t>RESERVATÓRIO METÁLICO APOIADO 250</t>
        </is>
      </c>
      <c r="D51" s="1" t="inlineStr">
        <is>
          <t>UN</t>
        </is>
      </c>
    </row>
    <row r="52">
      <c r="A52" s="1" t="inlineStr">
        <is>
          <t>O18C6</t>
        </is>
      </c>
      <c r="B52" s="1" t="inlineStr">
        <is>
          <t>O00018</t>
        </is>
      </c>
      <c r="C52" s="1" t="inlineStr">
        <is>
          <t>RESERVATÓRIO METÁLICO APOIADO 300</t>
        </is>
      </c>
      <c r="D52" s="1" t="inlineStr">
        <is>
          <t>UN</t>
        </is>
      </c>
    </row>
    <row r="53">
      <c r="A53" s="1" t="inlineStr">
        <is>
          <t>O18C7</t>
        </is>
      </c>
      <c r="B53" s="1" t="inlineStr">
        <is>
          <t>O00018</t>
        </is>
      </c>
      <c r="C53" s="1" t="inlineStr">
        <is>
          <t>RESERVATÓRIO METÁLICO APOIADO 350</t>
        </is>
      </c>
      <c r="D53" s="1" t="inlineStr">
        <is>
          <t>UN</t>
        </is>
      </c>
    </row>
    <row r="54">
      <c r="A54" s="1" t="inlineStr">
        <is>
          <t>O18C8</t>
        </is>
      </c>
      <c r="B54" s="1" t="inlineStr">
        <is>
          <t>O00018</t>
        </is>
      </c>
      <c r="C54" s="1" t="inlineStr">
        <is>
          <t>RESERVATÓRIO METÁLICO APOIADO 400</t>
        </is>
      </c>
      <c r="D54" s="1" t="inlineStr">
        <is>
          <t>UN</t>
        </is>
      </c>
    </row>
    <row r="55">
      <c r="A55" s="1" t="inlineStr">
        <is>
          <t>O18C9</t>
        </is>
      </c>
      <c r="B55" s="1" t="inlineStr">
        <is>
          <t>O00018</t>
        </is>
      </c>
      <c r="C55" s="1" t="inlineStr">
        <is>
          <t>RESERVATÓRIO METÁLICO APOIADO 450</t>
        </is>
      </c>
      <c r="D55" s="1" t="inlineStr">
        <is>
          <t>UN</t>
        </is>
      </c>
    </row>
    <row r="56">
      <c r="A56" s="1" t="inlineStr">
        <is>
          <t>O19C1</t>
        </is>
      </c>
      <c r="B56" s="1" t="inlineStr">
        <is>
          <t>O00019</t>
        </is>
      </c>
      <c r="C56" s="1" t="inlineStr">
        <is>
          <t>ASSENTAMENTO TUBO PVC DEFOFO 100 - ADUTORA</t>
        </is>
      </c>
      <c r="D56" s="1" t="inlineStr">
        <is>
          <t>M</t>
        </is>
      </c>
    </row>
    <row r="57">
      <c r="A57" s="1" t="inlineStr">
        <is>
          <t>O19C2</t>
        </is>
      </c>
      <c r="B57" s="1" t="inlineStr">
        <is>
          <t>O00019</t>
        </is>
      </c>
      <c r="C57" s="1" t="inlineStr">
        <is>
          <t>ASSENTAMENTO TUBO PVC DEFOFO 150  - ADUTORA</t>
        </is>
      </c>
      <c r="D57" s="1" t="inlineStr">
        <is>
          <t>M</t>
        </is>
      </c>
    </row>
    <row r="58">
      <c r="A58" s="1" t="inlineStr">
        <is>
          <t>O19C3</t>
        </is>
      </c>
      <c r="B58" s="1" t="inlineStr">
        <is>
          <t>O00019</t>
        </is>
      </c>
      <c r="C58" s="1" t="inlineStr">
        <is>
          <t>ASSENTAMENTO TUBO PVC DEFOFO 200 - ADUTORA</t>
        </is>
      </c>
      <c r="D58" s="1" t="inlineStr">
        <is>
          <t>M</t>
        </is>
      </c>
    </row>
    <row r="59">
      <c r="A59" s="1" t="inlineStr">
        <is>
          <t>O19C4</t>
        </is>
      </c>
      <c r="B59" s="1" t="inlineStr">
        <is>
          <t>O00019</t>
        </is>
      </c>
      <c r="C59" s="1" t="inlineStr">
        <is>
          <t>ASSENTAMENTO TUBO PVC DEFOFO 250 - ADUTORA</t>
        </is>
      </c>
      <c r="D59" s="1" t="inlineStr">
        <is>
          <t>M</t>
        </is>
      </c>
    </row>
    <row r="60">
      <c r="A60" s="1" t="inlineStr">
        <is>
          <t>O19C6</t>
        </is>
      </c>
      <c r="B60" s="1" t="inlineStr">
        <is>
          <t>O00019</t>
        </is>
      </c>
      <c r="C60" s="1" t="inlineStr">
        <is>
          <t>DISPOSITIVOS DE VISITA - ADUTORA</t>
        </is>
      </c>
      <c r="D60" s="1" t="inlineStr">
        <is>
          <t>UN</t>
        </is>
      </c>
    </row>
    <row r="61">
      <c r="A61" s="1" t="inlineStr">
        <is>
          <t>O20C1</t>
        </is>
      </c>
      <c r="B61" s="1" t="inlineStr">
        <is>
          <t>O00020</t>
        </is>
      </c>
      <c r="C61" s="1" t="inlineStr">
        <is>
          <t>POÇO ARTESIANO</t>
        </is>
      </c>
      <c r="D61" s="1" t="inlineStr">
        <is>
          <t>UN</t>
        </is>
      </c>
    </row>
    <row r="62">
      <c r="A62" s="1" t="inlineStr">
        <is>
          <t>O21C1</t>
        </is>
      </c>
      <c r="B62" s="1" t="inlineStr">
        <is>
          <t>O00021</t>
        </is>
      </c>
      <c r="C62" s="1" t="inlineStr">
        <is>
          <t>URBANIZAÇÃO, CASA DE QUÃMICA, DISPOSITIVOS MECÂNICOS, DISPOSITIVOS DE TRATAMENTO, QCM</t>
        </is>
      </c>
      <c r="D62" s="1" t="inlineStr">
        <is>
          <t>UN</t>
        </is>
      </c>
    </row>
    <row r="63">
      <c r="A63" s="1" t="inlineStr">
        <is>
          <t>O22C1</t>
        </is>
      </c>
      <c r="B63" s="1" t="inlineStr">
        <is>
          <t>O00022</t>
        </is>
      </c>
      <c r="C63" s="1" t="inlineStr">
        <is>
          <t>URBANIZAÇÃO, DISPOSITIVOS MECÂNICOS, DISPOSITIVOS DE TRATAMENTO, QCM</t>
        </is>
      </c>
      <c r="D63" s="1" t="inlineStr">
        <is>
          <t>UN</t>
        </is>
      </c>
    </row>
    <row r="64">
      <c r="A64" s="1" t="inlineStr">
        <is>
          <t>O23C1</t>
        </is>
      </c>
      <c r="B64" s="1" t="inlineStr">
        <is>
          <t>O00023</t>
        </is>
      </c>
      <c r="C64" s="1" t="inlineStr">
        <is>
          <t>URBANIZAÇÃO, OBRAS CIVIS, CONEXÕES, DISPOSITIVOS MECÂNICOS, DISPOSITIVOS ELÉTRICOS - EEA</t>
        </is>
      </c>
      <c r="D64" s="1" t="inlineStr">
        <is>
          <t>UN</t>
        </is>
      </c>
    </row>
    <row r="65">
      <c r="A65" s="1" t="inlineStr">
        <is>
          <t>O24C1</t>
        </is>
      </c>
      <c r="B65" s="1" t="inlineStr">
        <is>
          <t>O00024</t>
        </is>
      </c>
      <c r="C65" s="1" t="inlineStr">
        <is>
          <t>URBANIZAÇÃO, OBRAS CIVIS, CONEXÕES, DISPOSITIVOS MECÂNICOS, DISPOSITIVOS ELÉTRICOS - EEE</t>
        </is>
      </c>
      <c r="D65" s="1" t="inlineStr">
        <is>
          <t>UN</t>
        </is>
      </c>
    </row>
    <row r="66">
      <c r="A66" s="1" t="inlineStr">
        <is>
          <t>O25C10</t>
        </is>
      </c>
      <c r="B66" s="1" t="inlineStr">
        <is>
          <t>O00025</t>
        </is>
      </c>
      <c r="C66" s="1" t="inlineStr">
        <is>
          <t>ASSENTAMENTO TUBO PVC OCRE 300MM -EMISSÁRIO</t>
        </is>
      </c>
      <c r="D66" s="1" t="inlineStr">
        <is>
          <t>M</t>
        </is>
      </c>
    </row>
    <row r="67">
      <c r="A67" s="1" t="inlineStr">
        <is>
          <t>O25C11</t>
        </is>
      </c>
      <c r="B67" s="1" t="inlineStr">
        <is>
          <t>O00025</t>
        </is>
      </c>
      <c r="C67" s="1" t="inlineStr">
        <is>
          <t>ASSENTAMENTO TUBO PVC SÉRIE R 75MM -EMISSÁRIO</t>
        </is>
      </c>
      <c r="D67" s="1" t="inlineStr">
        <is>
          <t>M</t>
        </is>
      </c>
    </row>
    <row r="68">
      <c r="A68" s="1" t="inlineStr">
        <is>
          <t>O25C12</t>
        </is>
      </c>
      <c r="B68" s="1" t="inlineStr">
        <is>
          <t>O00025</t>
        </is>
      </c>
      <c r="C68" s="1" t="inlineStr">
        <is>
          <t>ASSENTAMENTO TUBO PVC SÉRIE R 100MM -EMISSÁRIO</t>
        </is>
      </c>
      <c r="D68" s="1" t="inlineStr">
        <is>
          <t>M</t>
        </is>
      </c>
    </row>
    <row r="69">
      <c r="A69" s="1" t="inlineStr">
        <is>
          <t>O25C13</t>
        </is>
      </c>
      <c r="B69" s="1" t="inlineStr">
        <is>
          <t>O00025</t>
        </is>
      </c>
      <c r="C69" s="1" t="inlineStr">
        <is>
          <t>ASSENTAMENTO TUBO PVC SÉRIE R 150MM -EMISSÁRIO</t>
        </is>
      </c>
      <c r="D69" s="1" t="inlineStr">
        <is>
          <t>M</t>
        </is>
      </c>
    </row>
    <row r="70">
      <c r="A70" s="1" t="inlineStr">
        <is>
          <t>O25C14</t>
        </is>
      </c>
      <c r="B70" s="1" t="inlineStr">
        <is>
          <t>O00025</t>
        </is>
      </c>
      <c r="C70" s="1" t="inlineStr">
        <is>
          <t>ASSENTAMENTO TUBO PVC SÉRIE R 200MM -EMISSÁRIO</t>
        </is>
      </c>
      <c r="D70" s="1" t="inlineStr">
        <is>
          <t>M</t>
        </is>
      </c>
    </row>
    <row r="71">
      <c r="A71" s="1" t="inlineStr">
        <is>
          <t>O25C15</t>
        </is>
      </c>
      <c r="B71" s="1" t="inlineStr">
        <is>
          <t>O00025</t>
        </is>
      </c>
      <c r="C71" s="1" t="inlineStr">
        <is>
          <t>ASSENTAMENTO TUBO PVC SÉRIE R 250MM -EMISSÁRIO</t>
        </is>
      </c>
      <c r="D71" s="1" t="inlineStr">
        <is>
          <t>M</t>
        </is>
      </c>
    </row>
    <row r="72">
      <c r="A72" s="1" t="inlineStr">
        <is>
          <t>O25C16</t>
        </is>
      </c>
      <c r="B72" s="1" t="inlineStr">
        <is>
          <t>O00025</t>
        </is>
      </c>
      <c r="C72" s="1" t="inlineStr">
        <is>
          <t>ASSENTAMENTO TUBO PVC SÉRIE R 300MM -EMISSÁRIO</t>
        </is>
      </c>
      <c r="D72" s="1" t="inlineStr">
        <is>
          <t>M</t>
        </is>
      </c>
    </row>
    <row r="73">
      <c r="A73" s="1" t="inlineStr">
        <is>
          <t>O25C2</t>
        </is>
      </c>
      <c r="B73" s="1" t="inlineStr">
        <is>
          <t>O00025</t>
        </is>
      </c>
      <c r="C73" s="1" t="inlineStr">
        <is>
          <t>DISPOSITIVOS DE VISITAEMISSÁRIO</t>
        </is>
      </c>
      <c r="D73" s="1" t="inlineStr">
        <is>
          <t>UN</t>
        </is>
      </c>
    </row>
    <row r="74">
      <c r="A74" s="1" t="inlineStr">
        <is>
          <t>O25C3</t>
        </is>
      </c>
      <c r="B74" s="1" t="inlineStr">
        <is>
          <t>O00025</t>
        </is>
      </c>
      <c r="C74" s="1" t="inlineStr">
        <is>
          <t>TRAVESSIAS -EMISSÁRIO</t>
        </is>
      </c>
      <c r="D74" s="1" t="inlineStr">
        <is>
          <t>M</t>
        </is>
      </c>
    </row>
    <row r="75">
      <c r="A75" s="1" t="inlineStr">
        <is>
          <t>O25C4</t>
        </is>
      </c>
      <c r="B75" s="1" t="inlineStr">
        <is>
          <t>O00025</t>
        </is>
      </c>
      <c r="C75" s="1" t="inlineStr">
        <is>
          <t>TRAVESSIAS AÉREAS</t>
        </is>
      </c>
      <c r="D75" s="1" t="inlineStr">
        <is>
          <t>M</t>
        </is>
      </c>
    </row>
    <row r="76">
      <c r="A76" s="1" t="inlineStr">
        <is>
          <t>O25C5</t>
        </is>
      </c>
      <c r="B76" s="1" t="inlineStr">
        <is>
          <t>O00025</t>
        </is>
      </c>
      <c r="C76" s="1" t="inlineStr">
        <is>
          <t>SIFÃO -EMISSÁRIO</t>
        </is>
      </c>
      <c r="D76" s="1" t="inlineStr">
        <is>
          <t>M</t>
        </is>
      </c>
    </row>
    <row r="77">
      <c r="A77" s="1" t="inlineStr">
        <is>
          <t>O25C6</t>
        </is>
      </c>
      <c r="B77" s="1" t="inlineStr">
        <is>
          <t>O00025</t>
        </is>
      </c>
      <c r="C77" s="1" t="inlineStr">
        <is>
          <t>ASSENTAMENTO TUBO PVC OCRE 100MM -EMISSÁRIO</t>
        </is>
      </c>
      <c r="D77" s="1" t="inlineStr">
        <is>
          <t>M</t>
        </is>
      </c>
    </row>
    <row r="78">
      <c r="A78" s="1" t="inlineStr">
        <is>
          <t>O25C7</t>
        </is>
      </c>
      <c r="B78" s="1" t="inlineStr">
        <is>
          <t>O00025</t>
        </is>
      </c>
      <c r="C78" s="1" t="inlineStr">
        <is>
          <t>ASSENTAMENTO TUBO PVC OCRE 150MM -EMISSÁRIO</t>
        </is>
      </c>
      <c r="D78" s="1" t="inlineStr">
        <is>
          <t>M</t>
        </is>
      </c>
    </row>
    <row r="79">
      <c r="A79" s="1" t="inlineStr">
        <is>
          <t>O25C8</t>
        </is>
      </c>
      <c r="B79" s="1" t="inlineStr">
        <is>
          <t>O00025</t>
        </is>
      </c>
      <c r="C79" s="1" t="inlineStr">
        <is>
          <t>ASSENTAMENTO TUBO PVC OCRE 200MM -EMISSÁRIO</t>
        </is>
      </c>
      <c r="D79" s="1" t="inlineStr">
        <is>
          <t>M</t>
        </is>
      </c>
    </row>
    <row r="80">
      <c r="A80" s="1" t="inlineStr">
        <is>
          <t>O25C9</t>
        </is>
      </c>
      <c r="B80" s="1" t="inlineStr">
        <is>
          <t>O00025</t>
        </is>
      </c>
      <c r="C80" s="1" t="inlineStr">
        <is>
          <t>ASSENTAMENTO TUBO PVC OCRE 250MM -EMISSÁRIO</t>
        </is>
      </c>
      <c r="D80" s="1" t="inlineStr">
        <is>
          <t>M</t>
        </is>
      </c>
    </row>
    <row r="81">
      <c r="A81" s="1" t="inlineStr">
        <is>
          <t>O26C1</t>
        </is>
      </c>
      <c r="B81" s="1" t="inlineStr">
        <is>
          <t>O00026</t>
        </is>
      </c>
      <c r="C81" s="1" t="inlineStr">
        <is>
          <t>MOVIMENTO DE TERRA, ESTRUTURAS DE CONCRETO, GABIÃO</t>
        </is>
      </c>
      <c r="D81" s="1" t="inlineStr">
        <is>
          <t>M2</t>
        </is>
      </c>
    </row>
    <row r="82">
      <c r="A82" s="1" t="inlineStr">
        <is>
          <t>O3C1</t>
        </is>
      </c>
      <c r="B82" s="1" t="inlineStr">
        <is>
          <t>O00003</t>
        </is>
      </c>
      <c r="C82" s="1" t="inlineStr">
        <is>
          <t>LIMPEZA DE TERRENO</t>
        </is>
      </c>
      <c r="D82" s="1" t="inlineStr">
        <is>
          <t>M2</t>
        </is>
      </c>
    </row>
    <row r="83">
      <c r="A83" s="1" t="inlineStr">
        <is>
          <t>O3C2</t>
        </is>
      </c>
      <c r="B83" s="1" t="inlineStr">
        <is>
          <t>O00003</t>
        </is>
      </c>
      <c r="C83" s="1" t="inlineStr">
        <is>
          <t>SERVIÇOS TOPOGRÁFICOS - PRELIMINARES</t>
        </is>
      </c>
      <c r="D83" s="1" t="inlineStr">
        <is>
          <t>LT</t>
        </is>
      </c>
    </row>
    <row r="84">
      <c r="A84" s="1" t="inlineStr">
        <is>
          <t>O4C1</t>
        </is>
      </c>
      <c r="B84" s="1" t="inlineStr">
        <is>
          <t>O00004</t>
        </is>
      </c>
      <c r="C84" s="1" t="inlineStr">
        <is>
          <t>CORTE</t>
        </is>
      </c>
      <c r="D84" s="1" t="inlineStr">
        <is>
          <t>M3</t>
        </is>
      </c>
    </row>
    <row r="85">
      <c r="A85" s="1" t="inlineStr">
        <is>
          <t>O4C2</t>
        </is>
      </c>
      <c r="B85" s="1" t="inlineStr">
        <is>
          <t>O00004</t>
        </is>
      </c>
      <c r="C85" s="1" t="inlineStr">
        <is>
          <t>ATERRO</t>
        </is>
      </c>
      <c r="D85" s="1" t="inlineStr">
        <is>
          <t>M3</t>
        </is>
      </c>
    </row>
    <row r="86">
      <c r="A86" s="1" t="inlineStr">
        <is>
          <t>O4C3</t>
        </is>
      </c>
      <c r="B86" s="1" t="inlineStr">
        <is>
          <t>O00004</t>
        </is>
      </c>
      <c r="C86" s="1" t="inlineStr">
        <is>
          <t>SERVIÇOS TOPOGRÁFICOS - TERRAPLANAGEM</t>
        </is>
      </c>
      <c r="D86" s="1" t="inlineStr">
        <is>
          <t>M</t>
        </is>
      </c>
    </row>
    <row r="87">
      <c r="A87" s="1" t="inlineStr">
        <is>
          <t>O5C1</t>
        </is>
      </c>
      <c r="B87" s="1" t="inlineStr">
        <is>
          <t>O00005</t>
        </is>
      </c>
      <c r="C87" s="1" t="inlineStr">
        <is>
          <t>SARJETAS</t>
        </is>
      </c>
      <c r="D87" s="1" t="inlineStr">
        <is>
          <t>M</t>
        </is>
      </c>
    </row>
    <row r="88">
      <c r="A88" s="1" t="inlineStr">
        <is>
          <t>O5C10</t>
        </is>
      </c>
      <c r="B88" s="1" t="inlineStr">
        <is>
          <t>O00005</t>
        </is>
      </c>
      <c r="C88" s="1" t="inlineStr">
        <is>
          <t>GALERIAS DE ÁGUAS PLUVIAIS PEAD 400MM</t>
        </is>
      </c>
      <c r="D88" s="1" t="inlineStr">
        <is>
          <t>M</t>
        </is>
      </c>
    </row>
    <row r="89">
      <c r="A89" s="1" t="inlineStr">
        <is>
          <t>O5C11</t>
        </is>
      </c>
      <c r="B89" s="1" t="inlineStr">
        <is>
          <t>O00005</t>
        </is>
      </c>
      <c r="C89" s="1" t="inlineStr">
        <is>
          <t>GALERIAS DE ÁGUAS PLUVIAIS PEAD 600MM</t>
        </is>
      </c>
      <c r="D89" s="1" t="inlineStr">
        <is>
          <t>M</t>
        </is>
      </c>
    </row>
    <row r="90">
      <c r="A90" s="1" t="inlineStr">
        <is>
          <t>O5C12</t>
        </is>
      </c>
      <c r="B90" s="1" t="inlineStr">
        <is>
          <t>O00005</t>
        </is>
      </c>
      <c r="C90" s="1" t="inlineStr">
        <is>
          <t>GALERIAS DE ÁGUAS PLUVIAIS PEAD 800MM</t>
        </is>
      </c>
      <c r="D90" s="1" t="inlineStr">
        <is>
          <t>M</t>
        </is>
      </c>
    </row>
    <row r="91">
      <c r="A91" s="1" t="inlineStr">
        <is>
          <t>O5C13</t>
        </is>
      </c>
      <c r="B91" s="1" t="inlineStr">
        <is>
          <t>O00005</t>
        </is>
      </c>
      <c r="C91" s="1" t="inlineStr">
        <is>
          <t>GALERIAS DE ÁGUAS PLUVIAIS PEAD 1000MM</t>
        </is>
      </c>
      <c r="D91" s="1" t="inlineStr">
        <is>
          <t>M</t>
        </is>
      </c>
    </row>
    <row r="92">
      <c r="A92" s="1" t="inlineStr">
        <is>
          <t>O5C14</t>
        </is>
      </c>
      <c r="B92" s="1" t="inlineStr">
        <is>
          <t>O00005</t>
        </is>
      </c>
      <c r="C92" s="1" t="inlineStr">
        <is>
          <t>GALERIAS DE ÁGUAS PLUVIAIS PEAD 1200MM</t>
        </is>
      </c>
      <c r="D92" s="1" t="inlineStr">
        <is>
          <t>M</t>
        </is>
      </c>
    </row>
    <row r="93">
      <c r="A93" s="1" t="inlineStr">
        <is>
          <t>O5C15</t>
        </is>
      </c>
      <c r="B93" s="1" t="inlineStr">
        <is>
          <t>O00005</t>
        </is>
      </c>
      <c r="C93" s="1" t="inlineStr">
        <is>
          <t>GALERIAS DE ÁGUAS PLUVIAIS PEAD 1500MM</t>
        </is>
      </c>
      <c r="D93" s="1" t="inlineStr">
        <is>
          <t>M</t>
        </is>
      </c>
    </row>
    <row r="94">
      <c r="A94" s="1" t="inlineStr">
        <is>
          <t>O5C16</t>
        </is>
      </c>
      <c r="B94" s="1" t="inlineStr">
        <is>
          <t>O00005</t>
        </is>
      </c>
      <c r="C94" s="1" t="inlineStr">
        <is>
          <t>DISPOSITIVOS DE VISITA GAP</t>
        </is>
      </c>
      <c r="D94" s="1" t="inlineStr">
        <is>
          <t>UN</t>
        </is>
      </c>
    </row>
    <row r="95">
      <c r="A95" s="1" t="inlineStr">
        <is>
          <t>O5C17</t>
        </is>
      </c>
      <c r="B95" s="1" t="inlineStr">
        <is>
          <t>O00005</t>
        </is>
      </c>
      <c r="C95" s="1" t="inlineStr">
        <is>
          <t>DISSIPADOR</t>
        </is>
      </c>
      <c r="D95" s="1" t="inlineStr">
        <is>
          <t>UN</t>
        </is>
      </c>
    </row>
    <row r="96">
      <c r="A96" s="1" t="inlineStr">
        <is>
          <t>O5C18</t>
        </is>
      </c>
      <c r="B96" s="1" t="inlineStr">
        <is>
          <t>O00005</t>
        </is>
      </c>
      <c r="C96" s="1" t="inlineStr">
        <is>
          <t>DESCIDAS D'ÁGUA</t>
        </is>
      </c>
      <c r="D96" s="1" t="inlineStr">
        <is>
          <t>UN</t>
        </is>
      </c>
    </row>
    <row r="97">
      <c r="A97" s="1" t="inlineStr">
        <is>
          <t>O5C19</t>
        </is>
      </c>
      <c r="B97" s="1" t="inlineStr">
        <is>
          <t>O00005</t>
        </is>
      </c>
      <c r="C97" s="1" t="inlineStr">
        <is>
          <t>BUEIRO (TRAVESSIA CORPO D'ÁGUA) - DRENAGEM</t>
        </is>
      </c>
      <c r="D97" s="1" t="inlineStr">
        <is>
          <t>M</t>
        </is>
      </c>
    </row>
    <row r="98">
      <c r="A98" s="1" t="inlineStr">
        <is>
          <t>O5C2</t>
        </is>
      </c>
      <c r="B98" s="1" t="inlineStr">
        <is>
          <t>O00005</t>
        </is>
      </c>
      <c r="C98" s="1" t="inlineStr">
        <is>
          <t>MEIO-FIO</t>
        </is>
      </c>
      <c r="D98" s="1" t="inlineStr">
        <is>
          <t>M</t>
        </is>
      </c>
    </row>
    <row r="99">
      <c r="A99" s="1" t="inlineStr">
        <is>
          <t>O5C20</t>
        </is>
      </c>
      <c r="B99" s="1" t="inlineStr">
        <is>
          <t>O00005</t>
        </is>
      </c>
      <c r="C99" s="1" t="inlineStr">
        <is>
          <t>MEIO-FIO CONJUGADO COM SARJETA</t>
        </is>
      </c>
      <c r="D99" s="1" t="inlineStr">
        <is>
          <t>M</t>
        </is>
      </c>
    </row>
    <row r="100">
      <c r="A100" s="1" t="inlineStr">
        <is>
          <t>O5C21</t>
        </is>
      </c>
      <c r="B100" s="1" t="inlineStr">
        <is>
          <t>O00005</t>
        </is>
      </c>
      <c r="C100" s="1" t="inlineStr">
        <is>
          <t>SARJETÃO</t>
        </is>
      </c>
      <c r="D100" s="1" t="inlineStr">
        <is>
          <t>M</t>
        </is>
      </c>
    </row>
    <row r="101">
      <c r="A101" s="1" t="inlineStr">
        <is>
          <t>O5C3</t>
        </is>
      </c>
      <c r="B101" s="1" t="inlineStr">
        <is>
          <t>O00005</t>
        </is>
      </c>
      <c r="C101" s="1" t="inlineStr">
        <is>
          <t>BOCA DE LOBO</t>
        </is>
      </c>
      <c r="D101" s="1" t="inlineStr">
        <is>
          <t>UN</t>
        </is>
      </c>
    </row>
    <row r="102">
      <c r="A102" s="1" t="inlineStr">
        <is>
          <t>O5C4</t>
        </is>
      </c>
      <c r="B102" s="1" t="inlineStr">
        <is>
          <t>O00005</t>
        </is>
      </c>
      <c r="C102" s="1" t="inlineStr">
        <is>
          <t>GALERIAS DE ÁGUAS PLUVIAIS CONCRETO 400MM</t>
        </is>
      </c>
      <c r="D102" s="1" t="inlineStr">
        <is>
          <t>M</t>
        </is>
      </c>
    </row>
    <row r="103">
      <c r="A103" s="1" t="inlineStr">
        <is>
          <t>O5C5</t>
        </is>
      </c>
      <c r="B103" s="1" t="inlineStr">
        <is>
          <t>O00005</t>
        </is>
      </c>
      <c r="C103" s="1" t="inlineStr">
        <is>
          <t>GALERIAS DE ÁGUAS PLUVIAIS CONCRETO 600MM</t>
        </is>
      </c>
      <c r="D103" s="1" t="inlineStr">
        <is>
          <t>M</t>
        </is>
      </c>
    </row>
    <row r="104">
      <c r="A104" s="1" t="inlineStr">
        <is>
          <t>O5C6</t>
        </is>
      </c>
      <c r="B104" s="1" t="inlineStr">
        <is>
          <t>O00005</t>
        </is>
      </c>
      <c r="C104" s="1" t="inlineStr">
        <is>
          <t>GALERIAS DE ÁGUAS PLUVIAIS CONCRETO 800MM</t>
        </is>
      </c>
      <c r="D104" s="1" t="inlineStr">
        <is>
          <t>M</t>
        </is>
      </c>
    </row>
    <row r="105">
      <c r="A105" s="1" t="inlineStr">
        <is>
          <t>O5C7</t>
        </is>
      </c>
      <c r="B105" s="1" t="inlineStr">
        <is>
          <t>O00005</t>
        </is>
      </c>
      <c r="C105" s="1" t="inlineStr">
        <is>
          <t>GALERIAS DE ÁGUAS PLUVIAIS CONCRETO 1000MM</t>
        </is>
      </c>
      <c r="D105" s="1" t="inlineStr">
        <is>
          <t>M</t>
        </is>
      </c>
    </row>
    <row r="106">
      <c r="A106" s="1" t="inlineStr">
        <is>
          <t>O5C8</t>
        </is>
      </c>
      <c r="B106" s="1" t="inlineStr">
        <is>
          <t>O00005</t>
        </is>
      </c>
      <c r="C106" s="1" t="inlineStr">
        <is>
          <t>GALERIAS DE ÁGUAS PLUVIAIS CONCRETO 1200MM</t>
        </is>
      </c>
      <c r="D106" s="1" t="inlineStr">
        <is>
          <t>M</t>
        </is>
      </c>
    </row>
    <row r="107">
      <c r="A107" s="1" t="inlineStr">
        <is>
          <t>O5C9</t>
        </is>
      </c>
      <c r="B107" s="1" t="inlineStr">
        <is>
          <t>O00005</t>
        </is>
      </c>
      <c r="C107" s="1" t="inlineStr">
        <is>
          <t>GALERIAS DE ÁGUAS PLUVIAIS CONCRETO 1500MM</t>
        </is>
      </c>
      <c r="D107" s="1" t="inlineStr">
        <is>
          <t>M</t>
        </is>
      </c>
    </row>
    <row r="108">
      <c r="A108" s="1" t="inlineStr">
        <is>
          <t>O6C10</t>
        </is>
      </c>
      <c r="B108" s="1" t="inlineStr">
        <is>
          <t>O00006</t>
        </is>
      </c>
      <c r="C108" s="1" t="inlineStr">
        <is>
          <t>ASSENTAMENTO TUBO PVC PBA 150 CLASSE 12</t>
        </is>
      </c>
      <c r="D108" s="1" t="inlineStr">
        <is>
          <t>M</t>
        </is>
      </c>
    </row>
    <row r="109">
      <c r="A109" s="1" t="inlineStr">
        <is>
          <t>O6C11</t>
        </is>
      </c>
      <c r="B109" s="1" t="inlineStr">
        <is>
          <t>O00006</t>
        </is>
      </c>
      <c r="C109" s="1" t="inlineStr">
        <is>
          <t>ASSENTAMENTO TUBO PVC PBA 150 CLASSE 15</t>
        </is>
      </c>
      <c r="D109" s="1" t="inlineStr">
        <is>
          <t>M</t>
        </is>
      </c>
    </row>
    <row r="110">
      <c r="A110" s="1" t="inlineStr">
        <is>
          <t>O6C12</t>
        </is>
      </c>
      <c r="B110" s="1" t="inlineStr">
        <is>
          <t>O00006</t>
        </is>
      </c>
      <c r="C110" s="1" t="inlineStr">
        <is>
          <t>ASSENTAMENTO TUBO PVC DEFOFO 100 -ÁGUA</t>
        </is>
      </c>
      <c r="D110" s="1" t="inlineStr">
        <is>
          <t>M</t>
        </is>
      </c>
    </row>
    <row r="111">
      <c r="A111" s="1" t="inlineStr">
        <is>
          <t>O6C13</t>
        </is>
      </c>
      <c r="B111" s="1" t="inlineStr">
        <is>
          <t>O00006</t>
        </is>
      </c>
      <c r="C111" s="1" t="inlineStr">
        <is>
          <t>ASSENTAMENTO TUBO PVC DEFOFO 150 -ÁGUA</t>
        </is>
      </c>
      <c r="D111" s="1" t="inlineStr">
        <is>
          <t>M</t>
        </is>
      </c>
    </row>
    <row r="112">
      <c r="A112" s="1" t="inlineStr">
        <is>
          <t>O6C14</t>
        </is>
      </c>
      <c r="B112" s="1" t="inlineStr">
        <is>
          <t>O00006</t>
        </is>
      </c>
      <c r="C112" s="1" t="inlineStr">
        <is>
          <t>ASSENTAMENTO TUBO PVC DEFOFO 200 -ÁGUA</t>
        </is>
      </c>
      <c r="D112" s="1" t="inlineStr">
        <is>
          <t>M</t>
        </is>
      </c>
    </row>
    <row r="113">
      <c r="A113" s="1" t="inlineStr">
        <is>
          <t>O6C15</t>
        </is>
      </c>
      <c r="B113" s="1" t="inlineStr">
        <is>
          <t>O00006</t>
        </is>
      </c>
      <c r="C113" s="1" t="inlineStr">
        <is>
          <t>ASSENTAMENTO TUBO PVC DEFOFO 250 -ÁGUA</t>
        </is>
      </c>
      <c r="D113" s="1" t="inlineStr">
        <is>
          <t>M</t>
        </is>
      </c>
    </row>
    <row r="114">
      <c r="A114" s="1" t="inlineStr">
        <is>
          <t>O6C16</t>
        </is>
      </c>
      <c r="B114" s="1" t="inlineStr">
        <is>
          <t>O00006</t>
        </is>
      </c>
      <c r="C114" s="1" t="inlineStr">
        <is>
          <t>ASSENTAMENTO TUBO PEAD 50</t>
        </is>
      </c>
      <c r="D114" s="1" t="inlineStr">
        <is>
          <t>M</t>
        </is>
      </c>
    </row>
    <row r="115">
      <c r="A115" s="1" t="inlineStr">
        <is>
          <t>O6C17</t>
        </is>
      </c>
      <c r="B115" s="1" t="inlineStr">
        <is>
          <t>O00006</t>
        </is>
      </c>
      <c r="C115" s="1" t="inlineStr">
        <is>
          <t>ASSENTAMENTO TUBO PEAD 63</t>
        </is>
      </c>
      <c r="D115" s="1" t="inlineStr">
        <is>
          <t>M</t>
        </is>
      </c>
    </row>
    <row r="116">
      <c r="A116" s="1" t="inlineStr">
        <is>
          <t>O6C18</t>
        </is>
      </c>
      <c r="B116" s="1" t="inlineStr">
        <is>
          <t>O00006</t>
        </is>
      </c>
      <c r="C116" s="1" t="inlineStr">
        <is>
          <t>ASSENTAMENTO TUBO PEAD 75</t>
        </is>
      </c>
      <c r="D116" s="1" t="inlineStr">
        <is>
          <t>M</t>
        </is>
      </c>
    </row>
    <row r="117">
      <c r="A117" s="1" t="inlineStr">
        <is>
          <t>O6C19</t>
        </is>
      </c>
      <c r="B117" s="1" t="inlineStr">
        <is>
          <t>O00006</t>
        </is>
      </c>
      <c r="C117" s="1" t="inlineStr">
        <is>
          <t>ASSENTAMENTO TUBO PEAD 90</t>
        </is>
      </c>
      <c r="D117" s="1" t="inlineStr">
        <is>
          <t>M</t>
        </is>
      </c>
    </row>
    <row r="118">
      <c r="A118" s="1" t="inlineStr">
        <is>
          <t>O6C2</t>
        </is>
      </c>
      <c r="B118" s="1" t="inlineStr">
        <is>
          <t>O00006</t>
        </is>
      </c>
      <c r="C118" s="1" t="inlineStr">
        <is>
          <t>DISPOSITIVOS DE VISITA RAA</t>
        </is>
      </c>
      <c r="D118" s="1" t="inlineStr">
        <is>
          <t>UN</t>
        </is>
      </c>
    </row>
    <row r="119">
      <c r="A119" s="1" t="inlineStr">
        <is>
          <t>O6C20</t>
        </is>
      </c>
      <c r="B119" s="1" t="inlineStr">
        <is>
          <t>O00006</t>
        </is>
      </c>
      <c r="C119" s="1" t="inlineStr">
        <is>
          <t>ASSENTAMENTO TUBO PEAD 110</t>
        </is>
      </c>
      <c r="D119" s="1" t="inlineStr">
        <is>
          <t>M</t>
        </is>
      </c>
    </row>
    <row r="120">
      <c r="A120" s="1" t="inlineStr">
        <is>
          <t>O6C21</t>
        </is>
      </c>
      <c r="B120" s="1" t="inlineStr">
        <is>
          <t>O00006</t>
        </is>
      </c>
      <c r="C120" s="1" t="inlineStr">
        <is>
          <t>ASSENTAMENTO TUBO PEAD 125</t>
        </is>
      </c>
      <c r="D120" s="1" t="inlineStr">
        <is>
          <t>M</t>
        </is>
      </c>
    </row>
    <row r="121">
      <c r="A121" s="1" t="inlineStr">
        <is>
          <t>O6C22</t>
        </is>
      </c>
      <c r="B121" s="1" t="inlineStr">
        <is>
          <t>O00006</t>
        </is>
      </c>
      <c r="C121" s="1" t="inlineStr">
        <is>
          <t>ASSENTAMENTO TUBO PEAD 140</t>
        </is>
      </c>
      <c r="D121" s="1" t="inlineStr">
        <is>
          <t>M</t>
        </is>
      </c>
    </row>
    <row r="122">
      <c r="A122" s="1" t="inlineStr">
        <is>
          <t>O6C23</t>
        </is>
      </c>
      <c r="B122" s="1" t="inlineStr">
        <is>
          <t>O00006</t>
        </is>
      </c>
      <c r="C122" s="1" t="inlineStr">
        <is>
          <t>ASSENTAMENTO TUBO PEAD 160</t>
        </is>
      </c>
      <c r="D122" s="1" t="inlineStr">
        <is>
          <t>M</t>
        </is>
      </c>
    </row>
    <row r="123">
      <c r="A123" s="1" t="inlineStr">
        <is>
          <t>O6C24</t>
        </is>
      </c>
      <c r="B123" s="1" t="inlineStr">
        <is>
          <t>O00006</t>
        </is>
      </c>
      <c r="C123" s="1" t="inlineStr">
        <is>
          <t>ASSENTAMENTO TUBO PEAD 180</t>
        </is>
      </c>
      <c r="D123" s="1" t="inlineStr">
        <is>
          <t>M</t>
        </is>
      </c>
    </row>
    <row r="124">
      <c r="A124" s="1" t="inlineStr">
        <is>
          <t>O6C25</t>
        </is>
      </c>
      <c r="B124" s="1" t="inlineStr">
        <is>
          <t>O00006</t>
        </is>
      </c>
      <c r="C124" s="1" t="inlineStr">
        <is>
          <t>ASSENTAMENTO TUBO PEAD 200</t>
        </is>
      </c>
      <c r="D124" s="1" t="inlineStr">
        <is>
          <t>M</t>
        </is>
      </c>
    </row>
    <row r="125">
      <c r="A125" s="1" t="inlineStr">
        <is>
          <t>O6C3</t>
        </is>
      </c>
      <c r="B125" s="1" t="inlineStr">
        <is>
          <t>O00006</t>
        </is>
      </c>
      <c r="C125" s="1" t="inlineStr">
        <is>
          <t>VÁLVULA REDUTORA DE PRESSÃO</t>
        </is>
      </c>
      <c r="D125" s="1" t="inlineStr">
        <is>
          <t>UN</t>
        </is>
      </c>
    </row>
    <row r="126">
      <c r="A126" s="1" t="inlineStr">
        <is>
          <t>O6C4</t>
        </is>
      </c>
      <c r="B126" s="1" t="inlineStr">
        <is>
          <t>O00006</t>
        </is>
      </c>
      <c r="C126" s="1" t="inlineStr">
        <is>
          <t>ASSENTAMENTO TUBO PVC PBA 50 CLASSE 12</t>
        </is>
      </c>
      <c r="D126" s="1" t="inlineStr">
        <is>
          <t>M</t>
        </is>
      </c>
    </row>
    <row r="127">
      <c r="A127" s="1" t="inlineStr">
        <is>
          <t>O6C5</t>
        </is>
      </c>
      <c r="B127" s="1" t="inlineStr">
        <is>
          <t>O00006</t>
        </is>
      </c>
      <c r="C127" s="1" t="inlineStr">
        <is>
          <t>ASSENTAMENTO TUBO PVC PBA 50 CLASSE 15</t>
        </is>
      </c>
      <c r="D127" s="1" t="inlineStr">
        <is>
          <t>M</t>
        </is>
      </c>
    </row>
    <row r="128">
      <c r="A128" s="1" t="inlineStr">
        <is>
          <t>O6C6</t>
        </is>
      </c>
      <c r="B128" s="1" t="inlineStr">
        <is>
          <t>O00006</t>
        </is>
      </c>
      <c r="C128" s="1" t="inlineStr">
        <is>
          <t>ASSENTAMENTO TUBO PVC PBA 75 CLASSE 12</t>
        </is>
      </c>
      <c r="D128" s="1" t="inlineStr">
        <is>
          <t>M</t>
        </is>
      </c>
    </row>
    <row r="129">
      <c r="A129" s="1" t="inlineStr">
        <is>
          <t>O6C7</t>
        </is>
      </c>
      <c r="B129" s="1" t="inlineStr">
        <is>
          <t>O00006</t>
        </is>
      </c>
      <c r="C129" s="1" t="inlineStr">
        <is>
          <t>ASSENTAMENTO TUBO PVC PBA 75 CLASSE 15</t>
        </is>
      </c>
      <c r="D129" s="1" t="inlineStr">
        <is>
          <t>M</t>
        </is>
      </c>
    </row>
    <row r="130">
      <c r="A130" s="1" t="inlineStr">
        <is>
          <t>O6C8</t>
        </is>
      </c>
      <c r="B130" s="1" t="inlineStr">
        <is>
          <t>O00006</t>
        </is>
      </c>
      <c r="C130" s="1" t="inlineStr">
        <is>
          <t>ASSENTAMENTO TUBO PVC PBA 100 CLASSE 12</t>
        </is>
      </c>
      <c r="D130" s="1" t="inlineStr">
        <is>
          <t>M</t>
        </is>
      </c>
    </row>
    <row r="131">
      <c r="A131" s="1" t="inlineStr">
        <is>
          <t>O6C9</t>
        </is>
      </c>
      <c r="B131" s="1" t="inlineStr">
        <is>
          <t>O00006</t>
        </is>
      </c>
      <c r="C131" s="1" t="inlineStr">
        <is>
          <t>ASSENTAMENTO TUBO PVC PBA 100 CLASSE 15</t>
        </is>
      </c>
      <c r="D131" s="1" t="inlineStr">
        <is>
          <t>M</t>
        </is>
      </c>
    </row>
    <row r="132">
      <c r="A132" s="1" t="inlineStr">
        <is>
          <t>O7C10</t>
        </is>
      </c>
      <c r="B132" s="1" t="inlineStr">
        <is>
          <t>O00007</t>
        </is>
      </c>
      <c r="C132" s="1" t="inlineStr">
        <is>
          <t>ASSENTAMENTO TUBO PVC OCRE 350MM - ESGOTO</t>
        </is>
      </c>
      <c r="D132" s="1" t="inlineStr">
        <is>
          <t>M</t>
        </is>
      </c>
    </row>
    <row r="133">
      <c r="A133" s="1" t="inlineStr">
        <is>
          <t>O7C11</t>
        </is>
      </c>
      <c r="B133" s="1" t="inlineStr">
        <is>
          <t>O00007</t>
        </is>
      </c>
      <c r="C133" s="1" t="inlineStr">
        <is>
          <t>ASSENTAMENTO TUBO PVC OCRE 400MM - ESGOTO</t>
        </is>
      </c>
      <c r="D133" s="1" t="inlineStr">
        <is>
          <t>M</t>
        </is>
      </c>
    </row>
    <row r="134">
      <c r="A134" s="1" t="inlineStr">
        <is>
          <t>O7C12</t>
        </is>
      </c>
      <c r="B134" s="1" t="inlineStr">
        <is>
          <t>O00007</t>
        </is>
      </c>
      <c r="C134" s="1" t="inlineStr">
        <is>
          <t>ASSENTAMENTO TUBO PVC SÉRIE R 75MM - ESGOTO</t>
        </is>
      </c>
      <c r="D134" s="1" t="inlineStr">
        <is>
          <t>M</t>
        </is>
      </c>
    </row>
    <row r="135">
      <c r="A135" s="1" t="inlineStr">
        <is>
          <t>O7C13</t>
        </is>
      </c>
      <c r="B135" s="1" t="inlineStr">
        <is>
          <t>O00007</t>
        </is>
      </c>
      <c r="C135" s="1" t="inlineStr">
        <is>
          <t>ASSENTAMENTO TUBO PVC SÉRIE R 100MM - ESGOTO</t>
        </is>
      </c>
      <c r="D135" s="1" t="inlineStr">
        <is>
          <t>M</t>
        </is>
      </c>
    </row>
    <row r="136">
      <c r="A136" s="1" t="inlineStr">
        <is>
          <t>O7C14</t>
        </is>
      </c>
      <c r="B136" s="1" t="inlineStr">
        <is>
          <t>O00007</t>
        </is>
      </c>
      <c r="C136" s="1" t="inlineStr">
        <is>
          <t>ASSENTAMENTO TUBO PVC SÉRIE R 150MM - ESGOTO</t>
        </is>
      </c>
      <c r="D136" s="1" t="inlineStr">
        <is>
          <t>M</t>
        </is>
      </c>
    </row>
    <row r="137">
      <c r="A137" s="1" t="inlineStr">
        <is>
          <t>O7C15</t>
        </is>
      </c>
      <c r="B137" s="1" t="inlineStr">
        <is>
          <t>O00007</t>
        </is>
      </c>
      <c r="C137" s="1" t="inlineStr">
        <is>
          <t>ASSENTAMENTO TUBO PVC SÉRIE R 200MM - ESGOTO</t>
        </is>
      </c>
      <c r="D137" s="1" t="inlineStr">
        <is>
          <t>M</t>
        </is>
      </c>
    </row>
    <row r="138">
      <c r="A138" s="1" t="inlineStr">
        <is>
          <t>O7C16</t>
        </is>
      </c>
      <c r="B138" s="1" t="inlineStr">
        <is>
          <t>O00007</t>
        </is>
      </c>
      <c r="C138" s="1" t="inlineStr">
        <is>
          <t>ASSENTAMENTO TUBO PVC SÉRIE R 250MM - ESGOTO</t>
        </is>
      </c>
      <c r="D138" s="1" t="inlineStr">
        <is>
          <t>M</t>
        </is>
      </c>
    </row>
    <row r="139">
      <c r="A139" s="1" t="inlineStr">
        <is>
          <t>O7C17</t>
        </is>
      </c>
      <c r="B139" s="1" t="inlineStr">
        <is>
          <t>O00007</t>
        </is>
      </c>
      <c r="C139" s="1" t="inlineStr">
        <is>
          <t>ASSENTAMENTO TUBO PVC SÉRIE R 300MM - ESGOTO</t>
        </is>
      </c>
      <c r="D139" s="1" t="inlineStr">
        <is>
          <t>M</t>
        </is>
      </c>
    </row>
    <row r="140">
      <c r="A140" s="1" t="inlineStr">
        <is>
          <t>O7C2</t>
        </is>
      </c>
      <c r="B140" s="1" t="inlineStr">
        <is>
          <t>O00007</t>
        </is>
      </c>
      <c r="C140" s="1" t="inlineStr">
        <is>
          <t>DISPOSITIVOS DE VISITA RCE</t>
        </is>
      </c>
      <c r="D140" s="1" t="inlineStr">
        <is>
          <t>UN</t>
        </is>
      </c>
    </row>
    <row r="141">
      <c r="A141" s="1" t="inlineStr">
        <is>
          <t>O7C3</t>
        </is>
      </c>
      <c r="B141" s="1" t="inlineStr">
        <is>
          <t>O00007</t>
        </is>
      </c>
      <c r="C141" s="1" t="inlineStr">
        <is>
          <t>TRAVESSIAS - ESGOTO</t>
        </is>
      </c>
      <c r="D141" s="1" t="inlineStr">
        <is>
          <t>M</t>
        </is>
      </c>
    </row>
    <row r="142">
      <c r="A142" s="1" t="inlineStr">
        <is>
          <t>O7C4</t>
        </is>
      </c>
      <c r="B142" s="1" t="inlineStr">
        <is>
          <t>O00007</t>
        </is>
      </c>
      <c r="C142" s="1" t="inlineStr">
        <is>
          <t>SIFÃO - ESGOTO</t>
        </is>
      </c>
      <c r="D142" s="1" t="inlineStr">
        <is>
          <t>M</t>
        </is>
      </c>
    </row>
    <row r="143">
      <c r="A143" s="1" t="inlineStr">
        <is>
          <t>O7C5</t>
        </is>
      </c>
      <c r="B143" s="1" t="inlineStr">
        <is>
          <t>O00007</t>
        </is>
      </c>
      <c r="C143" s="1" t="inlineStr">
        <is>
          <t>ASSENTAMENTO TUBO PVC OCRE 100MM - ESGOTO</t>
        </is>
      </c>
      <c r="D143" s="1" t="inlineStr">
        <is>
          <t>M</t>
        </is>
      </c>
    </row>
    <row r="144">
      <c r="A144" s="1" t="inlineStr">
        <is>
          <t>O7C6</t>
        </is>
      </c>
      <c r="B144" s="1" t="inlineStr">
        <is>
          <t>O00007</t>
        </is>
      </c>
      <c r="C144" s="1" t="inlineStr">
        <is>
          <t>ASSENTAMENTO TUBO PVC OCRE 150MM - ESGOTO</t>
        </is>
      </c>
      <c r="D144" s="1" t="inlineStr">
        <is>
          <t>M</t>
        </is>
      </c>
    </row>
    <row r="145">
      <c r="A145" s="1" t="inlineStr">
        <is>
          <t>O7C7</t>
        </is>
      </c>
      <c r="B145" s="1" t="inlineStr">
        <is>
          <t>O00007</t>
        </is>
      </c>
      <c r="C145" s="1" t="inlineStr">
        <is>
          <t>ASSENTAMENTO TUBO PVC OCRE 200MM - ESGOTO</t>
        </is>
      </c>
      <c r="D145" s="1" t="inlineStr">
        <is>
          <t>M</t>
        </is>
      </c>
    </row>
    <row r="146">
      <c r="A146" s="1" t="inlineStr">
        <is>
          <t>O7C8</t>
        </is>
      </c>
      <c r="B146" s="1" t="inlineStr">
        <is>
          <t>O00007</t>
        </is>
      </c>
      <c r="C146" s="1" t="inlineStr">
        <is>
          <t>ASSENTAMENTO TUBO PVC OCRE 250MM - ESGOTO</t>
        </is>
      </c>
      <c r="D146" s="1" t="inlineStr">
        <is>
          <t>M</t>
        </is>
      </c>
    </row>
    <row r="147">
      <c r="A147" s="1" t="inlineStr">
        <is>
          <t>O7C9</t>
        </is>
      </c>
      <c r="B147" s="1" t="inlineStr">
        <is>
          <t>O00007</t>
        </is>
      </c>
      <c r="C147" s="1" t="inlineStr">
        <is>
          <t>ASSENTAMENTO TUBO PVC OCRE 300MM - ESGOTO</t>
        </is>
      </c>
      <c r="D147" s="1" t="inlineStr">
        <is>
          <t>M</t>
        </is>
      </c>
    </row>
    <row r="148">
      <c r="A148" s="1" t="inlineStr">
        <is>
          <t>O8C1</t>
        </is>
      </c>
      <c r="B148" s="1" t="inlineStr">
        <is>
          <t>O00008</t>
        </is>
      </c>
      <c r="C148" s="1" t="inlineStr">
        <is>
          <t>TSD (INCLUSO IMPRIMAÇÃO, SUBLEITO, SUB-BASE E BASE) COM CAPA SELANTE - PAVIMENTAÇÃO</t>
        </is>
      </c>
      <c r="D148" s="1" t="inlineStr">
        <is>
          <t>M2</t>
        </is>
      </c>
    </row>
    <row r="149">
      <c r="A149" s="1" t="inlineStr">
        <is>
          <t>O8C2</t>
        </is>
      </c>
      <c r="B149" s="1" t="inlineStr">
        <is>
          <t>O00008</t>
        </is>
      </c>
      <c r="C149" s="1" t="inlineStr">
        <is>
          <t>TSD (INCLUSO IMPRIMAÇÃO, SUBLEITO, SUB-BASE E BASE) COM LAMA ASFÁLTICA - PAVIMENTAÇÃO</t>
        </is>
      </c>
      <c r="D149" s="1" t="inlineStr">
        <is>
          <t>M2</t>
        </is>
      </c>
    </row>
    <row r="150">
      <c r="A150" s="1" t="inlineStr">
        <is>
          <t>O8C3</t>
        </is>
      </c>
      <c r="B150" s="1" t="inlineStr">
        <is>
          <t>O00008</t>
        </is>
      </c>
      <c r="C150" s="1" t="inlineStr">
        <is>
          <t>APLICAÇÃO DE CBUQ (INCLUSO IMPRIMAÇÃO, PINTURA DE LIGAÇÃO, SUBLEITO, SUB-BASE, BASE) - PAVIMENTAÇÃO</t>
        </is>
      </c>
      <c r="D150" s="1" t="inlineStr">
        <is>
          <t>M2</t>
        </is>
      </c>
    </row>
    <row r="151">
      <c r="A151" s="1" t="inlineStr">
        <is>
          <t>O9C1</t>
        </is>
      </c>
      <c r="B151" s="1" t="inlineStr">
        <is>
          <t>O00009</t>
        </is>
      </c>
      <c r="C151" s="1" t="inlineStr">
        <is>
          <t>MATERIAIS - REDE ELÉTRICA E ILUM. PÚBLICA</t>
        </is>
      </c>
      <c r="D151" s="1" t="inlineStr">
        <is>
          <t>POSTE</t>
        </is>
      </c>
    </row>
    <row r="152">
      <c r="A152" s="1" t="inlineStr">
        <is>
          <t>O9C2</t>
        </is>
      </c>
      <c r="B152" s="1" t="inlineStr">
        <is>
          <t>O00009</t>
        </is>
      </c>
      <c r="C152" s="1" t="inlineStr">
        <is>
          <t>MÃO DE OBRA - REDE ELÉTRICA E ILUM. PÚBLICA</t>
        </is>
      </c>
      <c r="D152" s="1" t="inlineStr">
        <is>
          <t>POSTE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Thiago Augusto Telho Abreu</dc:creator>
  <dcterms:created xmlns:dcterms="http://purl.org/dc/terms/" xmlns:xsi="http://www.w3.org/2001/XMLSchema-instance" xsi:type="dcterms:W3CDTF">2021-11-26T13:59:18Z</dcterms:created>
  <dcterms:modified xmlns:dcterms="http://purl.org/dc/terms/" xmlns:xsi="http://www.w3.org/2001/XMLSchema-instance" xsi:type="dcterms:W3CDTF">2021-12-15T19:45:39Z</dcterms:modified>
  <cp:lastModifiedBy>Arthur Schmidt Pires</cp:lastModifiedBy>
  <cp:revision>6</cp:revision>
</cp:coreProperties>
</file>