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B556EC89-4E56-EA40-BAE8-032D31785A9E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DELETE ME" sheetId="9" r:id="rId2"/>
    <sheet name="list of teams" sheetId="1" r:id="rId3"/>
    <sheet name="team codes" sheetId="8" r:id="rId4"/>
    <sheet name="group names" sheetId="2" r:id="rId5"/>
    <sheet name="room assignments" sheetId="3" r:id="rId6"/>
    <sheet name="QR codes" sheetId="5" r:id="rId7"/>
    <sheet name="text inpu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9" l="1"/>
  <c r="L18" i="9"/>
  <c r="L11" i="9"/>
  <c r="L12" i="9"/>
  <c r="L13" i="9"/>
  <c r="L14" i="9"/>
  <c r="L15" i="9"/>
  <c r="L16" i="9"/>
  <c r="L17" i="9"/>
  <c r="F12" i="9"/>
  <c r="G12" i="9"/>
  <c r="H12" i="9"/>
  <c r="I12" i="9"/>
  <c r="J12" i="9"/>
  <c r="K12" i="9"/>
  <c r="F13" i="9"/>
  <c r="G13" i="9"/>
  <c r="H13" i="9"/>
  <c r="H17" i="9" s="1"/>
  <c r="I13" i="9"/>
  <c r="I17" i="9" s="1"/>
  <c r="J13" i="9"/>
  <c r="J17" i="9" s="1"/>
  <c r="K13" i="9"/>
  <c r="K17" i="9" s="1"/>
  <c r="F14" i="9"/>
  <c r="F18" i="9" s="1"/>
  <c r="G14" i="9"/>
  <c r="G18" i="9" s="1"/>
  <c r="H14" i="9"/>
  <c r="H18" i="9" s="1"/>
  <c r="I14" i="9"/>
  <c r="I18" i="9" s="1"/>
  <c r="J14" i="9"/>
  <c r="K14" i="9"/>
  <c r="F15" i="9"/>
  <c r="G15" i="9"/>
  <c r="H15" i="9"/>
  <c r="I15" i="9"/>
  <c r="J15" i="9"/>
  <c r="K15" i="9"/>
  <c r="F16" i="9"/>
  <c r="G16" i="9"/>
  <c r="H16" i="9"/>
  <c r="I16" i="9"/>
  <c r="J16" i="9"/>
  <c r="K16" i="9"/>
  <c r="F17" i="9"/>
  <c r="G17" i="9"/>
  <c r="J18" i="9"/>
  <c r="K18" i="9"/>
  <c r="K11" i="9"/>
  <c r="G11" i="9"/>
  <c r="H11" i="9"/>
  <c r="I11" i="9"/>
  <c r="J11" i="9"/>
  <c r="F11" i="9"/>
  <c r="L8" i="9"/>
  <c r="L9" i="9"/>
  <c r="L10" i="9"/>
  <c r="L7" i="9"/>
  <c r="D43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31" i="9"/>
  <c r="B31" i="9"/>
  <c r="C31" i="9"/>
  <c r="A29" i="9"/>
  <c r="B29" i="9"/>
  <c r="C29" i="9"/>
  <c r="A30" i="9"/>
  <c r="B30" i="9"/>
  <c r="C30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C19" i="9"/>
  <c r="B19" i="9"/>
  <c r="A19" i="9"/>
  <c r="D8" i="9"/>
  <c r="D9" i="9"/>
  <c r="D10" i="9"/>
  <c r="D11" i="9"/>
  <c r="D12" i="9"/>
  <c r="D13" i="9"/>
  <c r="D14" i="9"/>
  <c r="D15" i="9"/>
  <c r="D16" i="9"/>
  <c r="D17" i="9"/>
  <c r="D18" i="9"/>
  <c r="D7" i="9"/>
  <c r="B9" i="1"/>
  <c r="B10" i="1"/>
  <c r="B11" i="1"/>
  <c r="B12" i="1"/>
  <c r="B13" i="1"/>
  <c r="B15" i="1"/>
  <c r="B16" i="1"/>
  <c r="B17" i="1"/>
  <c r="B18" i="1"/>
  <c r="B19" i="1"/>
  <c r="B21" i="1"/>
  <c r="B22" i="1"/>
  <c r="B23" i="1"/>
  <c r="B24" i="1"/>
  <c r="B25" i="1"/>
  <c r="B27" i="1"/>
  <c r="B28" i="1"/>
  <c r="B29" i="1"/>
  <c r="B30" i="1"/>
  <c r="B31" i="1"/>
  <c r="B33" i="1"/>
  <c r="B34" i="1"/>
  <c r="B35" i="1"/>
  <c r="B36" i="1"/>
  <c r="B37" i="1"/>
  <c r="B39" i="1"/>
  <c r="B40" i="1"/>
  <c r="B41" i="1"/>
  <c r="B42" i="1"/>
  <c r="B43" i="1"/>
  <c r="B45" i="1"/>
  <c r="B46" i="1"/>
  <c r="B47" i="1"/>
  <c r="B48" i="1"/>
  <c r="B49" i="1"/>
  <c r="B51" i="1"/>
  <c r="B52" i="1"/>
  <c r="B53" i="1"/>
  <c r="B54" i="1"/>
  <c r="B55" i="1"/>
  <c r="B57" i="1"/>
  <c r="B58" i="1"/>
  <c r="B59" i="1"/>
  <c r="B60" i="1"/>
  <c r="B61" i="1"/>
  <c r="B63" i="1"/>
  <c r="B64" i="1"/>
  <c r="B65" i="1"/>
  <c r="B66" i="1"/>
  <c r="B67" i="1"/>
  <c r="B69" i="1"/>
  <c r="B70" i="1"/>
  <c r="B71" i="1"/>
  <c r="B72" i="1"/>
  <c r="B73" i="1"/>
  <c r="B3" i="1"/>
  <c r="B4" i="1"/>
  <c r="B5" i="1"/>
  <c r="B6" i="1"/>
  <c r="B7" i="1"/>
  <c r="B68" i="1"/>
  <c r="B62" i="1"/>
  <c r="B56" i="1"/>
  <c r="B50" i="1"/>
  <c r="B44" i="1"/>
  <c r="B38" i="1"/>
  <c r="B32" i="1"/>
  <c r="B26" i="1"/>
  <c r="B20" i="1"/>
  <c r="B14" i="1"/>
  <c r="B8" i="1"/>
  <c r="B2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2" i="8"/>
  <c r="B37" i="3"/>
  <c r="B35" i="3"/>
  <c r="B34" i="3"/>
  <c r="B33" i="3"/>
  <c r="B31" i="3"/>
  <c r="B30" i="3"/>
  <c r="B29" i="3"/>
  <c r="B28" i="3"/>
  <c r="B27" i="3"/>
  <c r="B24" i="3"/>
  <c r="B23" i="3"/>
  <c r="B22" i="3"/>
  <c r="B21" i="3"/>
  <c r="B20" i="3"/>
  <c r="B36" i="3"/>
  <c r="B32" i="3"/>
  <c r="B26" i="3"/>
  <c r="B25" i="3"/>
  <c r="B19" i="3"/>
  <c r="B18" i="3"/>
  <c r="B17" i="3"/>
  <c r="B16" i="3"/>
  <c r="B15" i="3"/>
  <c r="B14" i="3"/>
  <c r="B13" i="3"/>
  <c r="B10" i="3"/>
  <c r="B9" i="3"/>
  <c r="B12" i="3"/>
  <c r="B11" i="3"/>
  <c r="B8" i="3"/>
  <c r="B7" i="3"/>
  <c r="B6" i="3"/>
  <c r="B4" i="3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<sst xmlns="http://schemas.openxmlformats.org/spreadsheetml/2006/main" count="294" uniqueCount="273">
  <si>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</si>
  <si>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</si>
  <si>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</si>
  <si>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</si>
  <si>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</si>
  <si>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</si>
  <si>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</si>
  <si>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</si>
  <si>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</si>
  <si>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</si>
  <si>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</si>
  <si>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</si>
  <si>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</si>
  <si>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</si>
  <si>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</si>
  <si>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</si>
  <si>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</si>
  <si>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</si>
  <si>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</si>
  <si>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</si>
  <si>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</si>
  <si>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</si>
  <si>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</si>
  <si>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</si>
  <si>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</si>
  <si>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</si>
  <si>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</si>
  <si>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</si>
  <si>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</si>
  <si>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</si>
  <si>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</si>
  <si>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</si>
  <si>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</si>
  <si>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</si>
  <si>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</si>
  <si>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</si>
  <si>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code_9</t>
  </si>
  <si>
    <t>code_10</t>
  </si>
  <si>
    <t>code_11</t>
  </si>
  <si>
    <t>code_12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</si>
  <si>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</si>
  <si>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</si>
  <si>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</si>
  <si>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</si>
  <si>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</si>
  <si>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</si>
  <si>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</si>
  <si>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</si>
  <si>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</si>
  <si>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</si>
  <si>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</si>
  <si>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</si>
  <si>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</si>
  <si>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</si>
  <si>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</si>
  <si>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</si>
  <si>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</si>
  <si>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</si>
  <si>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</si>
  <si>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</si>
  <si>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</si>
  <si>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</si>
  <si>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</si>
  <si>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</si>
  <si>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</si>
  <si>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</si>
  <si>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</si>
  <si>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</si>
  <si>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</si>
  <si>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</si>
  <si>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</si>
  <si>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</si>
  <si>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</si>
  <si>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</si>
  <si>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</si>
  <si>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</si>
  <si>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</si>
  <si>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</si>
  <si>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</si>
  <si>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</si>
  <si>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</si>
  <si>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</si>
  <si>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</si>
  <si>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</si>
  <si>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</si>
  <si>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</si>
  <si>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</si>
  <si>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</si>
  <si>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</si>
  <si>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</si>
  <si>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</si>
  <si>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playoff schedule code 1</t>
  </si>
  <si>
    <t>playoff schedule code 2</t>
  </si>
  <si>
    <t>crossover</t>
  </si>
  <si>
    <t>Team A6</t>
  </si>
  <si>
    <t>TA6</t>
  </si>
  <si>
    <t>Team B6</t>
  </si>
  <si>
    <t>TB6</t>
  </si>
  <si>
    <t>Team C6</t>
  </si>
  <si>
    <t>TC6</t>
  </si>
  <si>
    <t>Team D6</t>
  </si>
  <si>
    <t>TD6</t>
  </si>
  <si>
    <t>Room 11</t>
  </si>
  <si>
    <t>Room 12</t>
  </si>
  <si>
    <t>Team E1</t>
  </si>
  <si>
    <t>TE1</t>
  </si>
  <si>
    <t>Team E2</t>
  </si>
  <si>
    <t>TE2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</si>
  <si>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</si>
  <si>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</si>
  <si>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</si>
  <si>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</si>
  <si>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</si>
  <si>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</si>
  <si>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</si>
  <si>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</si>
  <si>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Team F1</t>
  </si>
  <si>
    <t>TF1</t>
  </si>
  <si>
    <t>Team F2</t>
  </si>
  <si>
    <t>TF2</t>
  </si>
  <si>
    <t>Team F3</t>
  </si>
  <si>
    <t>TF3</t>
  </si>
  <si>
    <t>Team F4</t>
  </si>
  <si>
    <t>TF4</t>
  </si>
  <si>
    <t>Team F5</t>
  </si>
  <si>
    <t>TF5</t>
  </si>
  <si>
    <t>Team F6</t>
  </si>
  <si>
    <t>TF6</t>
  </si>
  <si>
    <t>Team G1</t>
  </si>
  <si>
    <t>TG1</t>
  </si>
  <si>
    <t>Team G2</t>
  </si>
  <si>
    <t>TG2</t>
  </si>
  <si>
    <t>Team G3</t>
  </si>
  <si>
    <t>TG3</t>
  </si>
  <si>
    <t>Team G4</t>
  </si>
  <si>
    <t>TG4</t>
  </si>
  <si>
    <t>Team G5</t>
  </si>
  <si>
    <t>TG5</t>
  </si>
  <si>
    <t>Team G6</t>
  </si>
  <si>
    <t>TG6</t>
  </si>
  <si>
    <t>Team H1</t>
  </si>
  <si>
    <t>TH1</t>
  </si>
  <si>
    <t>Team H2</t>
  </si>
  <si>
    <t>TH2</t>
  </si>
  <si>
    <t>Team H3</t>
  </si>
  <si>
    <t>TH3</t>
  </si>
  <si>
    <t>Team H4</t>
  </si>
  <si>
    <t>TH4</t>
  </si>
  <si>
    <t>Team H5</t>
  </si>
  <si>
    <t>TH5</t>
  </si>
  <si>
    <t>Team H6</t>
  </si>
  <si>
    <t>TH6</t>
  </si>
  <si>
    <t>Team J1</t>
  </si>
  <si>
    <t>TJ1</t>
  </si>
  <si>
    <t>Team J2</t>
  </si>
  <si>
    <t>TJ2</t>
  </si>
  <si>
    <t>Team J3</t>
  </si>
  <si>
    <t>TJ3</t>
  </si>
  <si>
    <t>Team J4</t>
  </si>
  <si>
    <t>TJ4</t>
  </si>
  <si>
    <t>Team J5</t>
  </si>
  <si>
    <t>TJ5</t>
  </si>
  <si>
    <t>Team J6</t>
  </si>
  <si>
    <t>TJ6</t>
  </si>
  <si>
    <t>Avenue</t>
  </si>
  <si>
    <t>Bayou</t>
  </si>
  <si>
    <t>Circle</t>
  </si>
  <si>
    <t>Drive</t>
  </si>
  <si>
    <t>Expressway</t>
  </si>
  <si>
    <t>Ford</t>
  </si>
  <si>
    <t>Glen</t>
  </si>
  <si>
    <t>Harbor</t>
  </si>
  <si>
    <t>Inlet</t>
  </si>
  <si>
    <t>Alley</t>
  </si>
  <si>
    <t>Boulevard</t>
  </si>
  <si>
    <t>Causeway</t>
  </si>
  <si>
    <t>Dale</t>
  </si>
  <si>
    <t>Estate</t>
  </si>
  <si>
    <t>Ferry</t>
  </si>
  <si>
    <t>Grove</t>
  </si>
  <si>
    <t>Hollow</t>
  </si>
  <si>
    <t>Island</t>
  </si>
  <si>
    <t>Junction</t>
  </si>
  <si>
    <t>Knoll</t>
  </si>
  <si>
    <t>Landing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</si>
  <si>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</si>
  <si>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</si>
  <si>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</si>
  <si>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</si>
  <si>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</si>
  <si>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</si>
  <si>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</si>
  <si>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</si>
  <si>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</si>
  <si>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</si>
  <si>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</si>
  <si>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</si>
  <si>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</si>
  <si>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</si>
  <si>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</si>
  <si>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</si>
  <si>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</si>
  <si>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</si>
  <si>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</si>
  <si>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</si>
  <si>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</si>
  <si>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</si>
  <si>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</si>
  <si>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</si>
  <si>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PACE NSC 2022</t>
  </si>
  <si>
    <t>Rosemont, IL</t>
  </si>
  <si>
    <t>6,6,6,6,6,6,6,6,6,6,6,6</t>
  </si>
  <si>
    <t>N</t>
  </si>
  <si>
    <t>Jetty</t>
  </si>
  <si>
    <t>Key</t>
  </si>
  <si>
    <t>Loop</t>
  </si>
  <si>
    <t>Team I1</t>
  </si>
  <si>
    <t>Team I2</t>
  </si>
  <si>
    <t>Team I3</t>
  </si>
  <si>
    <t>Team I4</t>
  </si>
  <si>
    <t>Team I5</t>
  </si>
  <si>
    <t>Team I6</t>
  </si>
  <si>
    <t>Team K1</t>
  </si>
  <si>
    <t>Team K2</t>
  </si>
  <si>
    <t>Team K3</t>
  </si>
  <si>
    <t>Team K4</t>
  </si>
  <si>
    <t>Team K5</t>
  </si>
  <si>
    <t>Team K6</t>
  </si>
  <si>
    <t>Team L1</t>
  </si>
  <si>
    <t>Team L2</t>
  </si>
  <si>
    <t>Team L3</t>
  </si>
  <si>
    <t>Team L4</t>
  </si>
  <si>
    <t>Team L5</t>
  </si>
  <si>
    <t>Team L6</t>
  </si>
  <si>
    <t>https://forms.gle/AnX5uc7Lu2GpdiwMA</t>
  </si>
  <si>
    <t>Moderator Feedback</t>
  </si>
  <si>
    <t>https://www.hsquizbowl.org/db/</t>
  </si>
  <si>
    <t>https://pacensc.github.io/</t>
  </si>
  <si>
    <t>placeholder</t>
  </si>
  <si>
    <t>TI1</t>
  </si>
  <si>
    <t>TI2</t>
  </si>
  <si>
    <t>TI3</t>
  </si>
  <si>
    <t>TI4</t>
  </si>
  <si>
    <t>TI5</t>
  </si>
  <si>
    <t>TI6</t>
  </si>
  <si>
    <t>TK1</t>
  </si>
  <si>
    <t>TK2</t>
  </si>
  <si>
    <t>TK3</t>
  </si>
  <si>
    <t>TK4</t>
  </si>
  <si>
    <t>TK5</t>
  </si>
  <si>
    <t>TK6</t>
  </si>
  <si>
    <t>TL1</t>
  </si>
  <si>
    <t>TL2</t>
  </si>
  <si>
    <t>TL3</t>
  </si>
  <si>
    <t>TL4</t>
  </si>
  <si>
    <t>TL5</t>
  </si>
  <si>
    <t>TL6</t>
  </si>
  <si>
    <t>seed</t>
  </si>
  <si>
    <t>order</t>
  </si>
  <si>
    <t>1,8,9,16,17,24,2,7,10,15,18,23,3,6,11,14,19,22,4,5,12,13,20,21,25,32,33,40,41,48,26,31,34,39,42,47,27,30,35,38,43,46,28,29,36,37,44,45,49,56,57,64,65,72,50,55,58,63,66,71,51,54,59,62,67,70,52,53,60,61,68,69</t>
  </si>
  <si>
    <t>25,32,33,40,41,48,</t>
  </si>
  <si>
    <t>26,31,34,39,42,47,</t>
  </si>
  <si>
    <t>27,30,35,38,43,46,</t>
  </si>
  <si>
    <t>28,29,36,37,44,45,</t>
  </si>
  <si>
    <t>49,56,57,64,65,72,</t>
  </si>
  <si>
    <t>50,55,58,63,66,71,</t>
  </si>
  <si>
    <t>51,54,59,62,67,70,</t>
  </si>
  <si>
    <t>52,53,60,61,68,69</t>
  </si>
  <si>
    <t>1,8,9,16,17,24</t>
  </si>
  <si>
    <t>2,7,10,15,18,23</t>
  </si>
  <si>
    <t>3,6,11,14,19,22</t>
  </si>
  <si>
    <t>4,5,12,13,20,21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</si>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</sst>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  <font>
      <u/>
      <sz val="16"/>
      <color theme="1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3" borderId="2" applyNumberFormat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4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5" fillId="4" borderId="1" xfId="1" applyFont="1" applyFill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3" borderId="2" xfId="2" applyAlignment="1">
      <alignment horizontal="center" vertical="center"/>
    </xf>
    <xf numFmtId="0" fontId="4" fillId="3" borderId="2" xfId="2" applyAlignment="1">
      <alignment horizontal="center" vertical="center" wrapText="1"/>
    </xf>
    <xf numFmtId="0" fontId="4" fillId="3" borderId="2" xfId="2" applyAlignment="1">
      <alignment horizontal="center"/>
    </xf>
    <xf numFmtId="164" fontId="4" fillId="3" borderId="2" xfId="2" applyNumberForma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1" xfId="1" applyAlignment="1">
      <alignment horizontal="center"/>
    </xf>
    <xf numFmtId="0" fontId="8" fillId="5" borderId="2" xfId="2" applyFont="1" applyFill="1" applyAlignment="1">
      <alignment horizontal="center" vertical="center"/>
    </xf>
    <xf numFmtId="0" fontId="2" fillId="2" borderId="1" xfId="1"/>
    <xf numFmtId="2" fontId="4" fillId="3" borderId="2" xfId="2" applyNumberFormat="1" applyAlignment="1">
      <alignment horizontal="center"/>
    </xf>
    <xf numFmtId="0" fontId="9" fillId="3" borderId="2" xfId="3" applyFill="1" applyBorder="1" applyAlignment="1">
      <alignment horizontal="center" vertical="center"/>
    </xf>
    <xf numFmtId="2" fontId="0" fillId="0" borderId="0" xfId="0" applyNumberFormat="1"/>
    <xf numFmtId="0" fontId="2" fillId="2" borderId="0" xfId="1" applyBorder="1" applyAlignment="1">
      <alignment horizontal="center" vertical="center"/>
    </xf>
    <xf numFmtId="0" fontId="2" fillId="2" borderId="0" xfId="1" applyBorder="1" applyAlignment="1">
      <alignment horizontal="center" vertical="center" wrapText="1"/>
    </xf>
  </cellXfs>
  <cellStyles count="4">
    <cellStyle name="20% - Accent1" xfId="2" builtinId="30" customBuiltin="1"/>
    <cellStyle name="Hyperlink" xfId="3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acensc.github.io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hsquizbowl.org/db/" TargetMode="External"/><Relationship Id="rId1" Type="http://schemas.openxmlformats.org/officeDocument/2006/relationships/hyperlink" Target="https://forms.gle/AnX5uc7Lu2GpdiwMA" TargetMode="External"/><Relationship Id="rId6" Type="http://schemas.openxmlformats.org/officeDocument/2006/relationships/hyperlink" Target="https://pacensc.github.io/" TargetMode="External"/><Relationship Id="rId5" Type="http://schemas.openxmlformats.org/officeDocument/2006/relationships/hyperlink" Target="https://www.hsquizbowl.org/db/" TargetMode="External"/><Relationship Id="rId4" Type="http://schemas.openxmlformats.org/officeDocument/2006/relationships/hyperlink" Target="https://forms.gle/AnX5uc7Lu2GpdiwMA" TargetMode="External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25" zoomScaleNormal="80" workbookViewId="0">
      <selection activeCell="B7" sqref="B7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3" t="s">
        <v>40</v>
      </c>
      <c r="B1" s="8" t="s">
        <v>41</v>
      </c>
      <c r="C1" s="3" t="s">
        <v>46</v>
      </c>
    </row>
    <row r="2" spans="1:3" ht="40" customHeight="1">
      <c r="A2" s="6" t="s">
        <v>42</v>
      </c>
      <c r="B2" s="13" t="s">
        <v>209</v>
      </c>
      <c r="C2" s="7" t="s">
        <v>47</v>
      </c>
    </row>
    <row r="3" spans="1:3" ht="40" customHeight="1">
      <c r="A3" s="6" t="s">
        <v>43</v>
      </c>
      <c r="B3" s="13" t="s">
        <v>210</v>
      </c>
      <c r="C3" s="7" t="s">
        <v>48</v>
      </c>
    </row>
    <row r="4" spans="1:3" ht="40" customHeight="1">
      <c r="A4" s="6" t="s">
        <v>44</v>
      </c>
      <c r="B4" s="16">
        <v>44723</v>
      </c>
      <c r="C4" s="7" t="s">
        <v>49</v>
      </c>
    </row>
    <row r="5" spans="1:3" ht="40" customHeight="1">
      <c r="A5" s="6" t="s">
        <v>45</v>
      </c>
      <c r="B5" s="9" t="s">
        <v>272</v>
      </c>
      <c r="C5" s="7" t="s">
        <v>50</v>
      </c>
    </row>
    <row r="6" spans="1:3" ht="40" customHeight="1">
      <c r="A6" s="6" t="s">
        <v>69</v>
      </c>
      <c r="B6" s="9" t="s">
        <v>272</v>
      </c>
      <c r="C6" s="7" t="s">
        <v>60</v>
      </c>
    </row>
    <row r="7" spans="1:3" ht="40" customHeight="1">
      <c r="A7" s="5" t="s">
        <v>53</v>
      </c>
      <c r="B7" s="3">
        <v>5</v>
      </c>
      <c r="C7" s="3" t="s">
        <v>51</v>
      </c>
    </row>
    <row r="8" spans="1:3" ht="40" customHeight="1">
      <c r="A8" s="5" t="s">
        <v>93</v>
      </c>
      <c r="B8" s="3" t="s">
        <v>212</v>
      </c>
      <c r="C8" s="3" t="s">
        <v>51</v>
      </c>
    </row>
    <row r="9" spans="1:3" ht="40" customHeight="1">
      <c r="A9" s="5" t="s">
        <v>52</v>
      </c>
      <c r="B9" s="3">
        <v>2</v>
      </c>
      <c r="C9" s="3" t="s">
        <v>51</v>
      </c>
    </row>
    <row r="10" spans="1:3" ht="40" customHeight="1">
      <c r="A10" s="5" t="s">
        <v>91</v>
      </c>
      <c r="B10" s="17" t="s">
        <v>259</v>
      </c>
      <c r="C10" s="3" t="s">
        <v>51</v>
      </c>
    </row>
    <row r="11" spans="1:3" ht="40" customHeight="1">
      <c r="A11" s="5" t="s">
        <v>92</v>
      </c>
      <c r="B11" s="3" t="s">
        <v>211</v>
      </c>
      <c r="C11" s="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B258-5777-BD41-9ABF-F4AA1F60E196}">
  <dimension ref="A1:M43"/>
  <sheetViews>
    <sheetView topLeftCell="D1" zoomScale="137" workbookViewId="0">
      <selection activeCell="M7" sqref="M7:M10"/>
    </sheetView>
  </sheetViews>
  <sheetFormatPr baseColWidth="10" defaultRowHeight="20"/>
  <sheetData>
    <row r="1" spans="1:13" ht="21">
      <c r="A1" s="25" t="s">
        <v>258</v>
      </c>
      <c r="B1" t="s">
        <v>257</v>
      </c>
      <c r="C1" s="24" t="s">
        <v>257</v>
      </c>
    </row>
    <row r="2" spans="1:13">
      <c r="A2">
        <v>1</v>
      </c>
      <c r="B2">
        <v>1</v>
      </c>
      <c r="C2">
        <v>8</v>
      </c>
    </row>
    <row r="3" spans="1:13">
      <c r="A3">
        <v>2</v>
      </c>
      <c r="B3">
        <v>4</v>
      </c>
      <c r="C3">
        <v>5</v>
      </c>
    </row>
    <row r="4" spans="1:13">
      <c r="A4">
        <v>3</v>
      </c>
      <c r="B4">
        <v>2</v>
      </c>
      <c r="C4">
        <v>7</v>
      </c>
    </row>
    <row r="5" spans="1:13">
      <c r="A5">
        <v>4</v>
      </c>
      <c r="B5">
        <v>3</v>
      </c>
      <c r="C5">
        <v>6</v>
      </c>
    </row>
    <row r="7" spans="1:13">
      <c r="A7">
        <v>1</v>
      </c>
      <c r="B7">
        <v>1</v>
      </c>
      <c r="C7">
        <v>24</v>
      </c>
      <c r="D7" t="str">
        <f>B7&amp;","&amp;C7&amp;","</f>
        <v>1,24,</v>
      </c>
      <c r="F7">
        <v>1</v>
      </c>
      <c r="G7">
        <v>8</v>
      </c>
      <c r="H7">
        <v>9</v>
      </c>
      <c r="I7">
        <v>16</v>
      </c>
      <c r="J7">
        <v>17</v>
      </c>
      <c r="K7">
        <v>24</v>
      </c>
      <c r="L7" t="str">
        <f>F7&amp;","&amp;G7&amp;","&amp;H7&amp;","&amp;I7&amp;","&amp;J7&amp;","&amp;K7&amp;","</f>
        <v>1,8,9,16,17,24,</v>
      </c>
      <c r="M7" t="s">
        <v>268</v>
      </c>
    </row>
    <row r="8" spans="1:13">
      <c r="A8">
        <v>2</v>
      </c>
      <c r="B8">
        <v>12</v>
      </c>
      <c r="C8">
        <v>13</v>
      </c>
      <c r="D8" t="str">
        <f t="shared" ref="D8:D42" si="0">B8&amp;","&amp;C8&amp;","</f>
        <v>12,13,</v>
      </c>
      <c r="F8">
        <v>2</v>
      </c>
      <c r="G8">
        <v>7</v>
      </c>
      <c r="H8">
        <v>10</v>
      </c>
      <c r="I8">
        <v>15</v>
      </c>
      <c r="J8">
        <v>18</v>
      </c>
      <c r="K8">
        <v>23</v>
      </c>
      <c r="L8" t="str">
        <f t="shared" ref="L8:L17" si="1">F8&amp;","&amp;G8&amp;","&amp;H8&amp;","&amp;I8&amp;","&amp;J8&amp;","&amp;K8&amp;","</f>
        <v>2,7,10,15,18,23,</v>
      </c>
      <c r="M8" t="s">
        <v>269</v>
      </c>
    </row>
    <row r="9" spans="1:13">
      <c r="A9">
        <v>3</v>
      </c>
      <c r="B9">
        <v>2</v>
      </c>
      <c r="C9">
        <v>23</v>
      </c>
      <c r="D9" t="str">
        <f t="shared" si="0"/>
        <v>2,23,</v>
      </c>
      <c r="F9">
        <v>3</v>
      </c>
      <c r="G9">
        <v>6</v>
      </c>
      <c r="H9">
        <v>11</v>
      </c>
      <c r="I9">
        <v>14</v>
      </c>
      <c r="J9">
        <v>19</v>
      </c>
      <c r="K9">
        <v>22</v>
      </c>
      <c r="L9" t="str">
        <f t="shared" si="1"/>
        <v>3,6,11,14,19,22,</v>
      </c>
      <c r="M9" t="s">
        <v>270</v>
      </c>
    </row>
    <row r="10" spans="1:13">
      <c r="A10">
        <v>4</v>
      </c>
      <c r="B10">
        <v>11</v>
      </c>
      <c r="C10">
        <v>14</v>
      </c>
      <c r="D10" t="str">
        <f t="shared" si="0"/>
        <v>11,14,</v>
      </c>
      <c r="F10">
        <v>4</v>
      </c>
      <c r="G10">
        <v>5</v>
      </c>
      <c r="H10">
        <v>12</v>
      </c>
      <c r="I10">
        <v>13</v>
      </c>
      <c r="J10">
        <v>20</v>
      </c>
      <c r="K10">
        <v>21</v>
      </c>
      <c r="L10" t="str">
        <f t="shared" si="1"/>
        <v>4,5,12,13,20,21,</v>
      </c>
      <c r="M10" t="s">
        <v>271</v>
      </c>
    </row>
    <row r="11" spans="1:13">
      <c r="A11">
        <v>5</v>
      </c>
      <c r="B11">
        <v>3</v>
      </c>
      <c r="C11">
        <v>22</v>
      </c>
      <c r="D11" t="str">
        <f t="shared" si="0"/>
        <v>3,22,</v>
      </c>
      <c r="F11">
        <f>F7+24</f>
        <v>25</v>
      </c>
      <c r="G11">
        <f t="shared" ref="G11:J11" si="2">G7+24</f>
        <v>32</v>
      </c>
      <c r="H11">
        <f t="shared" si="2"/>
        <v>33</v>
      </c>
      <c r="I11">
        <f t="shared" si="2"/>
        <v>40</v>
      </c>
      <c r="J11">
        <f t="shared" si="2"/>
        <v>41</v>
      </c>
      <c r="K11">
        <f>K7+24</f>
        <v>48</v>
      </c>
      <c r="L11" t="str">
        <f t="shared" si="1"/>
        <v>25,32,33,40,41,48,</v>
      </c>
      <c r="M11" t="s">
        <v>260</v>
      </c>
    </row>
    <row r="12" spans="1:13">
      <c r="A12">
        <v>6</v>
      </c>
      <c r="B12">
        <v>10</v>
      </c>
      <c r="C12">
        <v>15</v>
      </c>
      <c r="D12" t="str">
        <f t="shared" si="0"/>
        <v>10,15,</v>
      </c>
      <c r="F12">
        <f t="shared" ref="F12:K12" si="3">F8+24</f>
        <v>26</v>
      </c>
      <c r="G12">
        <f t="shared" si="3"/>
        <v>31</v>
      </c>
      <c r="H12">
        <f t="shared" si="3"/>
        <v>34</v>
      </c>
      <c r="I12">
        <f t="shared" si="3"/>
        <v>39</v>
      </c>
      <c r="J12">
        <f t="shared" si="3"/>
        <v>42</v>
      </c>
      <c r="K12">
        <f t="shared" si="3"/>
        <v>47</v>
      </c>
      <c r="L12" t="str">
        <f t="shared" si="1"/>
        <v>26,31,34,39,42,47,</v>
      </c>
      <c r="M12" t="s">
        <v>261</v>
      </c>
    </row>
    <row r="13" spans="1:13">
      <c r="A13">
        <v>7</v>
      </c>
      <c r="B13">
        <v>4</v>
      </c>
      <c r="C13">
        <v>21</v>
      </c>
      <c r="D13" t="str">
        <f t="shared" si="0"/>
        <v>4,21,</v>
      </c>
      <c r="F13">
        <f t="shared" ref="F13:K13" si="4">F9+24</f>
        <v>27</v>
      </c>
      <c r="G13">
        <f t="shared" si="4"/>
        <v>30</v>
      </c>
      <c r="H13">
        <f t="shared" si="4"/>
        <v>35</v>
      </c>
      <c r="I13">
        <f t="shared" si="4"/>
        <v>38</v>
      </c>
      <c r="J13">
        <f t="shared" si="4"/>
        <v>43</v>
      </c>
      <c r="K13">
        <f t="shared" si="4"/>
        <v>46</v>
      </c>
      <c r="L13" t="str">
        <f t="shared" si="1"/>
        <v>27,30,35,38,43,46,</v>
      </c>
      <c r="M13" t="s">
        <v>262</v>
      </c>
    </row>
    <row r="14" spans="1:13">
      <c r="A14">
        <v>8</v>
      </c>
      <c r="B14">
        <v>9</v>
      </c>
      <c r="C14">
        <v>16</v>
      </c>
      <c r="D14" t="str">
        <f t="shared" si="0"/>
        <v>9,16,</v>
      </c>
      <c r="F14">
        <f t="shared" ref="F14:K14" si="5">F10+24</f>
        <v>28</v>
      </c>
      <c r="G14">
        <f t="shared" si="5"/>
        <v>29</v>
      </c>
      <c r="H14">
        <f t="shared" si="5"/>
        <v>36</v>
      </c>
      <c r="I14">
        <f t="shared" si="5"/>
        <v>37</v>
      </c>
      <c r="J14">
        <f t="shared" si="5"/>
        <v>44</v>
      </c>
      <c r="K14">
        <f t="shared" si="5"/>
        <v>45</v>
      </c>
      <c r="L14" t="str">
        <f t="shared" si="1"/>
        <v>28,29,36,37,44,45,</v>
      </c>
      <c r="M14" t="s">
        <v>263</v>
      </c>
    </row>
    <row r="15" spans="1:13">
      <c r="A15">
        <v>9</v>
      </c>
      <c r="B15">
        <v>5</v>
      </c>
      <c r="C15">
        <v>20</v>
      </c>
      <c r="D15" t="str">
        <f t="shared" si="0"/>
        <v>5,20,</v>
      </c>
      <c r="F15">
        <f t="shared" ref="F15:K15" si="6">F11+24</f>
        <v>49</v>
      </c>
      <c r="G15">
        <f t="shared" si="6"/>
        <v>56</v>
      </c>
      <c r="H15">
        <f t="shared" si="6"/>
        <v>57</v>
      </c>
      <c r="I15">
        <f t="shared" si="6"/>
        <v>64</v>
      </c>
      <c r="J15">
        <f t="shared" si="6"/>
        <v>65</v>
      </c>
      <c r="K15">
        <f t="shared" si="6"/>
        <v>72</v>
      </c>
      <c r="L15" t="str">
        <f t="shared" si="1"/>
        <v>49,56,57,64,65,72,</v>
      </c>
      <c r="M15" t="s">
        <v>264</v>
      </c>
    </row>
    <row r="16" spans="1:13">
      <c r="A16">
        <v>10</v>
      </c>
      <c r="B16">
        <v>8</v>
      </c>
      <c r="C16">
        <v>17</v>
      </c>
      <c r="D16" t="str">
        <f t="shared" si="0"/>
        <v>8,17,</v>
      </c>
      <c r="F16">
        <f t="shared" ref="F16:K16" si="7">F12+24</f>
        <v>50</v>
      </c>
      <c r="G16">
        <f t="shared" si="7"/>
        <v>55</v>
      </c>
      <c r="H16">
        <f t="shared" si="7"/>
        <v>58</v>
      </c>
      <c r="I16">
        <f t="shared" si="7"/>
        <v>63</v>
      </c>
      <c r="J16">
        <f t="shared" si="7"/>
        <v>66</v>
      </c>
      <c r="K16">
        <f t="shared" si="7"/>
        <v>71</v>
      </c>
      <c r="L16" t="str">
        <f t="shared" si="1"/>
        <v>50,55,58,63,66,71,</v>
      </c>
      <c r="M16" t="s">
        <v>265</v>
      </c>
    </row>
    <row r="17" spans="1:13">
      <c r="A17">
        <v>11</v>
      </c>
      <c r="B17">
        <v>6</v>
      </c>
      <c r="C17">
        <v>19</v>
      </c>
      <c r="D17" t="str">
        <f t="shared" si="0"/>
        <v>6,19,</v>
      </c>
      <c r="F17">
        <f t="shared" ref="F17:K17" si="8">F13+24</f>
        <v>51</v>
      </c>
      <c r="G17">
        <f t="shared" si="8"/>
        <v>54</v>
      </c>
      <c r="H17">
        <f t="shared" si="8"/>
        <v>59</v>
      </c>
      <c r="I17">
        <f t="shared" si="8"/>
        <v>62</v>
      </c>
      <c r="J17">
        <f t="shared" si="8"/>
        <v>67</v>
      </c>
      <c r="K17">
        <f t="shared" si="8"/>
        <v>70</v>
      </c>
      <c r="L17" t="str">
        <f t="shared" si="1"/>
        <v>51,54,59,62,67,70,</v>
      </c>
      <c r="M17" t="s">
        <v>266</v>
      </c>
    </row>
    <row r="18" spans="1:13">
      <c r="A18">
        <v>12</v>
      </c>
      <c r="B18">
        <v>7</v>
      </c>
      <c r="C18">
        <v>18</v>
      </c>
      <c r="D18" t="str">
        <f t="shared" si="0"/>
        <v>7,18,</v>
      </c>
      <c r="F18">
        <f t="shared" ref="F18:K18" si="9">F14+24</f>
        <v>52</v>
      </c>
      <c r="G18">
        <f t="shared" si="9"/>
        <v>53</v>
      </c>
      <c r="H18">
        <f t="shared" si="9"/>
        <v>60</v>
      </c>
      <c r="I18">
        <f t="shared" si="9"/>
        <v>61</v>
      </c>
      <c r="J18">
        <f t="shared" si="9"/>
        <v>68</v>
      </c>
      <c r="K18">
        <f t="shared" si="9"/>
        <v>69</v>
      </c>
      <c r="L18" t="str">
        <f>F18&amp;","&amp;G18&amp;","&amp;H18&amp;","&amp;I18&amp;","&amp;J18&amp;","&amp;K18</f>
        <v>52,53,60,61,68,69</v>
      </c>
      <c r="M18" t="s">
        <v>267</v>
      </c>
    </row>
    <row r="19" spans="1:13">
      <c r="A19">
        <f t="shared" ref="A19:A31" si="10">A7+12</f>
        <v>13</v>
      </c>
      <c r="B19">
        <f t="shared" ref="B19:C31" si="11">B7+24</f>
        <v>25</v>
      </c>
      <c r="C19">
        <f t="shared" si="11"/>
        <v>48</v>
      </c>
      <c r="D19" t="str">
        <f t="shared" si="0"/>
        <v>25,48,</v>
      </c>
      <c r="L19" t="str">
        <f>_xlfn.CONCAT(L7:L18)</f>
        <v>1,8,9,16,17,24,2,7,10,15,18,23,3,6,11,14,19,22,4,5,12,13,20,21,25,32,33,40,41,48,26,31,34,39,42,47,27,30,35,38,43,46,28,29,36,37,44,45,49,56,57,64,65,72,50,55,58,63,66,71,51,54,59,62,67,70,52,53,60,61,68,69</v>
      </c>
    </row>
    <row r="20" spans="1:13">
      <c r="A20">
        <f t="shared" si="10"/>
        <v>14</v>
      </c>
      <c r="B20">
        <f t="shared" si="11"/>
        <v>36</v>
      </c>
      <c r="C20">
        <f t="shared" si="11"/>
        <v>37</v>
      </c>
      <c r="D20" t="str">
        <f t="shared" si="0"/>
        <v>36,37,</v>
      </c>
    </row>
    <row r="21" spans="1:13">
      <c r="A21">
        <f t="shared" si="10"/>
        <v>15</v>
      </c>
      <c r="B21">
        <f t="shared" si="11"/>
        <v>26</v>
      </c>
      <c r="C21">
        <f t="shared" si="11"/>
        <v>47</v>
      </c>
      <c r="D21" t="str">
        <f t="shared" si="0"/>
        <v>26,47,</v>
      </c>
    </row>
    <row r="22" spans="1:13">
      <c r="A22">
        <f t="shared" si="10"/>
        <v>16</v>
      </c>
      <c r="B22">
        <f t="shared" si="11"/>
        <v>35</v>
      </c>
      <c r="C22">
        <f t="shared" si="11"/>
        <v>38</v>
      </c>
      <c r="D22" t="str">
        <f t="shared" si="0"/>
        <v>35,38,</v>
      </c>
    </row>
    <row r="23" spans="1:13">
      <c r="A23">
        <f t="shared" si="10"/>
        <v>17</v>
      </c>
      <c r="B23">
        <f t="shared" si="11"/>
        <v>27</v>
      </c>
      <c r="C23">
        <f t="shared" si="11"/>
        <v>46</v>
      </c>
      <c r="D23" t="str">
        <f t="shared" si="0"/>
        <v>27,46,</v>
      </c>
    </row>
    <row r="24" spans="1:13">
      <c r="A24">
        <f t="shared" si="10"/>
        <v>18</v>
      </c>
      <c r="B24">
        <f t="shared" si="11"/>
        <v>34</v>
      </c>
      <c r="C24">
        <f t="shared" si="11"/>
        <v>39</v>
      </c>
      <c r="D24" t="str">
        <f t="shared" si="0"/>
        <v>34,39,</v>
      </c>
    </row>
    <row r="25" spans="1:13">
      <c r="A25">
        <f t="shared" si="10"/>
        <v>19</v>
      </c>
      <c r="B25">
        <f t="shared" si="11"/>
        <v>28</v>
      </c>
      <c r="C25">
        <f t="shared" si="11"/>
        <v>45</v>
      </c>
      <c r="D25" t="str">
        <f t="shared" si="0"/>
        <v>28,45,</v>
      </c>
    </row>
    <row r="26" spans="1:13">
      <c r="A26">
        <f t="shared" si="10"/>
        <v>20</v>
      </c>
      <c r="B26">
        <f t="shared" si="11"/>
        <v>33</v>
      </c>
      <c r="C26">
        <f t="shared" si="11"/>
        <v>40</v>
      </c>
      <c r="D26" t="str">
        <f t="shared" si="0"/>
        <v>33,40,</v>
      </c>
    </row>
    <row r="27" spans="1:13">
      <c r="A27">
        <f t="shared" si="10"/>
        <v>21</v>
      </c>
      <c r="B27">
        <f t="shared" si="11"/>
        <v>29</v>
      </c>
      <c r="C27">
        <f t="shared" si="11"/>
        <v>44</v>
      </c>
      <c r="D27" t="str">
        <f t="shared" si="0"/>
        <v>29,44,</v>
      </c>
    </row>
    <row r="28" spans="1:13">
      <c r="A28">
        <f t="shared" si="10"/>
        <v>22</v>
      </c>
      <c r="B28">
        <f t="shared" si="11"/>
        <v>32</v>
      </c>
      <c r="C28">
        <f t="shared" si="11"/>
        <v>41</v>
      </c>
      <c r="D28" t="str">
        <f t="shared" si="0"/>
        <v>32,41,</v>
      </c>
    </row>
    <row r="29" spans="1:13">
      <c r="A29">
        <f t="shared" si="10"/>
        <v>23</v>
      </c>
      <c r="B29">
        <f t="shared" si="11"/>
        <v>30</v>
      </c>
      <c r="C29">
        <f t="shared" si="11"/>
        <v>43</v>
      </c>
      <c r="D29" t="str">
        <f t="shared" si="0"/>
        <v>30,43,</v>
      </c>
    </row>
    <row r="30" spans="1:13">
      <c r="A30">
        <f t="shared" si="10"/>
        <v>24</v>
      </c>
      <c r="B30">
        <f t="shared" si="11"/>
        <v>31</v>
      </c>
      <c r="C30">
        <f t="shared" si="11"/>
        <v>42</v>
      </c>
      <c r="D30" t="str">
        <f t="shared" si="0"/>
        <v>31,42,</v>
      </c>
    </row>
    <row r="31" spans="1:13">
      <c r="A31">
        <f t="shared" si="10"/>
        <v>25</v>
      </c>
      <c r="B31">
        <f t="shared" si="11"/>
        <v>49</v>
      </c>
      <c r="C31">
        <f t="shared" si="11"/>
        <v>72</v>
      </c>
      <c r="D31" t="str">
        <f t="shared" si="0"/>
        <v>49,72,</v>
      </c>
    </row>
    <row r="32" spans="1:13">
      <c r="A32">
        <f t="shared" ref="A32:A42" si="12">A20+12</f>
        <v>26</v>
      </c>
      <c r="B32">
        <f t="shared" ref="B32:C32" si="13">B20+24</f>
        <v>60</v>
      </c>
      <c r="C32">
        <f t="shared" si="13"/>
        <v>61</v>
      </c>
      <c r="D32" t="str">
        <f t="shared" si="0"/>
        <v>60,61,</v>
      </c>
    </row>
    <row r="33" spans="1:4">
      <c r="A33">
        <f t="shared" si="12"/>
        <v>27</v>
      </c>
      <c r="B33">
        <f t="shared" ref="B33:C33" si="14">B21+24</f>
        <v>50</v>
      </c>
      <c r="C33">
        <f t="shared" si="14"/>
        <v>71</v>
      </c>
      <c r="D33" t="str">
        <f t="shared" si="0"/>
        <v>50,71,</v>
      </c>
    </row>
    <row r="34" spans="1:4">
      <c r="A34">
        <f t="shared" si="12"/>
        <v>28</v>
      </c>
      <c r="B34">
        <f t="shared" ref="B34:C34" si="15">B22+24</f>
        <v>59</v>
      </c>
      <c r="C34">
        <f t="shared" si="15"/>
        <v>62</v>
      </c>
      <c r="D34" t="str">
        <f t="shared" si="0"/>
        <v>59,62,</v>
      </c>
    </row>
    <row r="35" spans="1:4">
      <c r="A35">
        <f t="shared" si="12"/>
        <v>29</v>
      </c>
      <c r="B35">
        <f t="shared" ref="B35:C35" si="16">B23+24</f>
        <v>51</v>
      </c>
      <c r="C35">
        <f t="shared" si="16"/>
        <v>70</v>
      </c>
      <c r="D35" t="str">
        <f t="shared" si="0"/>
        <v>51,70,</v>
      </c>
    </row>
    <row r="36" spans="1:4">
      <c r="A36">
        <f t="shared" si="12"/>
        <v>30</v>
      </c>
      <c r="B36">
        <f t="shared" ref="B36:C36" si="17">B24+24</f>
        <v>58</v>
      </c>
      <c r="C36">
        <f t="shared" si="17"/>
        <v>63</v>
      </c>
      <c r="D36" t="str">
        <f t="shared" si="0"/>
        <v>58,63,</v>
      </c>
    </row>
    <row r="37" spans="1:4">
      <c r="A37">
        <f t="shared" si="12"/>
        <v>31</v>
      </c>
      <c r="B37">
        <f t="shared" ref="B37:C37" si="18">B25+24</f>
        <v>52</v>
      </c>
      <c r="C37">
        <f t="shared" si="18"/>
        <v>69</v>
      </c>
      <c r="D37" t="str">
        <f t="shared" si="0"/>
        <v>52,69,</v>
      </c>
    </row>
    <row r="38" spans="1:4">
      <c r="A38">
        <f t="shared" si="12"/>
        <v>32</v>
      </c>
      <c r="B38">
        <f t="shared" ref="B38:C38" si="19">B26+24</f>
        <v>57</v>
      </c>
      <c r="C38">
        <f t="shared" si="19"/>
        <v>64</v>
      </c>
      <c r="D38" t="str">
        <f t="shared" si="0"/>
        <v>57,64,</v>
      </c>
    </row>
    <row r="39" spans="1:4">
      <c r="A39">
        <f t="shared" si="12"/>
        <v>33</v>
      </c>
      <c r="B39">
        <f t="shared" ref="B39:C39" si="20">B27+24</f>
        <v>53</v>
      </c>
      <c r="C39">
        <f t="shared" si="20"/>
        <v>68</v>
      </c>
      <c r="D39" t="str">
        <f t="shared" si="0"/>
        <v>53,68,</v>
      </c>
    </row>
    <row r="40" spans="1:4">
      <c r="A40">
        <f t="shared" si="12"/>
        <v>34</v>
      </c>
      <c r="B40">
        <f t="shared" ref="B40:C40" si="21">B28+24</f>
        <v>56</v>
      </c>
      <c r="C40">
        <f t="shared" si="21"/>
        <v>65</v>
      </c>
      <c r="D40" t="str">
        <f t="shared" si="0"/>
        <v>56,65,</v>
      </c>
    </row>
    <row r="41" spans="1:4">
      <c r="A41">
        <f t="shared" si="12"/>
        <v>35</v>
      </c>
      <c r="B41">
        <f t="shared" ref="B41:C41" si="22">B29+24</f>
        <v>54</v>
      </c>
      <c r="C41">
        <f t="shared" si="22"/>
        <v>67</v>
      </c>
      <c r="D41" t="str">
        <f t="shared" si="0"/>
        <v>54,67,</v>
      </c>
    </row>
    <row r="42" spans="1:4">
      <c r="A42">
        <f t="shared" si="12"/>
        <v>36</v>
      </c>
      <c r="B42">
        <f t="shared" ref="B42:C42" si="23">B30+24</f>
        <v>55</v>
      </c>
      <c r="C42">
        <f t="shared" si="23"/>
        <v>66</v>
      </c>
      <c r="D42" t="str">
        <f t="shared" si="0"/>
        <v>55,66,</v>
      </c>
    </row>
    <row r="43" spans="1:4">
      <c r="D43" t="str">
        <f>_xlfn.CONCAT(D7:D42)</f>
        <v>1,24,12,13,2,23,11,14,3,22,10,15,4,21,9,16,5,20,8,17,6,19,7,18,25,48,36,37,26,47,35,38,27,46,34,39,28,45,33,40,29,44,32,41,30,43,31,42,49,72,60,61,50,71,59,62,51,70,58,63,52,69,57,64,53,68,56,65,54,67,55,66,</v>
      </c>
    </row>
  </sheetData>
  <sortState xmlns:xlrd2="http://schemas.microsoft.com/office/spreadsheetml/2017/richdata2" ref="A7:C18">
    <sortCondition ref="A7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73"/>
  <sheetViews>
    <sheetView zoomScale="144" workbookViewId="0">
      <pane ySplit="1" topLeftCell="A26" activePane="bottomLeft" state="frozen"/>
      <selection pane="bottomLeft" activeCell="D46" sqref="D46"/>
    </sheetView>
  </sheetViews>
  <sheetFormatPr baseColWidth="10" defaultColWidth="10.6640625" defaultRowHeight="20"/>
  <cols>
    <col min="1" max="1" width="28.109375" style="2" customWidth="1"/>
    <col min="2" max="2" width="14.6640625" style="2" customWidth="1"/>
    <col min="3" max="3" width="13" style="2" customWidth="1"/>
    <col min="4" max="4" width="13.109375" customWidth="1"/>
  </cols>
  <sheetData>
    <row r="1" spans="1:5" s="1" customFormat="1" ht="30" customHeight="1">
      <c r="A1" s="3" t="s">
        <v>0</v>
      </c>
      <c r="B1" s="10" t="s">
        <v>1</v>
      </c>
      <c r="C1" s="10" t="s">
        <v>56</v>
      </c>
      <c r="D1" s="10" t="s">
        <v>57</v>
      </c>
    </row>
    <row r="2" spans="1:5">
      <c r="A2" s="15" t="s">
        <v>2</v>
      </c>
      <c r="B2" s="18" t="str">
        <f>'group names'!A$2</f>
        <v>Avenue</v>
      </c>
      <c r="C2" s="18">
        <v>1</v>
      </c>
      <c r="D2" s="21">
        <v>22</v>
      </c>
      <c r="E2" s="23"/>
    </row>
    <row r="3" spans="1:5">
      <c r="A3" s="15" t="s">
        <v>3</v>
      </c>
      <c r="B3" s="18" t="str">
        <f>'group names'!A$2</f>
        <v>Avenue</v>
      </c>
      <c r="C3" s="18">
        <v>2</v>
      </c>
      <c r="D3" s="21">
        <v>21</v>
      </c>
      <c r="E3" s="23"/>
    </row>
    <row r="4" spans="1:5">
      <c r="A4" s="15" t="s">
        <v>4</v>
      </c>
      <c r="B4" s="18" t="str">
        <f>'group names'!A$2</f>
        <v>Avenue</v>
      </c>
      <c r="C4" s="18">
        <v>3</v>
      </c>
      <c r="D4" s="21">
        <v>20</v>
      </c>
      <c r="E4" s="23"/>
    </row>
    <row r="5" spans="1:5">
      <c r="A5" s="15" t="s">
        <v>5</v>
      </c>
      <c r="B5" s="18" t="str">
        <f>'group names'!A$2</f>
        <v>Avenue</v>
      </c>
      <c r="C5" s="18">
        <v>4</v>
      </c>
      <c r="D5" s="21">
        <v>19</v>
      </c>
      <c r="E5" s="23"/>
    </row>
    <row r="6" spans="1:5">
      <c r="A6" s="15" t="s">
        <v>6</v>
      </c>
      <c r="B6" s="18" t="str">
        <f>'group names'!A$2</f>
        <v>Avenue</v>
      </c>
      <c r="C6" s="18">
        <v>5</v>
      </c>
      <c r="D6" s="21">
        <v>18</v>
      </c>
      <c r="E6" s="23"/>
    </row>
    <row r="7" spans="1:5">
      <c r="A7" s="15" t="s">
        <v>94</v>
      </c>
      <c r="B7" s="18" t="str">
        <f>'group names'!A$2</f>
        <v>Avenue</v>
      </c>
      <c r="C7" s="18">
        <v>6</v>
      </c>
      <c r="D7" s="21">
        <v>17</v>
      </c>
      <c r="E7" s="23"/>
    </row>
    <row r="8" spans="1:5">
      <c r="A8" s="15" t="s">
        <v>7</v>
      </c>
      <c r="B8" s="18" t="str">
        <f>'group names'!A$3</f>
        <v>Bayou</v>
      </c>
      <c r="C8" s="18">
        <v>1</v>
      </c>
      <c r="D8" s="21">
        <v>23.48</v>
      </c>
      <c r="E8" s="23"/>
    </row>
    <row r="9" spans="1:5">
      <c r="A9" s="15" t="s">
        <v>8</v>
      </c>
      <c r="B9" s="18" t="str">
        <f>'group names'!A$3</f>
        <v>Bayou</v>
      </c>
      <c r="C9" s="18">
        <v>2</v>
      </c>
      <c r="D9" s="21">
        <v>22</v>
      </c>
      <c r="E9" s="23"/>
    </row>
    <row r="10" spans="1:5">
      <c r="A10" s="15" t="s">
        <v>9</v>
      </c>
      <c r="B10" s="18" t="str">
        <f>'group names'!A$3</f>
        <v>Bayou</v>
      </c>
      <c r="C10" s="18">
        <v>3</v>
      </c>
      <c r="D10" s="21">
        <v>19.43</v>
      </c>
      <c r="E10" s="23"/>
    </row>
    <row r="11" spans="1:5">
      <c r="A11" s="15" t="s">
        <v>10</v>
      </c>
      <c r="B11" s="18" t="str">
        <f>'group names'!A$3</f>
        <v>Bayou</v>
      </c>
      <c r="C11" s="18">
        <v>4</v>
      </c>
      <c r="D11" s="21">
        <v>18.100000000000001</v>
      </c>
      <c r="E11" s="23"/>
    </row>
    <row r="12" spans="1:5">
      <c r="A12" s="15" t="s">
        <v>11</v>
      </c>
      <c r="B12" s="18" t="str">
        <f>'group names'!A$3</f>
        <v>Bayou</v>
      </c>
      <c r="C12" s="18">
        <v>5</v>
      </c>
      <c r="D12" s="21">
        <v>17.84</v>
      </c>
      <c r="E12" s="23"/>
    </row>
    <row r="13" spans="1:5">
      <c r="A13" s="15" t="s">
        <v>96</v>
      </c>
      <c r="B13" s="18" t="str">
        <f>'group names'!A$3</f>
        <v>Bayou</v>
      </c>
      <c r="C13" s="18">
        <v>6</v>
      </c>
      <c r="D13" s="21">
        <v>17.64</v>
      </c>
      <c r="E13" s="23"/>
    </row>
    <row r="14" spans="1:5">
      <c r="A14" s="15" t="s">
        <v>12</v>
      </c>
      <c r="B14" s="18" t="str">
        <f>'group names'!A$4</f>
        <v>Circle</v>
      </c>
      <c r="C14" s="18">
        <v>1</v>
      </c>
      <c r="D14" s="21">
        <v>20</v>
      </c>
      <c r="E14" s="23"/>
    </row>
    <row r="15" spans="1:5">
      <c r="A15" s="15" t="s">
        <v>13</v>
      </c>
      <c r="B15" s="18" t="str">
        <f>'group names'!A$4</f>
        <v>Circle</v>
      </c>
      <c r="C15" s="18">
        <v>2</v>
      </c>
      <c r="D15" s="21">
        <v>19</v>
      </c>
      <c r="E15" s="23"/>
    </row>
    <row r="16" spans="1:5">
      <c r="A16" s="15" t="s">
        <v>14</v>
      </c>
      <c r="B16" s="18" t="str">
        <f>'group names'!A$4</f>
        <v>Circle</v>
      </c>
      <c r="C16" s="18">
        <v>3</v>
      </c>
      <c r="D16" s="21">
        <v>18</v>
      </c>
      <c r="E16" s="23"/>
    </row>
    <row r="17" spans="1:5">
      <c r="A17" s="15" t="s">
        <v>15</v>
      </c>
      <c r="B17" s="18" t="str">
        <f>'group names'!A$4</f>
        <v>Circle</v>
      </c>
      <c r="C17" s="18">
        <v>4</v>
      </c>
      <c r="D17" s="21">
        <v>17</v>
      </c>
      <c r="E17" s="23"/>
    </row>
    <row r="18" spans="1:5">
      <c r="A18" s="15" t="s">
        <v>16</v>
      </c>
      <c r="B18" s="18" t="str">
        <f>'group names'!A$4</f>
        <v>Circle</v>
      </c>
      <c r="C18" s="18">
        <v>5</v>
      </c>
      <c r="D18" s="21">
        <v>16</v>
      </c>
      <c r="E18" s="23"/>
    </row>
    <row r="19" spans="1:5">
      <c r="A19" s="15" t="s">
        <v>98</v>
      </c>
      <c r="B19" s="18" t="str">
        <f>'group names'!A$4</f>
        <v>Circle</v>
      </c>
      <c r="C19" s="18">
        <v>6</v>
      </c>
      <c r="D19" s="21">
        <v>15</v>
      </c>
      <c r="E19" s="23"/>
    </row>
    <row r="20" spans="1:5">
      <c r="A20" s="15" t="s">
        <v>17</v>
      </c>
      <c r="B20" s="18" t="str">
        <f>'group names'!A$5</f>
        <v>Drive</v>
      </c>
      <c r="C20" s="18">
        <v>1</v>
      </c>
      <c r="D20" s="21">
        <v>20.16</v>
      </c>
      <c r="E20" s="23"/>
    </row>
    <row r="21" spans="1:5">
      <c r="A21" s="15" t="s">
        <v>18</v>
      </c>
      <c r="B21" s="18" t="str">
        <f>'group names'!A$5</f>
        <v>Drive</v>
      </c>
      <c r="C21" s="18">
        <v>2</v>
      </c>
      <c r="D21" s="21">
        <v>18.239999999999998</v>
      </c>
      <c r="E21" s="23"/>
    </row>
    <row r="22" spans="1:5">
      <c r="A22" s="15" t="s">
        <v>19</v>
      </c>
      <c r="B22" s="18" t="str">
        <f>'group names'!A$5</f>
        <v>Drive</v>
      </c>
      <c r="C22" s="18">
        <v>3</v>
      </c>
      <c r="D22" s="21">
        <v>18.2</v>
      </c>
      <c r="E22" s="23"/>
    </row>
    <row r="23" spans="1:5">
      <c r="A23" s="15" t="s">
        <v>20</v>
      </c>
      <c r="B23" s="18" t="str">
        <f>'group names'!A$5</f>
        <v>Drive</v>
      </c>
      <c r="C23" s="18">
        <v>4</v>
      </c>
      <c r="D23" s="21">
        <v>17.47</v>
      </c>
      <c r="E23" s="23"/>
    </row>
    <row r="24" spans="1:5">
      <c r="A24" s="15" t="s">
        <v>21</v>
      </c>
      <c r="B24" s="18" t="str">
        <f>'group names'!A$5</f>
        <v>Drive</v>
      </c>
      <c r="C24" s="18">
        <v>5</v>
      </c>
      <c r="D24" s="21">
        <v>15.93</v>
      </c>
      <c r="E24" s="23"/>
    </row>
    <row r="25" spans="1:5">
      <c r="A25" s="15" t="s">
        <v>100</v>
      </c>
      <c r="B25" s="18" t="str">
        <f>'group names'!A$5</f>
        <v>Drive</v>
      </c>
      <c r="C25" s="18">
        <v>6</v>
      </c>
      <c r="D25" s="21">
        <v>15.02</v>
      </c>
      <c r="E25" s="23"/>
    </row>
    <row r="26" spans="1:5">
      <c r="A26" s="15" t="s">
        <v>104</v>
      </c>
      <c r="B26" s="18" t="str">
        <f>'group names'!A$6</f>
        <v>Expressway</v>
      </c>
      <c r="C26" s="18">
        <v>1</v>
      </c>
      <c r="D26" s="21">
        <v>19.82</v>
      </c>
      <c r="E26" s="23"/>
    </row>
    <row r="27" spans="1:5">
      <c r="A27" s="15" t="s">
        <v>106</v>
      </c>
      <c r="B27" s="18" t="str">
        <f>'group names'!A$6</f>
        <v>Expressway</v>
      </c>
      <c r="C27" s="18">
        <v>2</v>
      </c>
      <c r="D27" s="21">
        <v>18.670000000000002</v>
      </c>
      <c r="E27" s="23"/>
    </row>
    <row r="28" spans="1:5">
      <c r="A28" s="15" t="s">
        <v>108</v>
      </c>
      <c r="B28" s="18" t="str">
        <f>'group names'!A$6</f>
        <v>Expressway</v>
      </c>
      <c r="C28" s="18">
        <v>3</v>
      </c>
      <c r="D28" s="21">
        <v>17.37</v>
      </c>
      <c r="E28" s="23"/>
    </row>
    <row r="29" spans="1:5">
      <c r="A29" s="15" t="s">
        <v>110</v>
      </c>
      <c r="B29" s="18" t="str">
        <f>'group names'!A$6</f>
        <v>Expressway</v>
      </c>
      <c r="C29" s="18">
        <v>4</v>
      </c>
      <c r="D29" s="21">
        <v>17.68</v>
      </c>
      <c r="E29" s="23"/>
    </row>
    <row r="30" spans="1:5">
      <c r="A30" s="15" t="s">
        <v>112</v>
      </c>
      <c r="B30" s="18" t="str">
        <f>'group names'!A$6</f>
        <v>Expressway</v>
      </c>
      <c r="C30" s="18">
        <v>5</v>
      </c>
      <c r="D30" s="21">
        <v>15.24</v>
      </c>
      <c r="E30" s="23"/>
    </row>
    <row r="31" spans="1:5">
      <c r="A31" s="15" t="s">
        <v>114</v>
      </c>
      <c r="B31" s="18" t="str">
        <f>'group names'!A$6</f>
        <v>Expressway</v>
      </c>
      <c r="C31" s="18">
        <v>6</v>
      </c>
      <c r="D31" s="21">
        <v>15.18</v>
      </c>
      <c r="E31" s="23"/>
    </row>
    <row r="32" spans="1:5">
      <c r="A32" s="15" t="s">
        <v>116</v>
      </c>
      <c r="B32" s="18" t="str">
        <f>'group names'!A$7</f>
        <v>Ford</v>
      </c>
      <c r="C32" s="18">
        <v>1</v>
      </c>
      <c r="D32" s="21">
        <v>17</v>
      </c>
      <c r="E32" s="23"/>
    </row>
    <row r="33" spans="1:5">
      <c r="A33" s="15" t="s">
        <v>118</v>
      </c>
      <c r="B33" s="18" t="str">
        <f>'group names'!A$7</f>
        <v>Ford</v>
      </c>
      <c r="C33" s="18">
        <v>2</v>
      </c>
      <c r="D33" s="21">
        <v>16</v>
      </c>
      <c r="E33" s="23"/>
    </row>
    <row r="34" spans="1:5">
      <c r="A34" s="15" t="s">
        <v>120</v>
      </c>
      <c r="B34" s="18" t="str">
        <f>'group names'!A$7</f>
        <v>Ford</v>
      </c>
      <c r="C34" s="18">
        <v>3</v>
      </c>
      <c r="D34" s="21">
        <v>15</v>
      </c>
      <c r="E34" s="23"/>
    </row>
    <row r="35" spans="1:5">
      <c r="A35" s="15" t="s">
        <v>122</v>
      </c>
      <c r="B35" s="18" t="str">
        <f>'group names'!A$7</f>
        <v>Ford</v>
      </c>
      <c r="C35" s="18">
        <v>4</v>
      </c>
      <c r="D35" s="21">
        <v>14</v>
      </c>
      <c r="E35" s="23"/>
    </row>
    <row r="36" spans="1:5">
      <c r="A36" s="15" t="s">
        <v>124</v>
      </c>
      <c r="B36" s="18" t="str">
        <f>'group names'!A$7</f>
        <v>Ford</v>
      </c>
      <c r="C36" s="18">
        <v>5</v>
      </c>
      <c r="D36" s="21">
        <v>13</v>
      </c>
      <c r="E36" s="23"/>
    </row>
    <row r="37" spans="1:5">
      <c r="A37" s="15" t="s">
        <v>126</v>
      </c>
      <c r="B37" s="18" t="str">
        <f>'group names'!A$7</f>
        <v>Ford</v>
      </c>
      <c r="C37" s="18">
        <v>6</v>
      </c>
      <c r="D37" s="21">
        <v>12</v>
      </c>
      <c r="E37" s="23"/>
    </row>
    <row r="38" spans="1:5">
      <c r="A38" s="15" t="s">
        <v>128</v>
      </c>
      <c r="B38" s="18" t="str">
        <f>'group names'!A$8</f>
        <v>Glen</v>
      </c>
      <c r="C38" s="18">
        <v>1</v>
      </c>
      <c r="D38" s="21">
        <v>16.93</v>
      </c>
      <c r="E38" s="23"/>
    </row>
    <row r="39" spans="1:5">
      <c r="A39" s="15" t="s">
        <v>130</v>
      </c>
      <c r="B39" s="18" t="str">
        <f>'group names'!A$8</f>
        <v>Glen</v>
      </c>
      <c r="C39" s="18">
        <v>2</v>
      </c>
      <c r="D39" s="21">
        <v>15.37</v>
      </c>
      <c r="E39" s="23"/>
    </row>
    <row r="40" spans="1:5">
      <c r="A40" s="15" t="s">
        <v>132</v>
      </c>
      <c r="B40" s="18" t="str">
        <f>'group names'!A$8</f>
        <v>Glen</v>
      </c>
      <c r="C40" s="18">
        <v>3</v>
      </c>
      <c r="D40" s="21">
        <v>15.04</v>
      </c>
      <c r="E40" s="23"/>
    </row>
    <row r="41" spans="1:5">
      <c r="A41" s="15" t="s">
        <v>134</v>
      </c>
      <c r="B41" s="18" t="str">
        <f>'group names'!A$8</f>
        <v>Glen</v>
      </c>
      <c r="C41" s="18">
        <v>4</v>
      </c>
      <c r="D41" s="21">
        <v>13.81</v>
      </c>
      <c r="E41" s="23"/>
    </row>
    <row r="42" spans="1:5">
      <c r="A42" s="15" t="s">
        <v>136</v>
      </c>
      <c r="B42" s="18" t="str">
        <f>'group names'!A$8</f>
        <v>Glen</v>
      </c>
      <c r="C42" s="18">
        <v>5</v>
      </c>
      <c r="D42" s="21">
        <v>13.52</v>
      </c>
      <c r="E42" s="23"/>
    </row>
    <row r="43" spans="1:5">
      <c r="A43" s="15" t="s">
        <v>138</v>
      </c>
      <c r="B43" s="18" t="str">
        <f>'group names'!A$8</f>
        <v>Glen</v>
      </c>
      <c r="C43" s="18">
        <v>6</v>
      </c>
      <c r="D43" s="21">
        <v>11.57</v>
      </c>
      <c r="E43" s="23"/>
    </row>
    <row r="44" spans="1:5">
      <c r="A44" s="15" t="s">
        <v>140</v>
      </c>
      <c r="B44" s="18" t="str">
        <f>'group names'!A$9</f>
        <v>Harbor</v>
      </c>
      <c r="C44" s="18">
        <v>1</v>
      </c>
      <c r="D44" s="21">
        <v>16.850000000000001</v>
      </c>
      <c r="E44" s="23"/>
    </row>
    <row r="45" spans="1:5">
      <c r="A45" s="15" t="s">
        <v>142</v>
      </c>
      <c r="B45" s="18" t="str">
        <f>'group names'!A$9</f>
        <v>Harbor</v>
      </c>
      <c r="C45" s="18">
        <v>2</v>
      </c>
      <c r="D45" s="21">
        <v>18.3</v>
      </c>
      <c r="E45" s="23"/>
    </row>
    <row r="46" spans="1:5">
      <c r="A46" s="15" t="s">
        <v>144</v>
      </c>
      <c r="B46" s="18" t="str">
        <f>'group names'!A$9</f>
        <v>Harbor</v>
      </c>
      <c r="C46" s="18">
        <v>3</v>
      </c>
      <c r="D46" s="21">
        <v>14.83</v>
      </c>
      <c r="E46" s="23"/>
    </row>
    <row r="47" spans="1:5">
      <c r="A47" s="15" t="s">
        <v>146</v>
      </c>
      <c r="B47" s="18" t="str">
        <f>'group names'!A$9</f>
        <v>Harbor</v>
      </c>
      <c r="C47" s="18">
        <v>4</v>
      </c>
      <c r="D47" s="21">
        <v>13.4</v>
      </c>
      <c r="E47" s="23"/>
    </row>
    <row r="48" spans="1:5">
      <c r="A48" s="15" t="s">
        <v>148</v>
      </c>
      <c r="B48" s="18" t="str">
        <f>'group names'!A$9</f>
        <v>Harbor</v>
      </c>
      <c r="C48" s="18">
        <v>5</v>
      </c>
      <c r="D48" s="21">
        <v>12.84</v>
      </c>
      <c r="E48" s="23"/>
    </row>
    <row r="49" spans="1:5">
      <c r="A49" s="15" t="s">
        <v>150</v>
      </c>
      <c r="B49" s="18" t="str">
        <f>'group names'!A$9</f>
        <v>Harbor</v>
      </c>
      <c r="C49" s="18">
        <v>6</v>
      </c>
      <c r="D49" s="21">
        <v>10.75</v>
      </c>
      <c r="E49" s="23"/>
    </row>
    <row r="50" spans="1:5">
      <c r="A50" s="15" t="s">
        <v>216</v>
      </c>
      <c r="B50" s="18" t="str">
        <f>'group names'!A$10</f>
        <v>Inlet</v>
      </c>
      <c r="C50" s="18">
        <v>1</v>
      </c>
      <c r="D50" s="21">
        <v>14</v>
      </c>
      <c r="E50" s="23"/>
    </row>
    <row r="51" spans="1:5">
      <c r="A51" s="15" t="s">
        <v>217</v>
      </c>
      <c r="B51" s="18" t="str">
        <f>'group names'!A$10</f>
        <v>Inlet</v>
      </c>
      <c r="C51" s="18">
        <v>2</v>
      </c>
      <c r="D51" s="21">
        <v>13.5</v>
      </c>
      <c r="E51" s="23"/>
    </row>
    <row r="52" spans="1:5">
      <c r="A52" s="15" t="s">
        <v>218</v>
      </c>
      <c r="B52" s="18" t="str">
        <f>'group names'!A$10</f>
        <v>Inlet</v>
      </c>
      <c r="C52" s="18">
        <v>3</v>
      </c>
      <c r="D52" s="21">
        <v>13</v>
      </c>
      <c r="E52" s="23"/>
    </row>
    <row r="53" spans="1:5">
      <c r="A53" s="15" t="s">
        <v>219</v>
      </c>
      <c r="B53" s="18" t="str">
        <f>'group names'!A$10</f>
        <v>Inlet</v>
      </c>
      <c r="C53" s="18">
        <v>4</v>
      </c>
      <c r="D53" s="21">
        <v>12.5</v>
      </c>
      <c r="E53" s="23"/>
    </row>
    <row r="54" spans="1:5">
      <c r="A54" s="15" t="s">
        <v>220</v>
      </c>
      <c r="B54" s="18" t="str">
        <f>'group names'!A$10</f>
        <v>Inlet</v>
      </c>
      <c r="C54" s="18">
        <v>5</v>
      </c>
      <c r="D54" s="21">
        <v>12</v>
      </c>
      <c r="E54" s="23"/>
    </row>
    <row r="55" spans="1:5">
      <c r="A55" s="15" t="s">
        <v>221</v>
      </c>
      <c r="B55" s="18" t="str">
        <f>'group names'!A$10</f>
        <v>Inlet</v>
      </c>
      <c r="C55" s="18">
        <v>6</v>
      </c>
      <c r="D55" s="21">
        <v>11.5</v>
      </c>
      <c r="E55" s="23"/>
    </row>
    <row r="56" spans="1:5">
      <c r="A56" s="15" t="s">
        <v>152</v>
      </c>
      <c r="B56" s="18" t="str">
        <f>'group names'!A$11</f>
        <v>Junction</v>
      </c>
      <c r="C56" s="18">
        <v>1</v>
      </c>
      <c r="D56" s="21">
        <v>14.79</v>
      </c>
      <c r="E56" s="23"/>
    </row>
    <row r="57" spans="1:5">
      <c r="A57" s="15" t="s">
        <v>154</v>
      </c>
      <c r="B57" s="18" t="str">
        <f>'group names'!A$11</f>
        <v>Junction</v>
      </c>
      <c r="C57" s="18">
        <v>2</v>
      </c>
      <c r="D57" s="21">
        <v>14.22</v>
      </c>
      <c r="E57" s="23"/>
    </row>
    <row r="58" spans="1:5">
      <c r="A58" s="15" t="s">
        <v>156</v>
      </c>
      <c r="B58" s="18" t="str">
        <f>'group names'!A$11</f>
        <v>Junction</v>
      </c>
      <c r="C58" s="18">
        <v>3</v>
      </c>
      <c r="D58" s="21">
        <v>13.07</v>
      </c>
      <c r="E58" s="23"/>
    </row>
    <row r="59" spans="1:5">
      <c r="A59" s="15" t="s">
        <v>158</v>
      </c>
      <c r="B59" s="18" t="str">
        <f>'group names'!A$11</f>
        <v>Junction</v>
      </c>
      <c r="C59" s="18">
        <v>4</v>
      </c>
      <c r="D59" s="21">
        <v>12.85</v>
      </c>
      <c r="E59" s="23"/>
    </row>
    <row r="60" spans="1:5">
      <c r="A60" s="15" t="s">
        <v>160</v>
      </c>
      <c r="B60" s="18" t="str">
        <f>'group names'!A$11</f>
        <v>Junction</v>
      </c>
      <c r="C60" s="18">
        <v>5</v>
      </c>
      <c r="D60" s="21">
        <v>12.55</v>
      </c>
      <c r="E60" s="23"/>
    </row>
    <row r="61" spans="1:5">
      <c r="A61" s="15" t="s">
        <v>162</v>
      </c>
      <c r="B61" s="18" t="str">
        <f>'group names'!A$11</f>
        <v>Junction</v>
      </c>
      <c r="C61" s="18">
        <v>6</v>
      </c>
      <c r="D61" s="21">
        <v>12.35</v>
      </c>
      <c r="E61" s="23"/>
    </row>
    <row r="62" spans="1:5">
      <c r="A62" s="15" t="s">
        <v>222</v>
      </c>
      <c r="B62" s="18" t="str">
        <f>'group names'!A$12</f>
        <v>Knoll</v>
      </c>
      <c r="C62" s="18">
        <v>1</v>
      </c>
      <c r="D62" s="21">
        <v>15.06</v>
      </c>
      <c r="E62" s="23"/>
    </row>
    <row r="63" spans="1:5">
      <c r="A63" s="15" t="s">
        <v>223</v>
      </c>
      <c r="B63" s="18" t="str">
        <f>'group names'!A$12</f>
        <v>Knoll</v>
      </c>
      <c r="C63" s="18">
        <v>2</v>
      </c>
      <c r="D63" s="21">
        <v>15.11</v>
      </c>
      <c r="E63" s="23"/>
    </row>
    <row r="64" spans="1:5">
      <c r="A64" s="15" t="s">
        <v>224</v>
      </c>
      <c r="B64" s="18" t="str">
        <f>'group names'!A$12</f>
        <v>Knoll</v>
      </c>
      <c r="C64" s="18">
        <v>3</v>
      </c>
      <c r="D64" s="21">
        <v>12.62</v>
      </c>
      <c r="E64" s="23"/>
    </row>
    <row r="65" spans="1:5">
      <c r="A65" s="15" t="s">
        <v>225</v>
      </c>
      <c r="B65" s="18" t="str">
        <f>'group names'!A$12</f>
        <v>Knoll</v>
      </c>
      <c r="C65" s="18">
        <v>4</v>
      </c>
      <c r="D65" s="21">
        <v>12.6</v>
      </c>
      <c r="E65" s="23"/>
    </row>
    <row r="66" spans="1:5">
      <c r="A66" s="15" t="s">
        <v>226</v>
      </c>
      <c r="B66" s="18" t="str">
        <f>'group names'!A$12</f>
        <v>Knoll</v>
      </c>
      <c r="C66" s="18">
        <v>5</v>
      </c>
      <c r="D66" s="21">
        <v>12.88</v>
      </c>
      <c r="E66" s="23"/>
    </row>
    <row r="67" spans="1:5">
      <c r="A67" s="15" t="s">
        <v>227</v>
      </c>
      <c r="B67" s="18" t="str">
        <f>'group names'!A$12</f>
        <v>Knoll</v>
      </c>
      <c r="C67" s="18">
        <v>6</v>
      </c>
      <c r="D67" s="21">
        <v>12.75</v>
      </c>
      <c r="E67" s="23"/>
    </row>
    <row r="68" spans="1:5">
      <c r="A68" s="15" t="s">
        <v>228</v>
      </c>
      <c r="B68" s="18" t="str">
        <f>'group names'!A$13</f>
        <v>Landing</v>
      </c>
      <c r="C68" s="18">
        <v>1</v>
      </c>
      <c r="D68" s="21">
        <v>15.71</v>
      </c>
      <c r="E68" s="23"/>
    </row>
    <row r="69" spans="1:5">
      <c r="A69" s="15" t="s">
        <v>229</v>
      </c>
      <c r="B69" s="18" t="str">
        <f>'group names'!A$13</f>
        <v>Landing</v>
      </c>
      <c r="C69" s="18">
        <v>2</v>
      </c>
      <c r="D69" s="21">
        <v>15.81</v>
      </c>
      <c r="E69" s="23"/>
    </row>
    <row r="70" spans="1:5">
      <c r="A70" s="15" t="s">
        <v>230</v>
      </c>
      <c r="B70" s="18" t="str">
        <f>'group names'!A$13</f>
        <v>Landing</v>
      </c>
      <c r="C70" s="18">
        <v>3</v>
      </c>
      <c r="D70" s="21">
        <v>13.49</v>
      </c>
      <c r="E70" s="23"/>
    </row>
    <row r="71" spans="1:5">
      <c r="A71" s="15" t="s">
        <v>231</v>
      </c>
      <c r="B71" s="18" t="str">
        <f>'group names'!A$13</f>
        <v>Landing</v>
      </c>
      <c r="C71" s="18">
        <v>4</v>
      </c>
      <c r="D71" s="21">
        <v>13.03</v>
      </c>
      <c r="E71" s="23"/>
    </row>
    <row r="72" spans="1:5">
      <c r="A72" s="15" t="s">
        <v>232</v>
      </c>
      <c r="B72" s="18" t="str">
        <f>'group names'!A$13</f>
        <v>Landing</v>
      </c>
      <c r="C72" s="18">
        <v>5</v>
      </c>
      <c r="D72" s="21">
        <v>12.24</v>
      </c>
      <c r="E72" s="23"/>
    </row>
    <row r="73" spans="1:5">
      <c r="A73" s="15" t="s">
        <v>233</v>
      </c>
      <c r="B73" s="18" t="str">
        <f>'group names'!A$13</f>
        <v>Landing</v>
      </c>
      <c r="C73" s="18">
        <v>6</v>
      </c>
      <c r="D73" s="21">
        <v>12.32</v>
      </c>
      <c r="E73" s="23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5F14-0B35-F543-A711-FCC5181FB570}">
  <dimension ref="A1:B73"/>
  <sheetViews>
    <sheetView zoomScale="259" workbookViewId="0"/>
  </sheetViews>
  <sheetFormatPr baseColWidth="10" defaultRowHeight="20"/>
  <cols>
    <col min="1" max="1" width="10.77734375" style="20"/>
    <col min="2" max="2" width="7.77734375" style="2" customWidth="1"/>
  </cols>
  <sheetData>
    <row r="1" spans="1:2">
      <c r="A1" s="3" t="s">
        <v>0</v>
      </c>
      <c r="B1" s="3" t="s">
        <v>70</v>
      </c>
    </row>
    <row r="2" spans="1:2">
      <c r="A2" s="18" t="str">
        <f>'list of teams'!A2</f>
        <v>Team A1</v>
      </c>
      <c r="B2" s="15" t="s">
        <v>71</v>
      </c>
    </row>
    <row r="3" spans="1:2">
      <c r="A3" s="18" t="str">
        <f>'list of teams'!A3</f>
        <v>Team A2</v>
      </c>
      <c r="B3" s="15" t="s">
        <v>72</v>
      </c>
    </row>
    <row r="4" spans="1:2">
      <c r="A4" s="18" t="str">
        <f>'list of teams'!A4</f>
        <v>Team A3</v>
      </c>
      <c r="B4" s="15" t="s">
        <v>73</v>
      </c>
    </row>
    <row r="5" spans="1:2">
      <c r="A5" s="18" t="str">
        <f>'list of teams'!A5</f>
        <v>Team A4</v>
      </c>
      <c r="B5" s="15" t="s">
        <v>74</v>
      </c>
    </row>
    <row r="6" spans="1:2">
      <c r="A6" s="18" t="str">
        <f>'list of teams'!A6</f>
        <v>Team A5</v>
      </c>
      <c r="B6" s="15" t="s">
        <v>75</v>
      </c>
    </row>
    <row r="7" spans="1:2">
      <c r="A7" s="18" t="str">
        <f>'list of teams'!A7</f>
        <v>Team A6</v>
      </c>
      <c r="B7" s="15" t="s">
        <v>95</v>
      </c>
    </row>
    <row r="8" spans="1:2">
      <c r="A8" s="18" t="str">
        <f>'list of teams'!A8</f>
        <v>Team B1</v>
      </c>
      <c r="B8" s="15" t="s">
        <v>76</v>
      </c>
    </row>
    <row r="9" spans="1:2">
      <c r="A9" s="18" t="str">
        <f>'list of teams'!A9</f>
        <v>Team B2</v>
      </c>
      <c r="B9" s="15" t="s">
        <v>77</v>
      </c>
    </row>
    <row r="10" spans="1:2">
      <c r="A10" s="18" t="str">
        <f>'list of teams'!A10</f>
        <v>Team B3</v>
      </c>
      <c r="B10" s="15" t="s">
        <v>78</v>
      </c>
    </row>
    <row r="11" spans="1:2">
      <c r="A11" s="18" t="str">
        <f>'list of teams'!A11</f>
        <v>Team B4</v>
      </c>
      <c r="B11" s="15" t="s">
        <v>79</v>
      </c>
    </row>
    <row r="12" spans="1:2">
      <c r="A12" s="18" t="str">
        <f>'list of teams'!A12</f>
        <v>Team B5</v>
      </c>
      <c r="B12" s="15" t="s">
        <v>80</v>
      </c>
    </row>
    <row r="13" spans="1:2">
      <c r="A13" s="18" t="str">
        <f>'list of teams'!A13</f>
        <v>Team B6</v>
      </c>
      <c r="B13" s="15" t="s">
        <v>97</v>
      </c>
    </row>
    <row r="14" spans="1:2">
      <c r="A14" s="18" t="str">
        <f>'list of teams'!A14</f>
        <v>Team C1</v>
      </c>
      <c r="B14" s="15" t="s">
        <v>81</v>
      </c>
    </row>
    <row r="15" spans="1:2">
      <c r="A15" s="18" t="str">
        <f>'list of teams'!A15</f>
        <v>Team C2</v>
      </c>
      <c r="B15" s="15" t="s">
        <v>82</v>
      </c>
    </row>
    <row r="16" spans="1:2">
      <c r="A16" s="18" t="str">
        <f>'list of teams'!A16</f>
        <v>Team C3</v>
      </c>
      <c r="B16" s="15" t="s">
        <v>83</v>
      </c>
    </row>
    <row r="17" spans="1:2">
      <c r="A17" s="18" t="str">
        <f>'list of teams'!A17</f>
        <v>Team C4</v>
      </c>
      <c r="B17" s="15" t="s">
        <v>84</v>
      </c>
    </row>
    <row r="18" spans="1:2">
      <c r="A18" s="18" t="str">
        <f>'list of teams'!A18</f>
        <v>Team C5</v>
      </c>
      <c r="B18" s="15" t="s">
        <v>85</v>
      </c>
    </row>
    <row r="19" spans="1:2">
      <c r="A19" s="18" t="str">
        <f>'list of teams'!A19</f>
        <v>Team C6</v>
      </c>
      <c r="B19" s="15" t="s">
        <v>99</v>
      </c>
    </row>
    <row r="20" spans="1:2">
      <c r="A20" s="18" t="str">
        <f>'list of teams'!A20</f>
        <v>Team D1</v>
      </c>
      <c r="B20" s="15" t="s">
        <v>86</v>
      </c>
    </row>
    <row r="21" spans="1:2">
      <c r="A21" s="18" t="str">
        <f>'list of teams'!A21</f>
        <v>Team D2</v>
      </c>
      <c r="B21" s="15" t="s">
        <v>87</v>
      </c>
    </row>
    <row r="22" spans="1:2">
      <c r="A22" s="18" t="str">
        <f>'list of teams'!A22</f>
        <v>Team D3</v>
      </c>
      <c r="B22" s="15" t="s">
        <v>88</v>
      </c>
    </row>
    <row r="23" spans="1:2">
      <c r="A23" s="18" t="str">
        <f>'list of teams'!A23</f>
        <v>Team D4</v>
      </c>
      <c r="B23" s="15" t="s">
        <v>89</v>
      </c>
    </row>
    <row r="24" spans="1:2">
      <c r="A24" s="18" t="str">
        <f>'list of teams'!A24</f>
        <v>Team D5</v>
      </c>
      <c r="B24" s="15" t="s">
        <v>90</v>
      </c>
    </row>
    <row r="25" spans="1:2">
      <c r="A25" s="18" t="str">
        <f>'list of teams'!A25</f>
        <v>Team D6</v>
      </c>
      <c r="B25" s="15" t="s">
        <v>101</v>
      </c>
    </row>
    <row r="26" spans="1:2">
      <c r="A26" s="18" t="str">
        <f>'list of teams'!A26</f>
        <v>Team E1</v>
      </c>
      <c r="B26" s="15" t="s">
        <v>105</v>
      </c>
    </row>
    <row r="27" spans="1:2">
      <c r="A27" s="18" t="str">
        <f>'list of teams'!A27</f>
        <v>Team E2</v>
      </c>
      <c r="B27" s="15" t="s">
        <v>107</v>
      </c>
    </row>
    <row r="28" spans="1:2">
      <c r="A28" s="18" t="str">
        <f>'list of teams'!A28</f>
        <v>Team E3</v>
      </c>
      <c r="B28" s="15" t="s">
        <v>109</v>
      </c>
    </row>
    <row r="29" spans="1:2">
      <c r="A29" s="18" t="str">
        <f>'list of teams'!A29</f>
        <v>Team E4</v>
      </c>
      <c r="B29" s="15" t="s">
        <v>111</v>
      </c>
    </row>
    <row r="30" spans="1:2">
      <c r="A30" s="18" t="str">
        <f>'list of teams'!A30</f>
        <v>Team E5</v>
      </c>
      <c r="B30" s="15" t="s">
        <v>113</v>
      </c>
    </row>
    <row r="31" spans="1:2">
      <c r="A31" s="18" t="str">
        <f>'list of teams'!A31</f>
        <v>Team E6</v>
      </c>
      <c r="B31" s="15" t="s">
        <v>115</v>
      </c>
    </row>
    <row r="32" spans="1:2">
      <c r="A32" s="18" t="str">
        <f>'list of teams'!A32</f>
        <v>Team F1</v>
      </c>
      <c r="B32" s="15" t="s">
        <v>117</v>
      </c>
    </row>
    <row r="33" spans="1:2">
      <c r="A33" s="18" t="str">
        <f>'list of teams'!A33</f>
        <v>Team F2</v>
      </c>
      <c r="B33" s="15" t="s">
        <v>119</v>
      </c>
    </row>
    <row r="34" spans="1:2">
      <c r="A34" s="18" t="str">
        <f>'list of teams'!A34</f>
        <v>Team F3</v>
      </c>
      <c r="B34" s="15" t="s">
        <v>121</v>
      </c>
    </row>
    <row r="35" spans="1:2">
      <c r="A35" s="18" t="str">
        <f>'list of teams'!A35</f>
        <v>Team F4</v>
      </c>
      <c r="B35" s="15" t="s">
        <v>123</v>
      </c>
    </row>
    <row r="36" spans="1:2">
      <c r="A36" s="18" t="str">
        <f>'list of teams'!A36</f>
        <v>Team F5</v>
      </c>
      <c r="B36" s="15" t="s">
        <v>125</v>
      </c>
    </row>
    <row r="37" spans="1:2">
      <c r="A37" s="18" t="str">
        <f>'list of teams'!A37</f>
        <v>Team F6</v>
      </c>
      <c r="B37" s="15" t="s">
        <v>127</v>
      </c>
    </row>
    <row r="38" spans="1:2">
      <c r="A38" s="18" t="str">
        <f>'list of teams'!A38</f>
        <v>Team G1</v>
      </c>
      <c r="B38" s="15" t="s">
        <v>129</v>
      </c>
    </row>
    <row r="39" spans="1:2">
      <c r="A39" s="18" t="str">
        <f>'list of teams'!A39</f>
        <v>Team G2</v>
      </c>
      <c r="B39" s="15" t="s">
        <v>131</v>
      </c>
    </row>
    <row r="40" spans="1:2">
      <c r="A40" s="18" t="str">
        <f>'list of teams'!A40</f>
        <v>Team G3</v>
      </c>
      <c r="B40" s="15" t="s">
        <v>133</v>
      </c>
    </row>
    <row r="41" spans="1:2">
      <c r="A41" s="18" t="str">
        <f>'list of teams'!A41</f>
        <v>Team G4</v>
      </c>
      <c r="B41" s="15" t="s">
        <v>135</v>
      </c>
    </row>
    <row r="42" spans="1:2">
      <c r="A42" s="18" t="str">
        <f>'list of teams'!A42</f>
        <v>Team G5</v>
      </c>
      <c r="B42" s="15" t="s">
        <v>137</v>
      </c>
    </row>
    <row r="43" spans="1:2">
      <c r="A43" s="18" t="str">
        <f>'list of teams'!A43</f>
        <v>Team G6</v>
      </c>
      <c r="B43" s="15" t="s">
        <v>139</v>
      </c>
    </row>
    <row r="44" spans="1:2">
      <c r="A44" s="18" t="str">
        <f>'list of teams'!A44</f>
        <v>Team H1</v>
      </c>
      <c r="B44" s="15" t="s">
        <v>141</v>
      </c>
    </row>
    <row r="45" spans="1:2">
      <c r="A45" s="18" t="str">
        <f>'list of teams'!A45</f>
        <v>Team H2</v>
      </c>
      <c r="B45" s="15" t="s">
        <v>143</v>
      </c>
    </row>
    <row r="46" spans="1:2">
      <c r="A46" s="18" t="str">
        <f>'list of teams'!A46</f>
        <v>Team H3</v>
      </c>
      <c r="B46" s="15" t="s">
        <v>145</v>
      </c>
    </row>
    <row r="47" spans="1:2">
      <c r="A47" s="18" t="str">
        <f>'list of teams'!A47</f>
        <v>Team H4</v>
      </c>
      <c r="B47" s="15" t="s">
        <v>147</v>
      </c>
    </row>
    <row r="48" spans="1:2">
      <c r="A48" s="18" t="str">
        <f>'list of teams'!A48</f>
        <v>Team H5</v>
      </c>
      <c r="B48" s="15" t="s">
        <v>149</v>
      </c>
    </row>
    <row r="49" spans="1:2">
      <c r="A49" s="18" t="str">
        <f>'list of teams'!A49</f>
        <v>Team H6</v>
      </c>
      <c r="B49" s="15" t="s">
        <v>151</v>
      </c>
    </row>
    <row r="50" spans="1:2">
      <c r="A50" s="18" t="str">
        <f>'list of teams'!A50</f>
        <v>Team I1</v>
      </c>
      <c r="B50" s="15" t="s">
        <v>239</v>
      </c>
    </row>
    <row r="51" spans="1:2">
      <c r="A51" s="18" t="str">
        <f>'list of teams'!A51</f>
        <v>Team I2</v>
      </c>
      <c r="B51" s="15" t="s">
        <v>240</v>
      </c>
    </row>
    <row r="52" spans="1:2">
      <c r="A52" s="18" t="str">
        <f>'list of teams'!A52</f>
        <v>Team I3</v>
      </c>
      <c r="B52" s="15" t="s">
        <v>241</v>
      </c>
    </row>
    <row r="53" spans="1:2">
      <c r="A53" s="18" t="str">
        <f>'list of teams'!A53</f>
        <v>Team I4</v>
      </c>
      <c r="B53" s="15" t="s">
        <v>242</v>
      </c>
    </row>
    <row r="54" spans="1:2">
      <c r="A54" s="18" t="str">
        <f>'list of teams'!A54</f>
        <v>Team I5</v>
      </c>
      <c r="B54" s="15" t="s">
        <v>243</v>
      </c>
    </row>
    <row r="55" spans="1:2">
      <c r="A55" s="18" t="str">
        <f>'list of teams'!A55</f>
        <v>Team I6</v>
      </c>
      <c r="B55" s="15" t="s">
        <v>244</v>
      </c>
    </row>
    <row r="56" spans="1:2">
      <c r="A56" s="18" t="str">
        <f>'list of teams'!A56</f>
        <v>Team J1</v>
      </c>
      <c r="B56" s="15" t="s">
        <v>153</v>
      </c>
    </row>
    <row r="57" spans="1:2">
      <c r="A57" s="18" t="str">
        <f>'list of teams'!A57</f>
        <v>Team J2</v>
      </c>
      <c r="B57" s="15" t="s">
        <v>155</v>
      </c>
    </row>
    <row r="58" spans="1:2">
      <c r="A58" s="18" t="str">
        <f>'list of teams'!A58</f>
        <v>Team J3</v>
      </c>
      <c r="B58" s="15" t="s">
        <v>157</v>
      </c>
    </row>
    <row r="59" spans="1:2">
      <c r="A59" s="18" t="str">
        <f>'list of teams'!A59</f>
        <v>Team J4</v>
      </c>
      <c r="B59" s="15" t="s">
        <v>159</v>
      </c>
    </row>
    <row r="60" spans="1:2">
      <c r="A60" s="18" t="str">
        <f>'list of teams'!A60</f>
        <v>Team J5</v>
      </c>
      <c r="B60" s="15" t="s">
        <v>161</v>
      </c>
    </row>
    <row r="61" spans="1:2">
      <c r="A61" s="18" t="str">
        <f>'list of teams'!A61</f>
        <v>Team J6</v>
      </c>
      <c r="B61" s="15" t="s">
        <v>163</v>
      </c>
    </row>
    <row r="62" spans="1:2">
      <c r="A62" s="18" t="str">
        <f>'list of teams'!A62</f>
        <v>Team K1</v>
      </c>
      <c r="B62" s="15" t="s">
        <v>245</v>
      </c>
    </row>
    <row r="63" spans="1:2">
      <c r="A63" s="18" t="str">
        <f>'list of teams'!A63</f>
        <v>Team K2</v>
      </c>
      <c r="B63" s="15" t="s">
        <v>246</v>
      </c>
    </row>
    <row r="64" spans="1:2">
      <c r="A64" s="18" t="str">
        <f>'list of teams'!A64</f>
        <v>Team K3</v>
      </c>
      <c r="B64" s="15" t="s">
        <v>247</v>
      </c>
    </row>
    <row r="65" spans="1:2">
      <c r="A65" s="18" t="str">
        <f>'list of teams'!A65</f>
        <v>Team K4</v>
      </c>
      <c r="B65" s="15" t="s">
        <v>248</v>
      </c>
    </row>
    <row r="66" spans="1:2">
      <c r="A66" s="18" t="str">
        <f>'list of teams'!A66</f>
        <v>Team K5</v>
      </c>
      <c r="B66" s="15" t="s">
        <v>249</v>
      </c>
    </row>
    <row r="67" spans="1:2">
      <c r="A67" s="18" t="str">
        <f>'list of teams'!A67</f>
        <v>Team K6</v>
      </c>
      <c r="B67" s="15" t="s">
        <v>250</v>
      </c>
    </row>
    <row r="68" spans="1:2">
      <c r="A68" s="18" t="str">
        <f>'list of teams'!A68</f>
        <v>Team L1</v>
      </c>
      <c r="B68" s="15" t="s">
        <v>251</v>
      </c>
    </row>
    <row r="69" spans="1:2">
      <c r="A69" s="18" t="str">
        <f>'list of teams'!A69</f>
        <v>Team L2</v>
      </c>
      <c r="B69" s="15" t="s">
        <v>252</v>
      </c>
    </row>
    <row r="70" spans="1:2">
      <c r="A70" s="18" t="str">
        <f>'list of teams'!A70</f>
        <v>Team L3</v>
      </c>
      <c r="B70" s="15" t="s">
        <v>253</v>
      </c>
    </row>
    <row r="71" spans="1:2">
      <c r="A71" s="18" t="str">
        <f>'list of teams'!A71</f>
        <v>Team L4</v>
      </c>
      <c r="B71" s="15" t="s">
        <v>254</v>
      </c>
    </row>
    <row r="72" spans="1:2">
      <c r="A72" s="18" t="str">
        <f>'list of teams'!A72</f>
        <v>Team L5</v>
      </c>
      <c r="B72" s="15" t="s">
        <v>255</v>
      </c>
    </row>
    <row r="73" spans="1:2">
      <c r="A73" s="18" t="str">
        <f>'list of teams'!A73</f>
        <v>Team L6</v>
      </c>
      <c r="B73" s="1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30" zoomScaleNormal="130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3" t="s">
        <v>54</v>
      </c>
      <c r="B1" s="8" t="s">
        <v>55</v>
      </c>
    </row>
    <row r="2" spans="1:2" ht="35.5" customHeight="1">
      <c r="A2" s="19" t="s">
        <v>164</v>
      </c>
      <c r="B2" s="9" t="s">
        <v>173</v>
      </c>
    </row>
    <row r="3" spans="1:2" ht="35.5" customHeight="1">
      <c r="A3" s="19" t="s">
        <v>165</v>
      </c>
      <c r="B3" s="9" t="s">
        <v>174</v>
      </c>
    </row>
    <row r="4" spans="1:2" ht="35.5" customHeight="1">
      <c r="A4" s="19" t="s">
        <v>166</v>
      </c>
      <c r="B4" s="9" t="s">
        <v>175</v>
      </c>
    </row>
    <row r="5" spans="1:2" ht="35.5" customHeight="1">
      <c r="A5" s="19" t="s">
        <v>167</v>
      </c>
      <c r="B5" s="9" t="s">
        <v>176</v>
      </c>
    </row>
    <row r="6" spans="1:2" ht="35.5" customHeight="1">
      <c r="A6" s="19" t="s">
        <v>168</v>
      </c>
      <c r="B6" s="9" t="s">
        <v>177</v>
      </c>
    </row>
    <row r="7" spans="1:2" ht="35.5" customHeight="1">
      <c r="A7" s="19" t="s">
        <v>169</v>
      </c>
      <c r="B7" s="9" t="s">
        <v>178</v>
      </c>
    </row>
    <row r="8" spans="1:2" ht="35.5" customHeight="1">
      <c r="A8" s="19" t="s">
        <v>170</v>
      </c>
      <c r="B8" s="9" t="s">
        <v>179</v>
      </c>
    </row>
    <row r="9" spans="1:2" ht="35.5" customHeight="1">
      <c r="A9" s="19" t="s">
        <v>171</v>
      </c>
      <c r="B9" s="9" t="s">
        <v>180</v>
      </c>
    </row>
    <row r="10" spans="1:2" ht="35.5" customHeight="1">
      <c r="A10" s="19" t="s">
        <v>172</v>
      </c>
      <c r="B10" s="9" t="s">
        <v>181</v>
      </c>
    </row>
    <row r="11" spans="1:2" ht="35.5" customHeight="1">
      <c r="A11" s="9" t="s">
        <v>182</v>
      </c>
      <c r="B11" s="9" t="s">
        <v>213</v>
      </c>
    </row>
    <row r="12" spans="1:2" ht="35.5" customHeight="1">
      <c r="A12" s="9" t="s">
        <v>183</v>
      </c>
      <c r="B12" s="9" t="s">
        <v>214</v>
      </c>
    </row>
    <row r="13" spans="1:2" ht="35.5" customHeight="1">
      <c r="A13" s="9" t="s">
        <v>184</v>
      </c>
      <c r="B13" s="9" t="s">
        <v>215</v>
      </c>
    </row>
  </sheetData>
  <sheetProtection formatColumns="0" formatRows="0"/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topLeftCell="A15" zoomScale="142" zoomScaleNormal="88" workbookViewId="0">
      <selection activeCell="B2" sqref="B2"/>
    </sheetView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3" t="s">
        <v>32</v>
      </c>
      <c r="B1" s="3" t="s">
        <v>58</v>
      </c>
      <c r="C1" s="3" t="s">
        <v>33</v>
      </c>
    </row>
    <row r="2" spans="1:3">
      <c r="A2" s="13" t="s">
        <v>22</v>
      </c>
      <c r="B2" s="3" t="str">
        <f>'group names'!B$2</f>
        <v>Alley</v>
      </c>
      <c r="C2" s="3">
        <v>1</v>
      </c>
    </row>
    <row r="3" spans="1:3">
      <c r="A3" s="13" t="s">
        <v>23</v>
      </c>
      <c r="B3" s="3" t="str">
        <f>'group names'!B$2</f>
        <v>Alley</v>
      </c>
      <c r="C3" s="3">
        <v>2</v>
      </c>
    </row>
    <row r="4" spans="1:3">
      <c r="A4" s="13" t="s">
        <v>24</v>
      </c>
      <c r="B4" s="3" t="str">
        <f>'group names'!B$2</f>
        <v>Alley</v>
      </c>
      <c r="C4" s="3">
        <v>3</v>
      </c>
    </row>
    <row r="5" spans="1:3">
      <c r="A5" s="13" t="s">
        <v>25</v>
      </c>
      <c r="B5" s="3" t="str">
        <f>'group names'!B$3</f>
        <v>Boulevard</v>
      </c>
      <c r="C5" s="3">
        <v>1</v>
      </c>
    </row>
    <row r="6" spans="1:3">
      <c r="A6" s="13" t="s">
        <v>26</v>
      </c>
      <c r="B6" s="3" t="str">
        <f>'group names'!B$3</f>
        <v>Boulevard</v>
      </c>
      <c r="C6" s="3">
        <v>2</v>
      </c>
    </row>
    <row r="7" spans="1:3">
      <c r="A7" s="13" t="s">
        <v>27</v>
      </c>
      <c r="B7" s="3" t="str">
        <f>'group names'!B$3</f>
        <v>Boulevard</v>
      </c>
      <c r="C7" s="3">
        <v>3</v>
      </c>
    </row>
    <row r="8" spans="1:3">
      <c r="A8" s="13" t="s">
        <v>28</v>
      </c>
      <c r="B8" s="3" t="str">
        <f>'group names'!B$4</f>
        <v>Causeway</v>
      </c>
      <c r="C8" s="3">
        <v>1</v>
      </c>
    </row>
    <row r="9" spans="1:3">
      <c r="A9" s="13" t="s">
        <v>29</v>
      </c>
      <c r="B9" s="3" t="str">
        <f>'group names'!B$4</f>
        <v>Causeway</v>
      </c>
      <c r="C9" s="3">
        <v>2</v>
      </c>
    </row>
    <row r="10" spans="1:3">
      <c r="A10" s="13" t="s">
        <v>30</v>
      </c>
      <c r="B10" s="3" t="str">
        <f>'group names'!B$4</f>
        <v>Causeway</v>
      </c>
      <c r="C10" s="3">
        <v>3</v>
      </c>
    </row>
    <row r="11" spans="1:3">
      <c r="A11" s="13" t="s">
        <v>31</v>
      </c>
      <c r="B11" s="3" t="str">
        <f>'group names'!B$5</f>
        <v>Dale</v>
      </c>
      <c r="C11" s="3">
        <v>1</v>
      </c>
    </row>
    <row r="12" spans="1:3">
      <c r="A12" s="13" t="s">
        <v>102</v>
      </c>
      <c r="B12" s="3" t="str">
        <f>'group names'!B$5</f>
        <v>Dale</v>
      </c>
      <c r="C12" s="3">
        <v>2</v>
      </c>
    </row>
    <row r="13" spans="1:3">
      <c r="A13" s="13" t="s">
        <v>103</v>
      </c>
      <c r="B13" s="3" t="str">
        <f>'group names'!B$5</f>
        <v>Dale</v>
      </c>
      <c r="C13" s="3">
        <v>3</v>
      </c>
    </row>
    <row r="14" spans="1:3">
      <c r="A14" s="13" t="s">
        <v>185</v>
      </c>
      <c r="B14" s="3" t="str">
        <f>'group names'!B$6</f>
        <v>Estate</v>
      </c>
      <c r="C14" s="3">
        <v>1</v>
      </c>
    </row>
    <row r="15" spans="1:3">
      <c r="A15" s="13" t="s">
        <v>186</v>
      </c>
      <c r="B15" s="3" t="str">
        <f>'group names'!B$6</f>
        <v>Estate</v>
      </c>
      <c r="C15" s="3">
        <v>2</v>
      </c>
    </row>
    <row r="16" spans="1:3">
      <c r="A16" s="13" t="s">
        <v>187</v>
      </c>
      <c r="B16" s="3" t="str">
        <f>'group names'!B$6</f>
        <v>Estate</v>
      </c>
      <c r="C16" s="3">
        <v>3</v>
      </c>
    </row>
    <row r="17" spans="1:3">
      <c r="A17" s="13" t="s">
        <v>188</v>
      </c>
      <c r="B17" s="3" t="str">
        <f>'group names'!B$7</f>
        <v>Ferry</v>
      </c>
      <c r="C17" s="3">
        <v>1</v>
      </c>
    </row>
    <row r="18" spans="1:3">
      <c r="A18" s="13" t="s">
        <v>189</v>
      </c>
      <c r="B18" s="3" t="str">
        <f>'group names'!B$7</f>
        <v>Ferry</v>
      </c>
      <c r="C18" s="3">
        <v>2</v>
      </c>
    </row>
    <row r="19" spans="1:3">
      <c r="A19" s="13" t="s">
        <v>190</v>
      </c>
      <c r="B19" s="3" t="str">
        <f>'group names'!B$7</f>
        <v>Ferry</v>
      </c>
      <c r="C19" s="3">
        <v>3</v>
      </c>
    </row>
    <row r="20" spans="1:3">
      <c r="A20" s="13" t="s">
        <v>191</v>
      </c>
      <c r="B20" s="3" t="str">
        <f>'group names'!B$8</f>
        <v>Grove</v>
      </c>
      <c r="C20" s="3">
        <v>1</v>
      </c>
    </row>
    <row r="21" spans="1:3">
      <c r="A21" s="13" t="s">
        <v>192</v>
      </c>
      <c r="B21" s="3" t="str">
        <f>'group names'!B$8</f>
        <v>Grove</v>
      </c>
      <c r="C21" s="3">
        <v>2</v>
      </c>
    </row>
    <row r="22" spans="1:3">
      <c r="A22" s="13" t="s">
        <v>193</v>
      </c>
      <c r="B22" s="3" t="str">
        <f>'group names'!B$8</f>
        <v>Grove</v>
      </c>
      <c r="C22" s="3">
        <v>3</v>
      </c>
    </row>
    <row r="23" spans="1:3">
      <c r="A23" s="13" t="s">
        <v>194</v>
      </c>
      <c r="B23" s="3" t="str">
        <f>'group names'!B$9</f>
        <v>Hollow</v>
      </c>
      <c r="C23" s="3">
        <v>1</v>
      </c>
    </row>
    <row r="24" spans="1:3">
      <c r="A24" s="13" t="s">
        <v>195</v>
      </c>
      <c r="B24" s="3" t="str">
        <f>'group names'!B$9</f>
        <v>Hollow</v>
      </c>
      <c r="C24" s="3">
        <v>2</v>
      </c>
    </row>
    <row r="25" spans="1:3">
      <c r="A25" s="13" t="s">
        <v>196</v>
      </c>
      <c r="B25" s="3" t="str">
        <f>'group names'!B$9</f>
        <v>Hollow</v>
      </c>
      <c r="C25" s="3">
        <v>3</v>
      </c>
    </row>
    <row r="26" spans="1:3">
      <c r="A26" s="13" t="s">
        <v>197</v>
      </c>
      <c r="B26" s="3" t="str">
        <f>'group names'!B$10</f>
        <v>Island</v>
      </c>
      <c r="C26" s="3">
        <v>1</v>
      </c>
    </row>
    <row r="27" spans="1:3">
      <c r="A27" s="13" t="s">
        <v>198</v>
      </c>
      <c r="B27" s="3" t="str">
        <f>'group names'!B$10</f>
        <v>Island</v>
      </c>
      <c r="C27" s="3">
        <v>2</v>
      </c>
    </row>
    <row r="28" spans="1:3">
      <c r="A28" s="13" t="s">
        <v>199</v>
      </c>
      <c r="B28" s="3" t="str">
        <f>'group names'!B$10</f>
        <v>Island</v>
      </c>
      <c r="C28" s="3">
        <v>3</v>
      </c>
    </row>
    <row r="29" spans="1:3">
      <c r="A29" s="13" t="s">
        <v>200</v>
      </c>
      <c r="B29" s="3" t="str">
        <f>'group names'!B$11</f>
        <v>Jetty</v>
      </c>
      <c r="C29" s="3">
        <v>1</v>
      </c>
    </row>
    <row r="30" spans="1:3">
      <c r="A30" s="13" t="s">
        <v>201</v>
      </c>
      <c r="B30" s="3" t="str">
        <f>'group names'!B$11</f>
        <v>Jetty</v>
      </c>
      <c r="C30" s="3">
        <v>2</v>
      </c>
    </row>
    <row r="31" spans="1:3">
      <c r="A31" s="13" t="s">
        <v>202</v>
      </c>
      <c r="B31" s="3" t="str">
        <f>'group names'!B$11</f>
        <v>Jetty</v>
      </c>
      <c r="C31" s="3">
        <v>3</v>
      </c>
    </row>
    <row r="32" spans="1:3">
      <c r="A32" s="13" t="s">
        <v>203</v>
      </c>
      <c r="B32" s="3" t="str">
        <f>'group names'!B$12</f>
        <v>Key</v>
      </c>
      <c r="C32" s="3">
        <v>1</v>
      </c>
    </row>
    <row r="33" spans="1:3">
      <c r="A33" s="13" t="s">
        <v>204</v>
      </c>
      <c r="B33" s="3" t="str">
        <f>'group names'!B$12</f>
        <v>Key</v>
      </c>
      <c r="C33" s="3">
        <v>2</v>
      </c>
    </row>
    <row r="34" spans="1:3">
      <c r="A34" s="13" t="s">
        <v>205</v>
      </c>
      <c r="B34" s="3" t="str">
        <f>'group names'!B$12</f>
        <v>Key</v>
      </c>
      <c r="C34" s="3">
        <v>3</v>
      </c>
    </row>
    <row r="35" spans="1:3">
      <c r="A35" s="13" t="s">
        <v>206</v>
      </c>
      <c r="B35" s="3" t="str">
        <f>'group names'!B$13</f>
        <v>Loop</v>
      </c>
      <c r="C35" s="3">
        <v>1</v>
      </c>
    </row>
    <row r="36" spans="1:3">
      <c r="A36" s="13" t="s">
        <v>207</v>
      </c>
      <c r="B36" s="3" t="str">
        <f>'group names'!B$13</f>
        <v>Loop</v>
      </c>
      <c r="C36" s="3">
        <v>2</v>
      </c>
    </row>
    <row r="37" spans="1:3">
      <c r="A37" s="13" t="s">
        <v>208</v>
      </c>
      <c r="B37" s="3" t="str">
        <f>'group names'!B$13</f>
        <v>Loop</v>
      </c>
      <c r="C37" s="3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D7" sqref="C2:D7"/>
    </sheetView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3" t="s">
        <v>64</v>
      </c>
      <c r="B1" s="3" t="s">
        <v>61</v>
      </c>
      <c r="C1" s="4" t="s">
        <v>65</v>
      </c>
      <c r="D1" s="4" t="s">
        <v>66</v>
      </c>
    </row>
    <row r="2" spans="1:4">
      <c r="A2" s="3" t="s">
        <v>34</v>
      </c>
      <c r="B2" s="12" t="s">
        <v>62</v>
      </c>
      <c r="C2" s="22" t="s">
        <v>234</v>
      </c>
      <c r="D2" s="9" t="s">
        <v>235</v>
      </c>
    </row>
    <row r="3" spans="1:4">
      <c r="A3" s="3" t="s">
        <v>35</v>
      </c>
      <c r="B3" s="12" t="s">
        <v>62</v>
      </c>
      <c r="C3" s="22" t="s">
        <v>237</v>
      </c>
      <c r="D3" s="9" t="s">
        <v>238</v>
      </c>
    </row>
    <row r="4" spans="1:4">
      <c r="A4" s="3" t="s">
        <v>36</v>
      </c>
      <c r="B4" s="12" t="s">
        <v>62</v>
      </c>
      <c r="C4" s="22" t="s">
        <v>236</v>
      </c>
      <c r="D4" s="9" t="s">
        <v>238</v>
      </c>
    </row>
    <row r="5" spans="1:4">
      <c r="A5" s="3" t="s">
        <v>37</v>
      </c>
      <c r="B5" s="12" t="s">
        <v>63</v>
      </c>
      <c r="C5" s="22" t="s">
        <v>234</v>
      </c>
      <c r="D5" s="9" t="s">
        <v>238</v>
      </c>
    </row>
    <row r="6" spans="1:4">
      <c r="A6" s="3" t="s">
        <v>38</v>
      </c>
      <c r="B6" s="12" t="s">
        <v>63</v>
      </c>
      <c r="C6" s="22" t="s">
        <v>237</v>
      </c>
      <c r="D6" s="9" t="s">
        <v>238</v>
      </c>
    </row>
    <row r="7" spans="1:4">
      <c r="A7" s="3" t="s">
        <v>39</v>
      </c>
      <c r="B7" s="12" t="s">
        <v>63</v>
      </c>
      <c r="C7" s="22" t="s">
        <v>236</v>
      </c>
      <c r="D7" s="9" t="s">
        <v>238</v>
      </c>
    </row>
  </sheetData>
  <sheetProtection formatColumns="0" formatRows="0"/>
  <hyperlinks>
    <hyperlink ref="C2" r:id="rId1" xr:uid="{4B504535-BEB7-9042-8E52-21A1E4541552}"/>
    <hyperlink ref="C4" r:id="rId2" xr:uid="{FA450CA8-A275-1C49-906A-FBFCD0BF0AF2}"/>
    <hyperlink ref="C3" r:id="rId3" xr:uid="{606F8BA9-A437-7E40-AE30-6F7AF2AAB840}"/>
    <hyperlink ref="C5" r:id="rId4" xr:uid="{79F53A01-3BB6-A241-BCEF-5DF71C2F9D0A}"/>
    <hyperlink ref="C7" r:id="rId5" xr:uid="{364C7FAD-3D14-4D49-AD94-C921C0FA68FD}"/>
    <hyperlink ref="C6" r:id="rId6" xr:uid="{0A659D12-06AF-6846-BC18-BFF21C7F2F6C}"/>
  </hyperlinks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B2" sqref="B2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3" t="s">
        <v>61</v>
      </c>
      <c r="B1" s="4" t="s">
        <v>59</v>
      </c>
    </row>
    <row r="2" spans="1:2" ht="160" customHeight="1">
      <c r="A2" s="11" t="s">
        <v>62</v>
      </c>
      <c r="B2" s="14" t="s">
        <v>67</v>
      </c>
    </row>
    <row r="3" spans="1:2" ht="160" customHeight="1">
      <c r="A3" s="11" t="s">
        <v>63</v>
      </c>
      <c r="B3" s="14" t="s">
        <v>68</v>
      </c>
    </row>
  </sheetData>
  <sheetProtection formatColumns="0" formatRow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tournament format</vt:lpstr>
      <vt:lpstr>DELETE ME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2022-04-29T16:01:10Z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