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B5E6689F-1628-C644-8A1F-922CDC2C19F3}" xr6:coauthVersionLast="47" xr6:coauthVersionMax="47" xr10:uidLastSave="{00000000-0000-0000-0000-000000000000}"/>
  <bookViews>
    <workbookView xWindow="0" yWindow="500" windowWidth="33600" windowHeight="20500" activeTab="2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  <c r="B5" i="3"/>
  <c r="B9" i="3"/>
  <c r="B8" i="3"/>
  <c r="B13" i="3"/>
  <c r="B12" i="3"/>
  <c r="B11" i="3"/>
  <c r="B4" i="3"/>
  <c r="B7" i="3"/>
  <c r="B6" i="3"/>
  <c r="B10" i="3"/>
  <c r="B22" i="1"/>
  <c r="B23" i="1"/>
  <c r="B24" i="1"/>
  <c r="B25" i="1"/>
  <c r="B17" i="1"/>
  <c r="B18" i="1"/>
  <c r="B19" i="1"/>
  <c r="B12" i="1"/>
  <c r="B13" i="1"/>
  <c r="B7" i="1"/>
  <c r="B3" i="3"/>
  <c r="B2" i="3"/>
  <c r="B20" i="1"/>
  <c r="B21" i="1"/>
  <c r="B14" i="1"/>
  <c r="B15" i="1"/>
  <c r="B16" i="1"/>
  <c r="B8" i="1"/>
  <c r="B9" i="1"/>
  <c r="B10" i="1"/>
  <c r="B11" i="1"/>
  <c r="B3" i="1"/>
  <c r="B4" i="1"/>
  <c r="B5" i="1"/>
  <c r="B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<sst xmlns="http://schemas.openxmlformats.org/spreadsheetml/2006/main" count="145" uniqueCount="126">
  <si>
    <t>Team</t>
  </si>
  <si>
    <t>Prelim Group</t>
  </si>
  <si>
    <t>Room Name</t>
  </si>
  <si>
    <t>Room Assignment</t>
  </si>
  <si>
    <t>code_7</t>
  </si>
  <si>
    <t>code_8</t>
  </si>
  <si>
    <t>code_9</t>
  </si>
  <si>
    <t>code_10</t>
  </si>
  <si>
    <t>code_11</t>
  </si>
  <si>
    <t>code_12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</si>
  <si>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</si>
  <si>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</si>
  <si>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</si>
  <si>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</si>
  <si>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</si>
  <si>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</si>
  <si>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</si>
  <si>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</si>
  <si>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</si>
  <si>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</si>
  <si>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</si>
  <si>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</si>
  <si>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</si>
  <si>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</si>
  <si>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</si>
  <si>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</si>
  <si>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</si>
  <si>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</si>
  <si>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</si>
  <si>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</si>
  <si>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</si>
  <si>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</si>
  <si>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</si>
  <si>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</si>
  <si>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</si>
  <si>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</si>
  <si>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</si>
  <si>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text</t>
  </si>
  <si>
    <t>Code</t>
  </si>
  <si>
    <t>playoff schedule code 1</t>
  </si>
  <si>
    <t>playoff schedule code 2</t>
  </si>
  <si>
    <t>crossover</t>
  </si>
  <si>
    <t>1,2,3,4,5,6,7,8,9,10,11,12,13,14,15,16,17,18,19,20,21,22,23,24</t>
  </si>
  <si>
    <t>Detroit Catholic Central</t>
  </si>
  <si>
    <t>Ithaca A</t>
  </si>
  <si>
    <t>Ridgewood B</t>
  </si>
  <si>
    <t>Manheim Township B</t>
  </si>
  <si>
    <t>Millburn A</t>
  </si>
  <si>
    <t>Ridgewood A</t>
  </si>
  <si>
    <t>Mather</t>
  </si>
  <si>
    <t>Der Erlkönig</t>
  </si>
  <si>
    <t>Wilmington Charter</t>
  </si>
  <si>
    <t>Regis A</t>
  </si>
  <si>
    <t>North Babylon B</t>
  </si>
  <si>
    <t>Great Valley A</t>
  </si>
  <si>
    <t>JP Stevens</t>
  </si>
  <si>
    <t>Henry Slay</t>
  </si>
  <si>
    <t>Hastings</t>
  </si>
  <si>
    <t>North Babylon A</t>
  </si>
  <si>
    <t>Ithaca B</t>
  </si>
  <si>
    <t>High Tech</t>
  </si>
  <si>
    <t>Manheim Township A</t>
  </si>
  <si>
    <t>Wilton</t>
  </si>
  <si>
    <t>Bronx Science</t>
  </si>
  <si>
    <t>Great Valley B</t>
  </si>
  <si>
    <t>Mountain Lakes</t>
  </si>
  <si>
    <t>8,8,8</t>
  </si>
  <si>
    <t>B</t>
  </si>
  <si>
    <t>Staples</t>
  </si>
  <si>
    <t>PACE NSC 2022</t>
  </si>
  <si>
    <t>Rosemont, IL</t>
  </si>
  <si>
    <t>N</t>
  </si>
  <si>
    <t>Link 1</t>
  </si>
  <si>
    <t>none</t>
  </si>
  <si>
    <t>Link 2</t>
  </si>
  <si>
    <t>Link 3</t>
  </si>
  <si>
    <t>Link 4</t>
  </si>
  <si>
    <t>Link 5</t>
  </si>
  <si>
    <t>Link 6</t>
  </si>
  <si>
    <t>placeholder</t>
  </si>
  <si>
    <t>Group A</t>
  </si>
  <si>
    <t>Championship A</t>
  </si>
  <si>
    <t>Group B</t>
  </si>
  <si>
    <t>Championship B</t>
  </si>
  <si>
    <t>Group C</t>
  </si>
  <si>
    <t>9th - 12th</t>
  </si>
  <si>
    <t>Group D</t>
  </si>
  <si>
    <t>13th - 16th</t>
  </si>
  <si>
    <t>17th - 20th</t>
  </si>
  <si>
    <t>21st - 24th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</si>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</sst>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8" xfId="1" applyBorder="1" applyAlignment="1">
      <alignment horizontal="center" vertical="center"/>
    </xf>
    <xf numFmtId="0" fontId="5" fillId="3" borderId="2" xfId="2" applyNumberForma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zoomScale="150" zoomScaleNormal="150" workbookViewId="0">
      <selection activeCell="B5" sqref="B5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10</v>
      </c>
      <c r="B1" s="9" t="s">
        <v>11</v>
      </c>
      <c r="C1" s="4" t="s">
        <v>16</v>
      </c>
    </row>
    <row r="2" spans="1:3" ht="40" customHeight="1">
      <c r="A2" s="7" t="s">
        <v>12</v>
      </c>
      <c r="B2" s="19" t="s">
        <v>69</v>
      </c>
      <c r="C2" s="8" t="s">
        <v>17</v>
      </c>
    </row>
    <row r="3" spans="1:3" ht="40" customHeight="1">
      <c r="A3" s="7" t="s">
        <v>13</v>
      </c>
      <c r="B3" s="19" t="s">
        <v>70</v>
      </c>
      <c r="C3" s="8" t="s">
        <v>18</v>
      </c>
    </row>
    <row r="4" spans="1:3" ht="40" customHeight="1">
      <c r="A4" s="7" t="s">
        <v>14</v>
      </c>
      <c r="B4" s="22">
        <v>44723</v>
      </c>
      <c r="C4" s="8" t="s">
        <v>19</v>
      </c>
    </row>
    <row r="5" spans="1:3" ht="40" customHeight="1">
      <c r="A5" s="7" t="s">
        <v>15</v>
      </c>
      <c r="B5" s="19" t="s">
        <v>71</v>
      </c>
      <c r="C5" s="8" t="s">
        <v>20</v>
      </c>
    </row>
    <row r="6" spans="1:3" ht="40" customHeight="1">
      <c r="A6" s="7" t="s">
        <v>37</v>
      </c>
      <c r="B6" s="19" t="s">
        <v>71</v>
      </c>
      <c r="C6" s="8" t="s">
        <v>30</v>
      </c>
    </row>
    <row r="7" spans="1:3" ht="40" customHeight="1">
      <c r="A7" s="6" t="s">
        <v>23</v>
      </c>
      <c r="B7" s="4">
        <v>5</v>
      </c>
      <c r="C7" s="4" t="s">
        <v>21</v>
      </c>
    </row>
    <row r="8" spans="1:3" ht="40" customHeight="1">
      <c r="A8" s="6" t="s">
        <v>41</v>
      </c>
      <c r="B8" s="4" t="s">
        <v>67</v>
      </c>
      <c r="C8" s="4" t="s">
        <v>21</v>
      </c>
    </row>
    <row r="9" spans="1:3" ht="40" customHeight="1">
      <c r="A9" s="6" t="s">
        <v>22</v>
      </c>
      <c r="B9" s="4">
        <v>2</v>
      </c>
      <c r="C9" s="4" t="s">
        <v>21</v>
      </c>
    </row>
    <row r="10" spans="1:3" ht="40" customHeight="1">
      <c r="A10" s="6" t="s">
        <v>39</v>
      </c>
      <c r="B10" s="23" t="s">
        <v>42</v>
      </c>
      <c r="C10" s="4" t="s">
        <v>21</v>
      </c>
    </row>
    <row r="11" spans="1:3" ht="40" customHeight="1">
      <c r="A11" s="6" t="s">
        <v>40</v>
      </c>
      <c r="B11" s="4" t="s">
        <v>66</v>
      </c>
      <c r="C11" s="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14.6640625" style="3" customWidth="1"/>
    <col min="3" max="3" width="13" style="3" customWidth="1"/>
    <col min="4" max="4" width="13.109375" customWidth="1"/>
  </cols>
  <sheetData>
    <row r="1" spans="1:4" s="2" customFormat="1" ht="30" customHeight="1">
      <c r="A1" s="4" t="s">
        <v>0</v>
      </c>
      <c r="B1" s="13" t="s">
        <v>1</v>
      </c>
      <c r="C1" s="13" t="s">
        <v>26</v>
      </c>
      <c r="D1" s="13" t="s">
        <v>27</v>
      </c>
    </row>
    <row r="2" spans="1:4">
      <c r="A2" s="21" t="s">
        <v>43</v>
      </c>
      <c r="B2" s="14" t="str">
        <f>'group names'!A$2</f>
        <v>Group A</v>
      </c>
      <c r="C2" s="11">
        <v>1</v>
      </c>
      <c r="D2" s="24">
        <v>24.1</v>
      </c>
    </row>
    <row r="3" spans="1:4">
      <c r="A3" s="21" t="s">
        <v>44</v>
      </c>
      <c r="B3" s="12" t="str">
        <f>'group names'!A$2</f>
        <v>Group A</v>
      </c>
      <c r="C3" s="15">
        <v>2</v>
      </c>
      <c r="D3" s="24">
        <v>18.98</v>
      </c>
    </row>
    <row r="4" spans="1:4">
      <c r="A4" s="21" t="s">
        <v>68</v>
      </c>
      <c r="B4" s="10" t="str">
        <f>'group names'!A$2</f>
        <v>Group A</v>
      </c>
      <c r="C4" s="16">
        <v>3</v>
      </c>
      <c r="D4" s="24">
        <v>17.37</v>
      </c>
    </row>
    <row r="5" spans="1:4">
      <c r="A5" s="21" t="s">
        <v>46</v>
      </c>
      <c r="B5" s="10" t="str">
        <f>'group names'!A$2</f>
        <v>Group A</v>
      </c>
      <c r="C5" s="16">
        <v>4</v>
      </c>
      <c r="D5" s="24">
        <v>13.46</v>
      </c>
    </row>
    <row r="6" spans="1:4">
      <c r="A6" s="21" t="s">
        <v>47</v>
      </c>
      <c r="B6" s="10" t="str">
        <f>'group names'!A$2</f>
        <v>Group A</v>
      </c>
      <c r="C6" s="16">
        <v>5</v>
      </c>
      <c r="D6" s="24">
        <v>13.82</v>
      </c>
    </row>
    <row r="7" spans="1:4">
      <c r="A7" s="21" t="s">
        <v>45</v>
      </c>
      <c r="B7" s="10" t="str">
        <f>'group names'!A$2</f>
        <v>Group A</v>
      </c>
      <c r="C7" s="16">
        <v>6</v>
      </c>
      <c r="D7" s="24">
        <v>10.76</v>
      </c>
    </row>
    <row r="8" spans="1:4">
      <c r="A8" s="21" t="s">
        <v>49</v>
      </c>
      <c r="B8" s="10" t="str">
        <f>'group names'!A$3</f>
        <v>Group B</v>
      </c>
      <c r="C8" s="11">
        <v>1</v>
      </c>
      <c r="D8" s="24">
        <v>20.440000000000001</v>
      </c>
    </row>
    <row r="9" spans="1:4">
      <c r="A9" s="21" t="s">
        <v>50</v>
      </c>
      <c r="B9" s="10" t="str">
        <f>'group names'!A$3</f>
        <v>Group B</v>
      </c>
      <c r="C9" s="15">
        <v>2</v>
      </c>
      <c r="D9" s="24">
        <v>17.64</v>
      </c>
    </row>
    <row r="10" spans="1:4">
      <c r="A10" s="21" t="s">
        <v>51</v>
      </c>
      <c r="B10" s="10" t="str">
        <f>'group names'!A$3</f>
        <v>Group B</v>
      </c>
      <c r="C10" s="16">
        <v>3</v>
      </c>
      <c r="D10" s="24">
        <v>18.28</v>
      </c>
    </row>
    <row r="11" spans="1:4">
      <c r="A11" s="21" t="s">
        <v>52</v>
      </c>
      <c r="B11" s="10" t="str">
        <f>'group names'!A$3</f>
        <v>Group B</v>
      </c>
      <c r="C11" s="16">
        <v>4</v>
      </c>
      <c r="D11" s="24">
        <v>11.67</v>
      </c>
    </row>
    <row r="12" spans="1:4">
      <c r="A12" s="21" t="s">
        <v>48</v>
      </c>
      <c r="B12" s="10" t="str">
        <f>'group names'!A$3</f>
        <v>Group B</v>
      </c>
      <c r="C12" s="16">
        <v>5</v>
      </c>
      <c r="D12" s="24">
        <v>10.69</v>
      </c>
    </row>
    <row r="13" spans="1:4">
      <c r="A13" s="21" t="s">
        <v>53</v>
      </c>
      <c r="B13" s="10" t="str">
        <f>'group names'!A$3</f>
        <v>Group B</v>
      </c>
      <c r="C13" s="16">
        <v>6</v>
      </c>
      <c r="D13" s="24">
        <v>9.1300000000000008</v>
      </c>
    </row>
    <row r="14" spans="1:4">
      <c r="A14" s="21" t="s">
        <v>54</v>
      </c>
      <c r="B14" s="10" t="str">
        <f>'group names'!A$4</f>
        <v>Group C</v>
      </c>
      <c r="C14" s="11">
        <v>1</v>
      </c>
      <c r="D14" s="24">
        <v>23.48</v>
      </c>
    </row>
    <row r="15" spans="1:4">
      <c r="A15" s="21" t="s">
        <v>55</v>
      </c>
      <c r="B15" s="10" t="str">
        <f>'group names'!A$4</f>
        <v>Group C</v>
      </c>
      <c r="C15" s="15">
        <v>2</v>
      </c>
      <c r="D15" s="24">
        <v>21.85</v>
      </c>
    </row>
    <row r="16" spans="1:4">
      <c r="A16" s="21" t="s">
        <v>56</v>
      </c>
      <c r="B16" s="10" t="str">
        <f>'group names'!A$4</f>
        <v>Group C</v>
      </c>
      <c r="C16" s="16">
        <v>3</v>
      </c>
      <c r="D16" s="24">
        <v>19.489999999999998</v>
      </c>
    </row>
    <row r="17" spans="1:4">
      <c r="A17" s="21" t="s">
        <v>58</v>
      </c>
      <c r="B17" s="10" t="str">
        <f>'group names'!A$4</f>
        <v>Group C</v>
      </c>
      <c r="C17" s="16">
        <v>4</v>
      </c>
      <c r="D17" s="24">
        <v>13.17</v>
      </c>
    </row>
    <row r="18" spans="1:4">
      <c r="A18" s="21" t="s">
        <v>57</v>
      </c>
      <c r="B18" s="10" t="str">
        <f>'group names'!A$4</f>
        <v>Group C</v>
      </c>
      <c r="C18" s="16">
        <v>5</v>
      </c>
      <c r="D18" s="24">
        <v>15.86</v>
      </c>
    </row>
    <row r="19" spans="1:4">
      <c r="A19" s="21" t="s">
        <v>59</v>
      </c>
      <c r="B19" s="10" t="str">
        <f>'group names'!A$4</f>
        <v>Group C</v>
      </c>
      <c r="C19" s="16">
        <v>6</v>
      </c>
      <c r="D19" s="24">
        <v>10.4</v>
      </c>
    </row>
    <row r="20" spans="1:4">
      <c r="A20" s="21" t="s">
        <v>61</v>
      </c>
      <c r="B20" s="10" t="str">
        <f>'group names'!A$5</f>
        <v>Group D</v>
      </c>
      <c r="C20" s="11">
        <v>1</v>
      </c>
      <c r="D20" s="24">
        <v>22.06</v>
      </c>
    </row>
    <row r="21" spans="1:4">
      <c r="A21" s="21" t="s">
        <v>60</v>
      </c>
      <c r="B21" s="10" t="str">
        <f>'group names'!A$5</f>
        <v>Group D</v>
      </c>
      <c r="C21" s="15">
        <v>2</v>
      </c>
      <c r="D21" s="24">
        <v>20.9</v>
      </c>
    </row>
    <row r="22" spans="1:4">
      <c r="A22" s="21" t="s">
        <v>62</v>
      </c>
      <c r="B22" s="10" t="str">
        <f>'group names'!A$5</f>
        <v>Group D</v>
      </c>
      <c r="C22" s="16">
        <v>3</v>
      </c>
      <c r="D22" s="24">
        <v>20.399999999999999</v>
      </c>
    </row>
    <row r="23" spans="1:4">
      <c r="A23" s="21" t="s">
        <v>64</v>
      </c>
      <c r="B23" s="10" t="str">
        <f>'group names'!A$5</f>
        <v>Group D</v>
      </c>
      <c r="C23" s="16">
        <v>4</v>
      </c>
      <c r="D23" s="24">
        <v>11.76</v>
      </c>
    </row>
    <row r="24" spans="1:4">
      <c r="A24" s="21" t="s">
        <v>65</v>
      </c>
      <c r="B24" s="10" t="str">
        <f>'group names'!A$5</f>
        <v>Group D</v>
      </c>
      <c r="C24" s="16">
        <v>5</v>
      </c>
      <c r="D24" s="24">
        <v>12.86</v>
      </c>
    </row>
    <row r="25" spans="1:4">
      <c r="A25" s="21" t="s">
        <v>63</v>
      </c>
      <c r="B25" s="10" t="str">
        <f>'group names'!A$5</f>
        <v>Group D</v>
      </c>
      <c r="C25" s="16">
        <v>6</v>
      </c>
      <c r="D25" s="24">
        <v>14.19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DAF2-E985-5C41-B716-0EE93745E317}">
  <dimension ref="A1:B25"/>
  <sheetViews>
    <sheetView tabSelected="1" zoomScale="245" workbookViewId="0">
      <selection activeCell="B3" sqref="B3"/>
    </sheetView>
  </sheetViews>
  <sheetFormatPr baseColWidth="10" defaultRowHeight="20"/>
  <cols>
    <col min="1" max="1" width="24.21875" customWidth="1"/>
  </cols>
  <sheetData>
    <row r="1" spans="1:2">
      <c r="A1" s="25" t="s">
        <v>0</v>
      </c>
      <c r="B1" s="26" t="s">
        <v>38</v>
      </c>
    </row>
    <row r="2" spans="1:2">
      <c r="A2" s="27" t="str">
        <f>'list of teams'!A2</f>
        <v>Detroit Catholic Central</v>
      </c>
      <c r="B2" s="28" t="s">
        <v>102</v>
      </c>
    </row>
    <row r="3" spans="1:2">
      <c r="A3" s="27" t="str">
        <f>'list of teams'!A3</f>
        <v>Ithaca A</v>
      </c>
      <c r="B3" s="29" t="s">
        <v>103</v>
      </c>
    </row>
    <row r="4" spans="1:2">
      <c r="A4" s="27" t="str">
        <f>'list of teams'!A4</f>
        <v>Staples</v>
      </c>
      <c r="B4" s="29" t="s">
        <v>104</v>
      </c>
    </row>
    <row r="5" spans="1:2">
      <c r="A5" s="27" t="str">
        <f>'list of teams'!A5</f>
        <v>Manheim Township B</v>
      </c>
      <c r="B5" s="29" t="s">
        <v>105</v>
      </c>
    </row>
    <row r="6" spans="1:2">
      <c r="A6" s="27" t="str">
        <f>'list of teams'!A6</f>
        <v>Millburn A</v>
      </c>
      <c r="B6" s="29" t="s">
        <v>106</v>
      </c>
    </row>
    <row r="7" spans="1:2">
      <c r="A7" s="27" t="str">
        <f>'list of teams'!A7</f>
        <v>Ridgewood B</v>
      </c>
      <c r="B7" s="29" t="s">
        <v>107</v>
      </c>
    </row>
    <row r="8" spans="1:2">
      <c r="A8" s="27" t="str">
        <f>'list of teams'!A8</f>
        <v>Mather</v>
      </c>
      <c r="B8" s="29" t="s">
        <v>108</v>
      </c>
    </row>
    <row r="9" spans="1:2">
      <c r="A9" s="27" t="str">
        <f>'list of teams'!A9</f>
        <v>Der Erlkönig</v>
      </c>
      <c r="B9" s="29" t="s">
        <v>109</v>
      </c>
    </row>
    <row r="10" spans="1:2">
      <c r="A10" s="27" t="str">
        <f>'list of teams'!A10</f>
        <v>Wilmington Charter</v>
      </c>
      <c r="B10" s="29" t="s">
        <v>110</v>
      </c>
    </row>
    <row r="11" spans="1:2">
      <c r="A11" s="27" t="str">
        <f>'list of teams'!A11</f>
        <v>Regis A</v>
      </c>
      <c r="B11" s="29" t="s">
        <v>111</v>
      </c>
    </row>
    <row r="12" spans="1:2">
      <c r="A12" s="27" t="str">
        <f>'list of teams'!A12</f>
        <v>Ridgewood A</v>
      </c>
      <c r="B12" s="29" t="s">
        <v>112</v>
      </c>
    </row>
    <row r="13" spans="1:2">
      <c r="A13" s="27" t="str">
        <f>'list of teams'!A13</f>
        <v>North Babylon B</v>
      </c>
      <c r="B13" s="29" t="s">
        <v>113</v>
      </c>
    </row>
    <row r="14" spans="1:2">
      <c r="A14" s="27" t="str">
        <f>'list of teams'!A14</f>
        <v>Great Valley A</v>
      </c>
      <c r="B14" s="29" t="s">
        <v>114</v>
      </c>
    </row>
    <row r="15" spans="1:2">
      <c r="A15" s="27" t="str">
        <f>'list of teams'!A15</f>
        <v>JP Stevens</v>
      </c>
      <c r="B15" s="29" t="s">
        <v>115</v>
      </c>
    </row>
    <row r="16" spans="1:2">
      <c r="A16" s="27" t="str">
        <f>'list of teams'!A16</f>
        <v>Henry Slay</v>
      </c>
      <c r="B16" s="29" t="s">
        <v>116</v>
      </c>
    </row>
    <row r="17" spans="1:2">
      <c r="A17" s="27" t="str">
        <f>'list of teams'!A17</f>
        <v>North Babylon A</v>
      </c>
      <c r="B17" s="29" t="s">
        <v>117</v>
      </c>
    </row>
    <row r="18" spans="1:2">
      <c r="A18" s="27" t="str">
        <f>'list of teams'!A18</f>
        <v>Hastings</v>
      </c>
      <c r="B18" s="29" t="s">
        <v>118</v>
      </c>
    </row>
    <row r="19" spans="1:2">
      <c r="A19" s="27" t="str">
        <f>'list of teams'!A19</f>
        <v>Ithaca B</v>
      </c>
      <c r="B19" s="29" t="s">
        <v>119</v>
      </c>
    </row>
    <row r="20" spans="1:2">
      <c r="A20" s="27" t="str">
        <f>'list of teams'!A20</f>
        <v>Manheim Township A</v>
      </c>
      <c r="B20" s="29" t="s">
        <v>120</v>
      </c>
    </row>
    <row r="21" spans="1:2">
      <c r="A21" s="27" t="str">
        <f>'list of teams'!A21</f>
        <v>High Tech</v>
      </c>
      <c r="B21" s="29" t="s">
        <v>121</v>
      </c>
    </row>
    <row r="22" spans="1:2">
      <c r="A22" s="27" t="str">
        <f>'list of teams'!A22</f>
        <v>Wilton</v>
      </c>
      <c r="B22" s="29" t="s">
        <v>122</v>
      </c>
    </row>
    <row r="23" spans="1:2">
      <c r="A23" s="27" t="str">
        <f>'list of teams'!A23</f>
        <v>Great Valley B</v>
      </c>
      <c r="B23" s="29" t="s">
        <v>123</v>
      </c>
    </row>
    <row r="24" spans="1:2">
      <c r="A24" s="27" t="str">
        <f>'list of teams'!A24</f>
        <v>Mountain Lakes</v>
      </c>
      <c r="B24" s="29" t="s">
        <v>124</v>
      </c>
    </row>
    <row r="25" spans="1:2">
      <c r="A25" s="27" t="str">
        <f>'list of teams'!A25</f>
        <v>Bronx Science</v>
      </c>
      <c r="B25" s="2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>
      <selection activeCell="B10" sqref="B10"/>
    </sheetView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24</v>
      </c>
      <c r="B1" s="9" t="s">
        <v>25</v>
      </c>
    </row>
    <row r="2" spans="1:2" ht="36" customHeight="1">
      <c r="A2" s="19" t="s">
        <v>80</v>
      </c>
      <c r="B2" s="19" t="s">
        <v>81</v>
      </c>
    </row>
    <row r="3" spans="1:2" ht="36" customHeight="1">
      <c r="A3" s="19" t="s">
        <v>82</v>
      </c>
      <c r="B3" s="19" t="s">
        <v>83</v>
      </c>
    </row>
    <row r="4" spans="1:2" ht="36" customHeight="1">
      <c r="A4" s="19" t="s">
        <v>84</v>
      </c>
      <c r="B4" s="19" t="s">
        <v>85</v>
      </c>
    </row>
    <row r="5" spans="1:2" ht="36" customHeight="1">
      <c r="A5" s="19" t="s">
        <v>86</v>
      </c>
      <c r="B5" s="19" t="s">
        <v>87</v>
      </c>
    </row>
    <row r="6" spans="1:2" ht="36" customHeight="1">
      <c r="A6" s="1"/>
      <c r="B6" s="19" t="s">
        <v>88</v>
      </c>
    </row>
    <row r="7" spans="1:2" ht="36" customHeight="1">
      <c r="A7" s="1"/>
      <c r="B7" s="19" t="s">
        <v>89</v>
      </c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80" zoomScaleNormal="88" workbookViewId="0">
      <selection activeCell="B16" sqref="B16"/>
    </sheetView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2</v>
      </c>
      <c r="B1" s="4" t="s">
        <v>28</v>
      </c>
      <c r="C1" s="4" t="s">
        <v>3</v>
      </c>
    </row>
    <row r="2" spans="1:3">
      <c r="A2" s="19" t="s">
        <v>90</v>
      </c>
      <c r="B2" s="4" t="str">
        <f>'group names'!B$2</f>
        <v>Championship A</v>
      </c>
      <c r="C2" s="4">
        <v>1</v>
      </c>
    </row>
    <row r="3" spans="1:3">
      <c r="A3" s="19" t="s">
        <v>91</v>
      </c>
      <c r="B3" s="4" t="str">
        <f>'group names'!B$2</f>
        <v>Championship A</v>
      </c>
      <c r="C3" s="4">
        <v>2</v>
      </c>
    </row>
    <row r="4" spans="1:3">
      <c r="A4" s="19" t="s">
        <v>92</v>
      </c>
      <c r="B4" s="4" t="str">
        <f>'group names'!B$2</f>
        <v>Championship A</v>
      </c>
      <c r="C4" s="4">
        <v>3</v>
      </c>
    </row>
    <row r="5" spans="1:3">
      <c r="A5" s="19" t="s">
        <v>93</v>
      </c>
      <c r="B5" s="4" t="str">
        <f>'group names'!B$2</f>
        <v>Championship A</v>
      </c>
      <c r="C5" s="4">
        <v>4</v>
      </c>
    </row>
    <row r="6" spans="1:3">
      <c r="A6" s="19" t="s">
        <v>94</v>
      </c>
      <c r="B6" s="4" t="str">
        <f>'group names'!B$3</f>
        <v>Championship B</v>
      </c>
      <c r="C6" s="4">
        <v>1</v>
      </c>
    </row>
    <row r="7" spans="1:3">
      <c r="A7" s="19" t="s">
        <v>95</v>
      </c>
      <c r="B7" s="4" t="str">
        <f>'group names'!B$3</f>
        <v>Championship B</v>
      </c>
      <c r="C7" s="4">
        <v>2</v>
      </c>
    </row>
    <row r="8" spans="1:3">
      <c r="A8" s="19" t="s">
        <v>96</v>
      </c>
      <c r="B8" s="4" t="str">
        <f>'group names'!B$3</f>
        <v>Championship B</v>
      </c>
      <c r="C8" s="4">
        <v>3</v>
      </c>
    </row>
    <row r="9" spans="1:3">
      <c r="A9" s="19" t="s">
        <v>97</v>
      </c>
      <c r="B9" s="4" t="str">
        <f>'group names'!B$3</f>
        <v>Championship B</v>
      </c>
      <c r="C9" s="4">
        <v>4</v>
      </c>
    </row>
    <row r="10" spans="1:3">
      <c r="A10" s="19" t="s">
        <v>98</v>
      </c>
      <c r="B10" s="4" t="str">
        <f>'group names'!B$4</f>
        <v>9th - 12th</v>
      </c>
      <c r="C10" s="4">
        <v>1</v>
      </c>
    </row>
    <row r="11" spans="1:3">
      <c r="A11" s="19" t="s">
        <v>99</v>
      </c>
      <c r="B11" s="4" t="str">
        <f>'group names'!B$4</f>
        <v>9th - 12th</v>
      </c>
      <c r="C11" s="4">
        <v>2</v>
      </c>
    </row>
    <row r="12" spans="1:3">
      <c r="A12" s="19" t="s">
        <v>100</v>
      </c>
      <c r="B12" s="4" t="str">
        <f>'group names'!B$4</f>
        <v>9th - 12th</v>
      </c>
      <c r="C12" s="4">
        <v>3</v>
      </c>
    </row>
    <row r="13" spans="1:3">
      <c r="A13" s="19" t="s">
        <v>101</v>
      </c>
      <c r="B13" s="4" t="str">
        <f>'group names'!B$4</f>
        <v>9th - 12th</v>
      </c>
      <c r="C13" s="4"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C2" sqref="C2:D7"/>
    </sheetView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34</v>
      </c>
      <c r="B1" s="4" t="s">
        <v>31</v>
      </c>
      <c r="C1" s="5" t="s">
        <v>35</v>
      </c>
      <c r="D1" s="5" t="s">
        <v>36</v>
      </c>
    </row>
    <row r="2" spans="1:4">
      <c r="A2" s="4" t="s">
        <v>4</v>
      </c>
      <c r="B2" s="18" t="s">
        <v>32</v>
      </c>
      <c r="C2" s="19" t="s">
        <v>72</v>
      </c>
      <c r="D2" s="19" t="s">
        <v>73</v>
      </c>
    </row>
    <row r="3" spans="1:4">
      <c r="A3" s="4" t="s">
        <v>5</v>
      </c>
      <c r="B3" s="18" t="s">
        <v>32</v>
      </c>
      <c r="C3" s="19" t="s">
        <v>74</v>
      </c>
      <c r="D3" s="19" t="s">
        <v>73</v>
      </c>
    </row>
    <row r="4" spans="1:4">
      <c r="A4" s="4" t="s">
        <v>6</v>
      </c>
      <c r="B4" s="18" t="s">
        <v>32</v>
      </c>
      <c r="C4" s="19" t="s">
        <v>75</v>
      </c>
      <c r="D4" s="19" t="s">
        <v>73</v>
      </c>
    </row>
    <row r="5" spans="1:4">
      <c r="A5" s="4" t="s">
        <v>7</v>
      </c>
      <c r="B5" s="18" t="s">
        <v>33</v>
      </c>
      <c r="C5" s="19" t="s">
        <v>76</v>
      </c>
      <c r="D5" s="19" t="s">
        <v>73</v>
      </c>
    </row>
    <row r="6" spans="1:4">
      <c r="A6" s="4" t="s">
        <v>8</v>
      </c>
      <c r="B6" s="18" t="s">
        <v>33</v>
      </c>
      <c r="C6" s="19" t="s">
        <v>77</v>
      </c>
      <c r="D6" s="19" t="s">
        <v>73</v>
      </c>
    </row>
    <row r="7" spans="1:4">
      <c r="A7" s="4" t="s">
        <v>9</v>
      </c>
      <c r="B7" s="18" t="s">
        <v>33</v>
      </c>
      <c r="C7" s="19" t="s">
        <v>78</v>
      </c>
      <c r="D7" s="19" t="s">
        <v>73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topLeftCell="A2" zoomScale="184" workbookViewId="0">
      <selection activeCell="B4" sqref="B4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31</v>
      </c>
      <c r="B1" s="5" t="s">
        <v>29</v>
      </c>
    </row>
    <row r="2" spans="1:2" ht="160" customHeight="1">
      <c r="A2" s="17" t="s">
        <v>32</v>
      </c>
      <c r="B2" s="20" t="s">
        <v>79</v>
      </c>
    </row>
    <row r="3" spans="1:2" ht="160" customHeight="1">
      <c r="A3" s="17" t="s">
        <v>33</v>
      </c>
      <c r="B3" s="20" t="s">
        <v>79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2022-04-08T01:26:08Z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