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分析新表" sheetId="3" r:id="rId2"/>
    <sheet name="历史分析" sheetId="4" r:id="rId3"/>
    <sheet name="参数" sheetId="2" r:id="rId4"/>
  </sheets>
  <calcPr calcId="152511"/>
</workbook>
</file>

<file path=xl/calcChain.xml><?xml version="1.0" encoding="utf-8"?>
<calcChain xmlns="http://schemas.openxmlformats.org/spreadsheetml/2006/main">
  <c r="AC14" i="4" l="1"/>
  <c r="AD14" i="4"/>
  <c r="AE14" i="4"/>
  <c r="AF14" i="4"/>
  <c r="AG14" i="4"/>
  <c r="AH14" i="4"/>
  <c r="AJ14" i="4"/>
  <c r="AL14" i="4"/>
  <c r="AN14" i="4"/>
  <c r="AP14" i="4"/>
  <c r="AR14" i="4"/>
  <c r="AT14" i="4"/>
  <c r="AV14" i="4"/>
  <c r="AX14" i="4"/>
  <c r="AZ14" i="4"/>
  <c r="AH45" i="4"/>
  <c r="AG45" i="4"/>
  <c r="AF45" i="4"/>
  <c r="AE45" i="4"/>
  <c r="AD45" i="4"/>
  <c r="AC45" i="4"/>
  <c r="AH44" i="4"/>
  <c r="AG44" i="4"/>
  <c r="AF44" i="4"/>
  <c r="AE44" i="4"/>
  <c r="AD44" i="4"/>
  <c r="AC44" i="4"/>
  <c r="AH43" i="4"/>
  <c r="AG43" i="4"/>
  <c r="AF43" i="4"/>
  <c r="AE43" i="4"/>
  <c r="AD43" i="4"/>
  <c r="AC43" i="4"/>
  <c r="AH42" i="4"/>
  <c r="AG42" i="4"/>
  <c r="AF42" i="4"/>
  <c r="AE42" i="4"/>
  <c r="AD42" i="4"/>
  <c r="AC42" i="4"/>
  <c r="AH41" i="4"/>
  <c r="AG41" i="4"/>
  <c r="AF41" i="4"/>
  <c r="AE41" i="4"/>
  <c r="AD41" i="4"/>
  <c r="AC41" i="4"/>
  <c r="AH40" i="4"/>
  <c r="AG40" i="4"/>
  <c r="AF40" i="4"/>
  <c r="AE40" i="4"/>
  <c r="AD40" i="4"/>
  <c r="AC40" i="4"/>
  <c r="AH39" i="4"/>
  <c r="AG39" i="4"/>
  <c r="AF39" i="4"/>
  <c r="AE39" i="4"/>
  <c r="AD39" i="4"/>
  <c r="AC39" i="4"/>
  <c r="AH38" i="4"/>
  <c r="AG38" i="4"/>
  <c r="AF38" i="4"/>
  <c r="AE38" i="4"/>
  <c r="AD38" i="4"/>
  <c r="AC38" i="4"/>
  <c r="AH37" i="4"/>
  <c r="AG37" i="4"/>
  <c r="AF37" i="4"/>
  <c r="AE37" i="4"/>
  <c r="AD37" i="4"/>
  <c r="AC37" i="4"/>
  <c r="AH36" i="4"/>
  <c r="AG36" i="4"/>
  <c r="AF36" i="4"/>
  <c r="AE36" i="4"/>
  <c r="AD36" i="4"/>
  <c r="AC36" i="4"/>
  <c r="AH35" i="4"/>
  <c r="AG35" i="4"/>
  <c r="AF35" i="4"/>
  <c r="AE35" i="4"/>
  <c r="AD35" i="4"/>
  <c r="AC35" i="4"/>
  <c r="AH34" i="4"/>
  <c r="AG34" i="4"/>
  <c r="AF34" i="4"/>
  <c r="AE34" i="4"/>
  <c r="AD34" i="4"/>
  <c r="AC34" i="4"/>
  <c r="AH33" i="4"/>
  <c r="AG33" i="4"/>
  <c r="AF33" i="4"/>
  <c r="AE33" i="4"/>
  <c r="AD33" i="4"/>
  <c r="AC33" i="4"/>
  <c r="AH32" i="4"/>
  <c r="AG32" i="4"/>
  <c r="AF32" i="4"/>
  <c r="AE32" i="4"/>
  <c r="AD32" i="4"/>
  <c r="AC32" i="4"/>
  <c r="AH31" i="4"/>
  <c r="AG31" i="4"/>
  <c r="AF31" i="4"/>
  <c r="AE31" i="4"/>
  <c r="AD31" i="4"/>
  <c r="AC31" i="4"/>
  <c r="AH30" i="4"/>
  <c r="AG30" i="4"/>
  <c r="AF30" i="4"/>
  <c r="AE30" i="4"/>
  <c r="AD30" i="4"/>
  <c r="AC30" i="4"/>
  <c r="AH29" i="4"/>
  <c r="AG29" i="4"/>
  <c r="AF29" i="4"/>
  <c r="AE29" i="4"/>
  <c r="AD29" i="4"/>
  <c r="AC29" i="4"/>
  <c r="AH28" i="4"/>
  <c r="AG28" i="4"/>
  <c r="AF28" i="4"/>
  <c r="AE28" i="4"/>
  <c r="AD28" i="4"/>
  <c r="AC28" i="4"/>
  <c r="AH27" i="4"/>
  <c r="AG27" i="4"/>
  <c r="AF27" i="4"/>
  <c r="AE27" i="4"/>
  <c r="AD27" i="4"/>
  <c r="AC27" i="4"/>
  <c r="AH26" i="4"/>
  <c r="AG26" i="4"/>
  <c r="AF26" i="4"/>
  <c r="AE26" i="4"/>
  <c r="AD26" i="4"/>
  <c r="AC26" i="4"/>
  <c r="AH25" i="4"/>
  <c r="AG25" i="4"/>
  <c r="AF25" i="4"/>
  <c r="AE25" i="4"/>
  <c r="AD25" i="4"/>
  <c r="AC25" i="4"/>
  <c r="AH24" i="4"/>
  <c r="AG24" i="4"/>
  <c r="AF24" i="4"/>
  <c r="AE24" i="4"/>
  <c r="AD24" i="4"/>
  <c r="AC24" i="4"/>
  <c r="AH23" i="4"/>
  <c r="AG23" i="4"/>
  <c r="AF23" i="4"/>
  <c r="AE23" i="4"/>
  <c r="AD23" i="4"/>
  <c r="AC23" i="4"/>
  <c r="AH22" i="4"/>
  <c r="AG22" i="4"/>
  <c r="AF22" i="4"/>
  <c r="AE22" i="4"/>
  <c r="AD22" i="4"/>
  <c r="AC22" i="4"/>
  <c r="AH21" i="4"/>
  <c r="AG21" i="4"/>
  <c r="AF21" i="4"/>
  <c r="AE21" i="4"/>
  <c r="AD21" i="4"/>
  <c r="AC21" i="4"/>
  <c r="AH20" i="4"/>
  <c r="AG20" i="4"/>
  <c r="AF20" i="4"/>
  <c r="AE20" i="4"/>
  <c r="AD20" i="4"/>
  <c r="AC20" i="4"/>
  <c r="AH19" i="4"/>
  <c r="AG19" i="4"/>
  <c r="AF19" i="4"/>
  <c r="AE19" i="4"/>
  <c r="AD19" i="4"/>
  <c r="AC19" i="4"/>
  <c r="AH18" i="4"/>
  <c r="AG18" i="4"/>
  <c r="AF18" i="4"/>
  <c r="AE18" i="4"/>
  <c r="AD18" i="4"/>
  <c r="AC18" i="4"/>
  <c r="AH17" i="4"/>
  <c r="AG17" i="4"/>
  <c r="AF17" i="4"/>
  <c r="AE17" i="4"/>
  <c r="AD17" i="4"/>
  <c r="AC17" i="4"/>
  <c r="AH16" i="4"/>
  <c r="AG16" i="4"/>
  <c r="AF16" i="4"/>
  <c r="AE16" i="4"/>
  <c r="AD16" i="4"/>
  <c r="AC16" i="4"/>
  <c r="AH15" i="4"/>
  <c r="AG15" i="4"/>
  <c r="AF15" i="4"/>
  <c r="AE15" i="4"/>
  <c r="AD15" i="4"/>
  <c r="AC15" i="4"/>
  <c r="AH13" i="4"/>
  <c r="AG13" i="4"/>
  <c r="AF13" i="4"/>
  <c r="AE13" i="4"/>
  <c r="AD13" i="4"/>
  <c r="AC13" i="4"/>
  <c r="AH12" i="4"/>
  <c r="AG12" i="4"/>
  <c r="AF12" i="4"/>
  <c r="AE12" i="4"/>
  <c r="AD12" i="4"/>
  <c r="AC12" i="4"/>
  <c r="AH11" i="4"/>
  <c r="AG11" i="4"/>
  <c r="AF11" i="4"/>
  <c r="AE11" i="4"/>
  <c r="AD11" i="4"/>
  <c r="AC11" i="4"/>
  <c r="AH10" i="4"/>
  <c r="AG10" i="4"/>
  <c r="AF10" i="4"/>
  <c r="AE10" i="4"/>
  <c r="AD10" i="4"/>
  <c r="AC10" i="4"/>
  <c r="AH9" i="4"/>
  <c r="AG9" i="4"/>
  <c r="AF9" i="4"/>
  <c r="AE9" i="4"/>
  <c r="AD9" i="4"/>
  <c r="AC9" i="4"/>
  <c r="AH8" i="4"/>
  <c r="AG8" i="4"/>
  <c r="AF8" i="4"/>
  <c r="AE8" i="4"/>
  <c r="AD8" i="4"/>
  <c r="AC8" i="4"/>
  <c r="AH7" i="4"/>
  <c r="AG7" i="4"/>
  <c r="AF7" i="4"/>
  <c r="AE7" i="4"/>
  <c r="AD7" i="4"/>
  <c r="AC7" i="4"/>
  <c r="AH6" i="4"/>
  <c r="AG6" i="4"/>
  <c r="AF6" i="4"/>
  <c r="AE6" i="4"/>
  <c r="AD6" i="4"/>
  <c r="AC6" i="4"/>
  <c r="AH5" i="4"/>
  <c r="AG5" i="4"/>
  <c r="AF5" i="4"/>
  <c r="AE5" i="4"/>
  <c r="AD5" i="4"/>
  <c r="AC5" i="4"/>
  <c r="AH45" i="3"/>
  <c r="AG45" i="3"/>
  <c r="AF45" i="3"/>
  <c r="AE45" i="3"/>
  <c r="AD45" i="3"/>
  <c r="AC45" i="3"/>
  <c r="AH44" i="3"/>
  <c r="AG44" i="3"/>
  <c r="AF44" i="3"/>
  <c r="AE44" i="3"/>
  <c r="AD44" i="3"/>
  <c r="AC44" i="3"/>
  <c r="AH43" i="3"/>
  <c r="AG43" i="3"/>
  <c r="AF43" i="3"/>
  <c r="AE43" i="3"/>
  <c r="AD43" i="3"/>
  <c r="AC43" i="3"/>
  <c r="AH42" i="3"/>
  <c r="AG42" i="3"/>
  <c r="AF42" i="3"/>
  <c r="AE42" i="3"/>
  <c r="AD42" i="3"/>
  <c r="AC42" i="3"/>
  <c r="AH41" i="3"/>
  <c r="AG41" i="3"/>
  <c r="AF41" i="3"/>
  <c r="AE41" i="3"/>
  <c r="AD41" i="3"/>
  <c r="AC41" i="3"/>
  <c r="AH40" i="3"/>
  <c r="AG40" i="3"/>
  <c r="AF40" i="3"/>
  <c r="AE40" i="3"/>
  <c r="AD40" i="3"/>
  <c r="AC40" i="3"/>
  <c r="AH39" i="3"/>
  <c r="AG39" i="3"/>
  <c r="AF39" i="3"/>
  <c r="AE39" i="3"/>
  <c r="AD39" i="3"/>
  <c r="AC39" i="3"/>
  <c r="AH38" i="3"/>
  <c r="AG38" i="3"/>
  <c r="AF38" i="3"/>
  <c r="AE38" i="3"/>
  <c r="AD38" i="3"/>
  <c r="AC38" i="3"/>
  <c r="AH37" i="3"/>
  <c r="AG37" i="3"/>
  <c r="AF37" i="3"/>
  <c r="AE37" i="3"/>
  <c r="AD37" i="3"/>
  <c r="AC37" i="3"/>
  <c r="AH36" i="3"/>
  <c r="AG36" i="3"/>
  <c r="AF36" i="3"/>
  <c r="AE36" i="3"/>
  <c r="AD36" i="3"/>
  <c r="AC36" i="3"/>
  <c r="AH35" i="3"/>
  <c r="AG35" i="3"/>
  <c r="AF35" i="3"/>
  <c r="AE35" i="3"/>
  <c r="AD35" i="3"/>
  <c r="AC35" i="3"/>
  <c r="AH34" i="3"/>
  <c r="AG34" i="3"/>
  <c r="AF34" i="3"/>
  <c r="AE34" i="3"/>
  <c r="AD34" i="3"/>
  <c r="AC34" i="3"/>
  <c r="AH33" i="3"/>
  <c r="AG33" i="3"/>
  <c r="AF33" i="3"/>
  <c r="AE33" i="3"/>
  <c r="AD33" i="3"/>
  <c r="AC33" i="3"/>
  <c r="AH32" i="3"/>
  <c r="AG32" i="3"/>
  <c r="AF32" i="3"/>
  <c r="AE32" i="3"/>
  <c r="AD32" i="3"/>
  <c r="AC32" i="3"/>
  <c r="AH31" i="3"/>
  <c r="AG31" i="3"/>
  <c r="AF31" i="3"/>
  <c r="AE31" i="3"/>
  <c r="AD31" i="3"/>
  <c r="AC31" i="3"/>
  <c r="AH30" i="3"/>
  <c r="AG30" i="3"/>
  <c r="AF30" i="3"/>
  <c r="AE30" i="3"/>
  <c r="AD30" i="3"/>
  <c r="AC30" i="3"/>
  <c r="AH29" i="3"/>
  <c r="AG29" i="3"/>
  <c r="AF29" i="3"/>
  <c r="AE29" i="3"/>
  <c r="AD29" i="3"/>
  <c r="AC29" i="3"/>
  <c r="AH28" i="3"/>
  <c r="AG28" i="3"/>
  <c r="AF28" i="3"/>
  <c r="AE28" i="3"/>
  <c r="AD28" i="3"/>
  <c r="AC28" i="3"/>
  <c r="AH27" i="3"/>
  <c r="AG27" i="3"/>
  <c r="AF27" i="3"/>
  <c r="AE27" i="3"/>
  <c r="AD27" i="3"/>
  <c r="AC27" i="3"/>
  <c r="AH26" i="3"/>
  <c r="AG26" i="3"/>
  <c r="AF26" i="3"/>
  <c r="AE26" i="3"/>
  <c r="AD26" i="3"/>
  <c r="AC26" i="3"/>
  <c r="AH25" i="3"/>
  <c r="AG25" i="3"/>
  <c r="AF25" i="3"/>
  <c r="AE25" i="3"/>
  <c r="AD25" i="3"/>
  <c r="AC25" i="3"/>
  <c r="AH24" i="3"/>
  <c r="AG24" i="3"/>
  <c r="AF24" i="3"/>
  <c r="AE24" i="3"/>
  <c r="AD24" i="3"/>
  <c r="AC24" i="3"/>
  <c r="AH23" i="3"/>
  <c r="AG23" i="3"/>
  <c r="AF23" i="3"/>
  <c r="AE23" i="3"/>
  <c r="AD23" i="3"/>
  <c r="AC23" i="3"/>
  <c r="AH22" i="3"/>
  <c r="AG22" i="3"/>
  <c r="AF22" i="3"/>
  <c r="AE22" i="3"/>
  <c r="AD22" i="3"/>
  <c r="AC22" i="3"/>
  <c r="AH21" i="3"/>
  <c r="AG21" i="3"/>
  <c r="AF21" i="3"/>
  <c r="AE21" i="3"/>
  <c r="AD21" i="3"/>
  <c r="AC21" i="3"/>
  <c r="AH20" i="3"/>
  <c r="AG20" i="3"/>
  <c r="AF20" i="3"/>
  <c r="AE20" i="3"/>
  <c r="AD20" i="3"/>
  <c r="AC20" i="3"/>
  <c r="AH19" i="3"/>
  <c r="AG19" i="3"/>
  <c r="AF19" i="3"/>
  <c r="AE19" i="3"/>
  <c r="AD19" i="3"/>
  <c r="AC19" i="3"/>
  <c r="AH18" i="3"/>
  <c r="AG18" i="3"/>
  <c r="AF18" i="3"/>
  <c r="AE18" i="3"/>
  <c r="AD18" i="3"/>
  <c r="AC18" i="3"/>
  <c r="AH17" i="3"/>
  <c r="AG17" i="3"/>
  <c r="AF17" i="3"/>
  <c r="AE17" i="3"/>
  <c r="AD17" i="3"/>
  <c r="AC17" i="3"/>
  <c r="AH16" i="3"/>
  <c r="AG16" i="3"/>
  <c r="AF16" i="3"/>
  <c r="AE16" i="3"/>
  <c r="AD16" i="3"/>
  <c r="AC16" i="3"/>
  <c r="AH15" i="3"/>
  <c r="AG15" i="3"/>
  <c r="AF15" i="3"/>
  <c r="AE15" i="3"/>
  <c r="AD15" i="3"/>
  <c r="AC15" i="3"/>
  <c r="AH14" i="3"/>
  <c r="AG14" i="3"/>
  <c r="AF14" i="3"/>
  <c r="AE14" i="3"/>
  <c r="AD14" i="3"/>
  <c r="AC14" i="3"/>
  <c r="AH13" i="3"/>
  <c r="AG13" i="3"/>
  <c r="AF13" i="3"/>
  <c r="AE13" i="3"/>
  <c r="AD13" i="3"/>
  <c r="AC13" i="3"/>
  <c r="AH12" i="3"/>
  <c r="AG12" i="3"/>
  <c r="AF12" i="3"/>
  <c r="AE12" i="3"/>
  <c r="AD12" i="3"/>
  <c r="AC12" i="3"/>
  <c r="AH11" i="3"/>
  <c r="AG11" i="3"/>
  <c r="AF11" i="3"/>
  <c r="AE11" i="3"/>
  <c r="AD11" i="3"/>
  <c r="AC11" i="3"/>
  <c r="AH10" i="3"/>
  <c r="AG10" i="3"/>
  <c r="AF10" i="3"/>
  <c r="AE10" i="3"/>
  <c r="AD10" i="3"/>
  <c r="AC10" i="3"/>
  <c r="AH9" i="3"/>
  <c r="AG9" i="3"/>
  <c r="AF9" i="3"/>
  <c r="AE9" i="3"/>
  <c r="AD9" i="3"/>
  <c r="AC9" i="3"/>
  <c r="AH8" i="3"/>
  <c r="AG8" i="3"/>
  <c r="AF8" i="3"/>
  <c r="AE8" i="3"/>
  <c r="AD8" i="3"/>
  <c r="AC8" i="3"/>
  <c r="AH7" i="3"/>
  <c r="AG7" i="3"/>
  <c r="AF7" i="3"/>
  <c r="AE7" i="3"/>
  <c r="AD7" i="3"/>
  <c r="AC7" i="3"/>
  <c r="AH6" i="3"/>
  <c r="AG6" i="3"/>
  <c r="AF6" i="3"/>
  <c r="AE6" i="3"/>
  <c r="AD6" i="3"/>
  <c r="AC6" i="3"/>
  <c r="AH5" i="3"/>
  <c r="AG5" i="3"/>
  <c r="AF5" i="3"/>
  <c r="AE5" i="3"/>
  <c r="AD5" i="3"/>
  <c r="AC5" i="3"/>
  <c r="AZ6" i="3"/>
  <c r="AX6" i="3"/>
  <c r="AV6" i="3"/>
  <c r="AT6" i="3"/>
  <c r="AR6" i="3"/>
  <c r="AP6" i="3"/>
  <c r="AN6" i="3"/>
  <c r="AL6" i="3"/>
  <c r="AJ6" i="3"/>
  <c r="AZ45" i="4" l="1"/>
  <c r="AX45" i="4"/>
  <c r="AV45" i="4"/>
  <c r="AT45" i="4"/>
  <c r="AR45" i="4"/>
  <c r="AP45" i="4"/>
  <c r="AN45" i="4"/>
  <c r="AL45" i="4"/>
  <c r="AJ45" i="4"/>
  <c r="AZ44" i="4"/>
  <c r="AX44" i="4"/>
  <c r="AV44" i="4"/>
  <c r="AT44" i="4"/>
  <c r="AR44" i="4"/>
  <c r="AP44" i="4"/>
  <c r="AN44" i="4"/>
  <c r="AL44" i="4"/>
  <c r="AJ44" i="4"/>
  <c r="AZ43" i="4"/>
  <c r="AX43" i="4"/>
  <c r="AV43" i="4"/>
  <c r="AT43" i="4"/>
  <c r="AR43" i="4"/>
  <c r="AP43" i="4"/>
  <c r="AN43" i="4"/>
  <c r="AL43" i="4"/>
  <c r="AJ43" i="4"/>
  <c r="AZ42" i="4"/>
  <c r="AX42" i="4"/>
  <c r="AV42" i="4"/>
  <c r="AT42" i="4"/>
  <c r="AR42" i="4"/>
  <c r="AP42" i="4"/>
  <c r="AN42" i="4"/>
  <c r="AL42" i="4"/>
  <c r="AJ42" i="4"/>
  <c r="AZ41" i="4"/>
  <c r="AX41" i="4"/>
  <c r="AV41" i="4"/>
  <c r="AT41" i="4"/>
  <c r="AR41" i="4"/>
  <c r="AP41" i="4"/>
  <c r="AN41" i="4"/>
  <c r="AL41" i="4"/>
  <c r="AJ41" i="4"/>
  <c r="AZ40" i="4"/>
  <c r="AX40" i="4"/>
  <c r="AV40" i="4"/>
  <c r="AT40" i="4"/>
  <c r="AR40" i="4"/>
  <c r="AP40" i="4"/>
  <c r="AN40" i="4"/>
  <c r="AL40" i="4"/>
  <c r="AJ40" i="4"/>
  <c r="AZ39" i="4"/>
  <c r="AX39" i="4"/>
  <c r="AV39" i="4"/>
  <c r="AT39" i="4"/>
  <c r="AR39" i="4"/>
  <c r="AP39" i="4"/>
  <c r="AN39" i="4"/>
  <c r="AL39" i="4"/>
  <c r="AJ39" i="4"/>
  <c r="AZ38" i="4"/>
  <c r="AX38" i="4"/>
  <c r="AV38" i="4"/>
  <c r="AT38" i="4"/>
  <c r="AR38" i="4"/>
  <c r="AP38" i="4"/>
  <c r="AN38" i="4"/>
  <c r="AL38" i="4"/>
  <c r="AJ38" i="4"/>
  <c r="AZ37" i="4"/>
  <c r="AX37" i="4"/>
  <c r="AV37" i="4"/>
  <c r="AT37" i="4"/>
  <c r="AR37" i="4"/>
  <c r="AP37" i="4"/>
  <c r="AN37" i="4"/>
  <c r="AL37" i="4"/>
  <c r="AJ37" i="4"/>
  <c r="AZ36" i="4"/>
  <c r="AX36" i="4"/>
  <c r="AV36" i="4"/>
  <c r="AT36" i="4"/>
  <c r="AR36" i="4"/>
  <c r="AP36" i="4"/>
  <c r="AN36" i="4"/>
  <c r="AL36" i="4"/>
  <c r="AJ36" i="4"/>
  <c r="AZ35" i="4"/>
  <c r="AX35" i="4"/>
  <c r="AV35" i="4"/>
  <c r="AT35" i="4"/>
  <c r="AR35" i="4"/>
  <c r="AP35" i="4"/>
  <c r="AN35" i="4"/>
  <c r="AL35" i="4"/>
  <c r="AJ35" i="4"/>
  <c r="AZ34" i="4"/>
  <c r="AX34" i="4"/>
  <c r="AV34" i="4"/>
  <c r="AT34" i="4"/>
  <c r="AR34" i="4"/>
  <c r="AP34" i="4"/>
  <c r="AN34" i="4"/>
  <c r="AL34" i="4"/>
  <c r="AJ34" i="4"/>
  <c r="AZ33" i="4"/>
  <c r="AX33" i="4"/>
  <c r="AV33" i="4"/>
  <c r="AT33" i="4"/>
  <c r="AR33" i="4"/>
  <c r="AP33" i="4"/>
  <c r="AN33" i="4"/>
  <c r="AL33" i="4"/>
  <c r="AJ33" i="4"/>
  <c r="AZ32" i="4"/>
  <c r="AX32" i="4"/>
  <c r="AV32" i="4"/>
  <c r="AT32" i="4"/>
  <c r="AR32" i="4"/>
  <c r="AP32" i="4"/>
  <c r="AN32" i="4"/>
  <c r="AL32" i="4"/>
  <c r="AJ32" i="4"/>
  <c r="AZ31" i="4"/>
  <c r="AX31" i="4"/>
  <c r="AV31" i="4"/>
  <c r="AT31" i="4"/>
  <c r="AR31" i="4"/>
  <c r="AP31" i="4"/>
  <c r="AN31" i="4"/>
  <c r="AL31" i="4"/>
  <c r="AJ31" i="4"/>
  <c r="AZ30" i="4"/>
  <c r="AX30" i="4"/>
  <c r="AV30" i="4"/>
  <c r="AT30" i="4"/>
  <c r="AR30" i="4"/>
  <c r="AP30" i="4"/>
  <c r="AN30" i="4"/>
  <c r="AL30" i="4"/>
  <c r="AJ30" i="4"/>
  <c r="AZ29" i="4"/>
  <c r="AX29" i="4"/>
  <c r="AV29" i="4"/>
  <c r="AT29" i="4"/>
  <c r="AR29" i="4"/>
  <c r="AP29" i="4"/>
  <c r="AN29" i="4"/>
  <c r="AL29" i="4"/>
  <c r="AJ29" i="4"/>
  <c r="AZ28" i="4"/>
  <c r="AX28" i="4"/>
  <c r="AV28" i="4"/>
  <c r="AT28" i="4"/>
  <c r="AR28" i="4"/>
  <c r="AP28" i="4"/>
  <c r="AN28" i="4"/>
  <c r="AL28" i="4"/>
  <c r="AJ28" i="4"/>
  <c r="AZ27" i="4"/>
  <c r="AX27" i="4"/>
  <c r="AV27" i="4"/>
  <c r="AT27" i="4"/>
  <c r="AR27" i="4"/>
  <c r="AP27" i="4"/>
  <c r="AN27" i="4"/>
  <c r="AL27" i="4"/>
  <c r="AJ27" i="4"/>
  <c r="AZ26" i="4"/>
  <c r="AX26" i="4"/>
  <c r="AV26" i="4"/>
  <c r="AT26" i="4"/>
  <c r="AR26" i="4"/>
  <c r="AP26" i="4"/>
  <c r="AN26" i="4"/>
  <c r="AL26" i="4"/>
  <c r="AJ26" i="4"/>
  <c r="AZ25" i="4"/>
  <c r="AX25" i="4"/>
  <c r="AV25" i="4"/>
  <c r="AT25" i="4"/>
  <c r="AR25" i="4"/>
  <c r="AP25" i="4"/>
  <c r="AN25" i="4"/>
  <c r="AL25" i="4"/>
  <c r="AJ25" i="4"/>
  <c r="AZ24" i="4"/>
  <c r="AX24" i="4"/>
  <c r="AV24" i="4"/>
  <c r="AT24" i="4"/>
  <c r="AR24" i="4"/>
  <c r="AP24" i="4"/>
  <c r="AN24" i="4"/>
  <c r="AL24" i="4"/>
  <c r="AJ24" i="4"/>
  <c r="AZ23" i="4"/>
  <c r="AX23" i="4"/>
  <c r="AV23" i="4"/>
  <c r="AT23" i="4"/>
  <c r="AR23" i="4"/>
  <c r="AP23" i="4"/>
  <c r="AN23" i="4"/>
  <c r="AL23" i="4"/>
  <c r="AJ23" i="4"/>
  <c r="AZ22" i="4"/>
  <c r="AX22" i="4"/>
  <c r="AV22" i="4"/>
  <c r="AT22" i="4"/>
  <c r="AR22" i="4"/>
  <c r="AP22" i="4"/>
  <c r="AN22" i="4"/>
  <c r="AL22" i="4"/>
  <c r="AJ22" i="4"/>
  <c r="AZ21" i="4"/>
  <c r="AX21" i="4"/>
  <c r="AV21" i="4"/>
  <c r="AT21" i="4"/>
  <c r="AR21" i="4"/>
  <c r="AP21" i="4"/>
  <c r="AN21" i="4"/>
  <c r="AL21" i="4"/>
  <c r="AJ21" i="4"/>
  <c r="AZ20" i="4"/>
  <c r="AX20" i="4"/>
  <c r="AV20" i="4"/>
  <c r="AT20" i="4"/>
  <c r="AR20" i="4"/>
  <c r="AP20" i="4"/>
  <c r="AN20" i="4"/>
  <c r="AL20" i="4"/>
  <c r="AJ20" i="4"/>
  <c r="AZ19" i="4"/>
  <c r="AX19" i="4"/>
  <c r="AV19" i="4"/>
  <c r="AT19" i="4"/>
  <c r="AR19" i="4"/>
  <c r="AP19" i="4"/>
  <c r="AN19" i="4"/>
  <c r="AL19" i="4"/>
  <c r="AJ19" i="4"/>
  <c r="AZ18" i="4"/>
  <c r="AX18" i="4"/>
  <c r="AV18" i="4"/>
  <c r="AT18" i="4"/>
  <c r="AR18" i="4"/>
  <c r="AP18" i="4"/>
  <c r="AN18" i="4"/>
  <c r="AL18" i="4"/>
  <c r="AJ18" i="4"/>
  <c r="AZ17" i="4"/>
  <c r="AX17" i="4"/>
  <c r="AV17" i="4"/>
  <c r="AT17" i="4"/>
  <c r="AR17" i="4"/>
  <c r="AP17" i="4"/>
  <c r="AN17" i="4"/>
  <c r="AL17" i="4"/>
  <c r="AJ17" i="4"/>
  <c r="AZ16" i="4"/>
  <c r="AX16" i="4"/>
  <c r="AV16" i="4"/>
  <c r="AT16" i="4"/>
  <c r="AR16" i="4"/>
  <c r="AP16" i="4"/>
  <c r="AN16" i="4"/>
  <c r="AL16" i="4"/>
  <c r="AJ16" i="4"/>
  <c r="AZ15" i="4"/>
  <c r="AX15" i="4"/>
  <c r="AV15" i="4"/>
  <c r="AT15" i="4"/>
  <c r="AR15" i="4"/>
  <c r="AP15" i="4"/>
  <c r="AN15" i="4"/>
  <c r="AL15" i="4"/>
  <c r="AJ15" i="4"/>
  <c r="AZ13" i="4"/>
  <c r="AX13" i="4"/>
  <c r="AV13" i="4"/>
  <c r="AT13" i="4"/>
  <c r="AR13" i="4"/>
  <c r="AP13" i="4"/>
  <c r="AN13" i="4"/>
  <c r="AL13" i="4"/>
  <c r="AJ13" i="4"/>
  <c r="AZ12" i="4"/>
  <c r="AX12" i="4"/>
  <c r="AV12" i="4"/>
  <c r="AT12" i="4"/>
  <c r="AR12" i="4"/>
  <c r="AP12" i="4"/>
  <c r="AN12" i="4"/>
  <c r="AL12" i="4"/>
  <c r="AJ12" i="4"/>
  <c r="AZ11" i="4"/>
  <c r="AX11" i="4"/>
  <c r="AV11" i="4"/>
  <c r="AT11" i="4"/>
  <c r="AR11" i="4"/>
  <c r="AP11" i="4"/>
  <c r="AN11" i="4"/>
  <c r="AL11" i="4"/>
  <c r="AJ11" i="4"/>
  <c r="AZ10" i="4"/>
  <c r="AX10" i="4"/>
  <c r="AV10" i="4"/>
  <c r="AT10" i="4"/>
  <c r="AR10" i="4"/>
  <c r="AP10" i="4"/>
  <c r="AN10" i="4"/>
  <c r="AL10" i="4"/>
  <c r="AJ10" i="4"/>
  <c r="AZ9" i="4"/>
  <c r="AX9" i="4"/>
  <c r="AV9" i="4"/>
  <c r="AT9" i="4"/>
  <c r="AR9" i="4"/>
  <c r="AP9" i="4"/>
  <c r="AN9" i="4"/>
  <c r="AL9" i="4"/>
  <c r="AJ9" i="4"/>
  <c r="AZ8" i="4"/>
  <c r="AX8" i="4"/>
  <c r="AV8" i="4"/>
  <c r="AT8" i="4"/>
  <c r="AR8" i="4"/>
  <c r="AP8" i="4"/>
  <c r="AN8" i="4"/>
  <c r="AL8" i="4"/>
  <c r="AJ8" i="4"/>
  <c r="AZ7" i="4"/>
  <c r="AX7" i="4"/>
  <c r="AV7" i="4"/>
  <c r="AT7" i="4"/>
  <c r="AR7" i="4"/>
  <c r="AP7" i="4"/>
  <c r="AN7" i="4"/>
  <c r="AL7" i="4"/>
  <c r="AJ7" i="4"/>
  <c r="AZ6" i="4"/>
  <c r="AX6" i="4"/>
  <c r="AV6" i="4"/>
  <c r="AT6" i="4"/>
  <c r="AR6" i="4"/>
  <c r="AP6" i="4"/>
  <c r="AN6" i="4"/>
  <c r="AL6" i="4"/>
  <c r="AJ6" i="4"/>
  <c r="AZ45" i="3" l="1"/>
  <c r="AX45" i="3"/>
  <c r="AV45" i="3"/>
  <c r="AT45" i="3"/>
  <c r="AR45" i="3"/>
  <c r="AP45" i="3"/>
  <c r="AN45" i="3"/>
  <c r="AL45" i="3"/>
  <c r="AJ45" i="3"/>
  <c r="AZ44" i="3"/>
  <c r="AX44" i="3"/>
  <c r="AV44" i="3"/>
  <c r="AT44" i="3"/>
  <c r="AR44" i="3"/>
  <c r="AP44" i="3"/>
  <c r="AN44" i="3"/>
  <c r="AL44" i="3"/>
  <c r="AJ44" i="3"/>
  <c r="AZ43" i="3"/>
  <c r="AX43" i="3"/>
  <c r="AV43" i="3"/>
  <c r="AT43" i="3"/>
  <c r="AR43" i="3"/>
  <c r="AP43" i="3"/>
  <c r="AN43" i="3"/>
  <c r="AL43" i="3"/>
  <c r="AJ43" i="3"/>
  <c r="AZ42" i="3"/>
  <c r="AX42" i="3"/>
  <c r="AV42" i="3"/>
  <c r="AT42" i="3"/>
  <c r="AR42" i="3"/>
  <c r="AP42" i="3"/>
  <c r="AN42" i="3"/>
  <c r="AL42" i="3"/>
  <c r="AJ42" i="3"/>
  <c r="AZ41" i="3"/>
  <c r="AX41" i="3"/>
  <c r="AV41" i="3"/>
  <c r="AT41" i="3"/>
  <c r="AR41" i="3"/>
  <c r="AP41" i="3"/>
  <c r="AN41" i="3"/>
  <c r="AL41" i="3"/>
  <c r="AJ41" i="3"/>
  <c r="AZ40" i="3"/>
  <c r="AX40" i="3"/>
  <c r="AV40" i="3"/>
  <c r="AT40" i="3"/>
  <c r="AR40" i="3"/>
  <c r="AP40" i="3"/>
  <c r="AN40" i="3"/>
  <c r="AL40" i="3"/>
  <c r="AJ40" i="3"/>
  <c r="AZ39" i="3"/>
  <c r="AX39" i="3"/>
  <c r="AV39" i="3"/>
  <c r="AT39" i="3"/>
  <c r="AR39" i="3"/>
  <c r="AP39" i="3"/>
  <c r="AN39" i="3"/>
  <c r="AL39" i="3"/>
  <c r="AJ39" i="3"/>
  <c r="AZ38" i="3"/>
  <c r="AX38" i="3"/>
  <c r="AV38" i="3"/>
  <c r="AT38" i="3"/>
  <c r="AR38" i="3"/>
  <c r="AP38" i="3"/>
  <c r="AN38" i="3"/>
  <c r="AL38" i="3"/>
  <c r="AJ38" i="3"/>
  <c r="AZ37" i="3"/>
  <c r="AX37" i="3"/>
  <c r="AV37" i="3"/>
  <c r="AT37" i="3"/>
  <c r="AR37" i="3"/>
  <c r="AP37" i="3"/>
  <c r="AN37" i="3"/>
  <c r="AL37" i="3"/>
  <c r="AJ37" i="3"/>
  <c r="AZ36" i="3"/>
  <c r="AX36" i="3"/>
  <c r="AV36" i="3"/>
  <c r="AT36" i="3"/>
  <c r="AR36" i="3"/>
  <c r="AP36" i="3"/>
  <c r="AN36" i="3"/>
  <c r="AL36" i="3"/>
  <c r="AJ36" i="3"/>
  <c r="AZ35" i="3"/>
  <c r="AX35" i="3"/>
  <c r="AV35" i="3"/>
  <c r="AT35" i="3"/>
  <c r="AR35" i="3"/>
  <c r="AP35" i="3"/>
  <c r="AN35" i="3"/>
  <c r="AL35" i="3"/>
  <c r="AJ35" i="3"/>
  <c r="AZ34" i="3"/>
  <c r="AX34" i="3"/>
  <c r="AV34" i="3"/>
  <c r="AT34" i="3"/>
  <c r="AR34" i="3"/>
  <c r="AP34" i="3"/>
  <c r="AN34" i="3"/>
  <c r="AL34" i="3"/>
  <c r="AJ34" i="3"/>
  <c r="AZ33" i="3"/>
  <c r="AX33" i="3"/>
  <c r="AV33" i="3"/>
  <c r="AT33" i="3"/>
  <c r="AR33" i="3"/>
  <c r="AP33" i="3"/>
  <c r="AN33" i="3"/>
  <c r="AL33" i="3"/>
  <c r="AJ33" i="3"/>
  <c r="AZ32" i="3"/>
  <c r="AX32" i="3"/>
  <c r="AV32" i="3"/>
  <c r="AT32" i="3"/>
  <c r="AR32" i="3"/>
  <c r="AP32" i="3"/>
  <c r="AN32" i="3"/>
  <c r="AL32" i="3"/>
  <c r="AJ32" i="3"/>
  <c r="AZ31" i="3"/>
  <c r="AX31" i="3"/>
  <c r="AV31" i="3"/>
  <c r="AT31" i="3"/>
  <c r="AR31" i="3"/>
  <c r="AP31" i="3"/>
  <c r="AN31" i="3"/>
  <c r="AL31" i="3"/>
  <c r="AJ31" i="3"/>
  <c r="AZ30" i="3"/>
  <c r="AX30" i="3"/>
  <c r="AV30" i="3"/>
  <c r="AT30" i="3"/>
  <c r="AR30" i="3"/>
  <c r="AP30" i="3"/>
  <c r="AN30" i="3"/>
  <c r="AL30" i="3"/>
  <c r="AJ30" i="3"/>
  <c r="AZ29" i="3"/>
  <c r="AX29" i="3"/>
  <c r="AV29" i="3"/>
  <c r="AT29" i="3"/>
  <c r="AR29" i="3"/>
  <c r="AP29" i="3"/>
  <c r="AN29" i="3"/>
  <c r="AL29" i="3"/>
  <c r="AJ29" i="3"/>
  <c r="AZ28" i="3"/>
  <c r="AX28" i="3"/>
  <c r="AV28" i="3"/>
  <c r="AT28" i="3"/>
  <c r="AR28" i="3"/>
  <c r="AP28" i="3"/>
  <c r="AN28" i="3"/>
  <c r="AL28" i="3"/>
  <c r="AJ28" i="3"/>
  <c r="AZ27" i="3"/>
  <c r="AX27" i="3"/>
  <c r="AV27" i="3"/>
  <c r="AT27" i="3"/>
  <c r="AR27" i="3"/>
  <c r="AP27" i="3"/>
  <c r="AN27" i="3"/>
  <c r="AL27" i="3"/>
  <c r="AJ27" i="3"/>
  <c r="AZ26" i="3"/>
  <c r="AX26" i="3"/>
  <c r="AV26" i="3"/>
  <c r="AT26" i="3"/>
  <c r="AR26" i="3"/>
  <c r="AP26" i="3"/>
  <c r="AN26" i="3"/>
  <c r="AL26" i="3"/>
  <c r="AJ26" i="3"/>
  <c r="AZ25" i="3"/>
  <c r="AX25" i="3"/>
  <c r="AV25" i="3"/>
  <c r="AT25" i="3"/>
  <c r="AR25" i="3"/>
  <c r="AP25" i="3"/>
  <c r="AN25" i="3"/>
  <c r="AL25" i="3"/>
  <c r="AJ25" i="3"/>
  <c r="AZ24" i="3"/>
  <c r="AX24" i="3"/>
  <c r="AV24" i="3"/>
  <c r="AT24" i="3"/>
  <c r="AR24" i="3"/>
  <c r="AP24" i="3"/>
  <c r="AN24" i="3"/>
  <c r="AL24" i="3"/>
  <c r="AJ24" i="3"/>
  <c r="AZ23" i="3"/>
  <c r="AX23" i="3"/>
  <c r="AV23" i="3"/>
  <c r="AT23" i="3"/>
  <c r="AR23" i="3"/>
  <c r="AP23" i="3"/>
  <c r="AN23" i="3"/>
  <c r="AL23" i="3"/>
  <c r="AJ23" i="3"/>
  <c r="AZ22" i="3"/>
  <c r="AX22" i="3"/>
  <c r="AV22" i="3"/>
  <c r="AT22" i="3"/>
  <c r="AR22" i="3"/>
  <c r="AP22" i="3"/>
  <c r="AN22" i="3"/>
  <c r="AL22" i="3"/>
  <c r="AJ22" i="3"/>
  <c r="AZ21" i="3"/>
  <c r="AX21" i="3"/>
  <c r="AV21" i="3"/>
  <c r="AT21" i="3"/>
  <c r="AR21" i="3"/>
  <c r="AP21" i="3"/>
  <c r="AN21" i="3"/>
  <c r="AL21" i="3"/>
  <c r="AJ21" i="3"/>
  <c r="AZ20" i="3"/>
  <c r="AX20" i="3"/>
  <c r="AV20" i="3"/>
  <c r="AT20" i="3"/>
  <c r="AR20" i="3"/>
  <c r="AP20" i="3"/>
  <c r="AN20" i="3"/>
  <c r="AL20" i="3"/>
  <c r="AJ20" i="3"/>
  <c r="AZ19" i="3"/>
  <c r="AX19" i="3"/>
  <c r="AV19" i="3"/>
  <c r="AT19" i="3"/>
  <c r="AR19" i="3"/>
  <c r="AP19" i="3"/>
  <c r="AN19" i="3"/>
  <c r="AL19" i="3"/>
  <c r="AJ19" i="3"/>
  <c r="AZ18" i="3"/>
  <c r="AX18" i="3"/>
  <c r="AV18" i="3"/>
  <c r="AT18" i="3"/>
  <c r="AR18" i="3"/>
  <c r="AP18" i="3"/>
  <c r="AN18" i="3"/>
  <c r="AL18" i="3"/>
  <c r="AJ18" i="3"/>
  <c r="AZ17" i="3"/>
  <c r="AX17" i="3"/>
  <c r="AV17" i="3"/>
  <c r="AT17" i="3"/>
  <c r="AR17" i="3"/>
  <c r="AP17" i="3"/>
  <c r="AN17" i="3"/>
  <c r="AL17" i="3"/>
  <c r="AJ17" i="3"/>
  <c r="AZ16" i="3"/>
  <c r="AX16" i="3"/>
  <c r="AV16" i="3"/>
  <c r="AT16" i="3"/>
  <c r="AR16" i="3"/>
  <c r="AP16" i="3"/>
  <c r="AN16" i="3"/>
  <c r="AL16" i="3"/>
  <c r="AJ16" i="3"/>
  <c r="AZ15" i="3"/>
  <c r="AX15" i="3"/>
  <c r="AV15" i="3"/>
  <c r="AT15" i="3"/>
  <c r="AR15" i="3"/>
  <c r="AP15" i="3"/>
  <c r="AN15" i="3"/>
  <c r="AL15" i="3"/>
  <c r="AJ15" i="3"/>
  <c r="AZ14" i="3"/>
  <c r="AX14" i="3"/>
  <c r="AV14" i="3"/>
  <c r="AT14" i="3"/>
  <c r="AR14" i="3"/>
  <c r="AP14" i="3"/>
  <c r="AN14" i="3"/>
  <c r="AL14" i="3"/>
  <c r="AJ14" i="3"/>
  <c r="AZ13" i="3"/>
  <c r="AX13" i="3"/>
  <c r="AV13" i="3"/>
  <c r="AT13" i="3"/>
  <c r="AR13" i="3"/>
  <c r="AP13" i="3"/>
  <c r="AN13" i="3"/>
  <c r="AL13" i="3"/>
  <c r="AJ13" i="3"/>
  <c r="AZ12" i="3"/>
  <c r="AX12" i="3"/>
  <c r="AV12" i="3"/>
  <c r="AT12" i="3"/>
  <c r="AR12" i="3"/>
  <c r="AP12" i="3"/>
  <c r="AN12" i="3"/>
  <c r="AL12" i="3"/>
  <c r="AJ12" i="3"/>
  <c r="AZ11" i="3"/>
  <c r="AX11" i="3"/>
  <c r="AV11" i="3"/>
  <c r="AT11" i="3"/>
  <c r="AR11" i="3"/>
  <c r="AP11" i="3"/>
  <c r="AN11" i="3"/>
  <c r="AL11" i="3"/>
  <c r="AJ11" i="3"/>
  <c r="AZ10" i="3"/>
  <c r="AX10" i="3"/>
  <c r="AV10" i="3"/>
  <c r="AT10" i="3"/>
  <c r="AR10" i="3"/>
  <c r="AP10" i="3"/>
  <c r="AN10" i="3"/>
  <c r="AL10" i="3"/>
  <c r="AJ10" i="3"/>
  <c r="AZ9" i="3"/>
  <c r="AX9" i="3"/>
  <c r="AV9" i="3"/>
  <c r="AT9" i="3"/>
  <c r="AR9" i="3"/>
  <c r="AP9" i="3"/>
  <c r="AN9" i="3"/>
  <c r="AL9" i="3"/>
  <c r="AJ9" i="3"/>
  <c r="AZ8" i="3"/>
  <c r="AX8" i="3"/>
  <c r="AV8" i="3"/>
  <c r="AT8" i="3"/>
  <c r="AR8" i="3"/>
  <c r="AP8" i="3"/>
  <c r="AN8" i="3"/>
  <c r="AL8" i="3"/>
  <c r="AJ8" i="3"/>
  <c r="AZ7" i="3"/>
  <c r="AX7" i="3"/>
  <c r="AV7" i="3"/>
  <c r="AT7" i="3"/>
  <c r="AR7" i="3"/>
  <c r="AP7" i="3"/>
  <c r="AN7" i="3"/>
  <c r="AL7" i="3"/>
  <c r="AJ7" i="3"/>
  <c r="AC5" i="2" l="1"/>
  <c r="O319" i="1" l="1"/>
  <c r="N319" i="1"/>
  <c r="M319" i="1"/>
  <c r="O316" i="1"/>
  <c r="N316" i="1"/>
  <c r="M316" i="1"/>
  <c r="O308" i="1"/>
  <c r="N308" i="1"/>
  <c r="M308" i="1"/>
  <c r="O305" i="1"/>
  <c r="N305" i="1"/>
  <c r="M305" i="1"/>
  <c r="O302" i="1" l="1"/>
  <c r="N302" i="1"/>
  <c r="M302" i="1"/>
  <c r="O299" i="1"/>
  <c r="N299" i="1"/>
  <c r="M299" i="1"/>
  <c r="O296" i="1"/>
  <c r="N296" i="1"/>
  <c r="M296" i="1"/>
  <c r="O293" i="1"/>
  <c r="N293" i="1"/>
  <c r="M293" i="1"/>
  <c r="O290" i="1"/>
  <c r="N290" i="1"/>
  <c r="M290" i="1"/>
  <c r="O287" i="1"/>
  <c r="N287" i="1"/>
  <c r="M287" i="1"/>
  <c r="O284" i="1"/>
  <c r="N284" i="1"/>
  <c r="M284" i="1"/>
  <c r="O281" i="1"/>
  <c r="N281" i="1"/>
  <c r="M281" i="1"/>
  <c r="O275" i="1"/>
  <c r="N275" i="1"/>
  <c r="M275" i="1"/>
  <c r="O272" i="1"/>
  <c r="N272" i="1"/>
  <c r="M272" i="1"/>
  <c r="O268" i="1"/>
  <c r="N268" i="1"/>
  <c r="M268" i="1"/>
  <c r="O265" i="1"/>
  <c r="N265" i="1"/>
  <c r="M265" i="1"/>
  <c r="O261" i="1"/>
  <c r="N261" i="1"/>
  <c r="M261" i="1"/>
  <c r="O258" i="1"/>
  <c r="N258" i="1"/>
  <c r="M258" i="1"/>
  <c r="O248" i="1"/>
  <c r="N248" i="1"/>
  <c r="M248" i="1"/>
  <c r="O245" i="1"/>
  <c r="N245" i="1"/>
  <c r="M245" i="1"/>
  <c r="O241" i="1"/>
  <c r="N241" i="1"/>
  <c r="M241" i="1"/>
  <c r="O238" i="1"/>
  <c r="N238" i="1"/>
  <c r="M238" i="1"/>
  <c r="O234" i="1"/>
  <c r="N234" i="1"/>
  <c r="M234" i="1"/>
  <c r="O231" i="1"/>
  <c r="N231" i="1"/>
  <c r="M231" i="1"/>
  <c r="O227" i="1"/>
  <c r="N227" i="1"/>
  <c r="M227" i="1"/>
  <c r="O224" i="1"/>
  <c r="N224" i="1"/>
  <c r="M224" i="1"/>
  <c r="O220" i="1"/>
  <c r="N220" i="1"/>
  <c r="M220" i="1"/>
  <c r="O217" i="1"/>
  <c r="N217" i="1"/>
  <c r="M217" i="1"/>
  <c r="O213" i="1"/>
  <c r="N213" i="1"/>
  <c r="M213" i="1"/>
  <c r="O210" i="1"/>
  <c r="N210" i="1"/>
  <c r="M210" i="1"/>
  <c r="O206" i="1" l="1"/>
  <c r="N206" i="1"/>
  <c r="M206" i="1"/>
  <c r="O203" i="1"/>
  <c r="N203" i="1"/>
  <c r="M203" i="1"/>
</calcChain>
</file>

<file path=xl/comments1.xml><?xml version="1.0" encoding="utf-8"?>
<comments xmlns="http://schemas.openxmlformats.org/spreadsheetml/2006/main">
  <authors>
    <author>作成者</author>
  </authors>
  <commentList>
    <comment ref="A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不考</t>
        </r>
        <r>
          <rPr>
            <sz val="9"/>
            <color indexed="81"/>
            <rFont val="FangSong"/>
            <family val="3"/>
            <charset val="134"/>
          </rPr>
          <t>虑平局，只以二分法记，买两种最大可能中的一种计算结果
方案</t>
        </r>
        <r>
          <rPr>
            <sz val="9"/>
            <color indexed="81"/>
            <rFont val="ＭＳ Ｐゴシック"/>
            <family val="3"/>
            <charset val="128"/>
          </rPr>
          <t>1基本可以</t>
        </r>
        <r>
          <rPr>
            <sz val="9"/>
            <color indexed="81"/>
            <rFont val="FangSong"/>
            <family val="3"/>
            <charset val="134"/>
          </rPr>
          <t>总结为，买最可能出现的结果，不需要求稳</t>
        </r>
      </text>
    </comment>
    <comment ref="AK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基于方案1，但是只按照原始赔率的计算结果来买，优先基于胜平负的结果来买
求稳</t>
        </r>
      </text>
    </comment>
    <comment ref="AM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基于方案1.11
买相对更激进的结果
小搏</t>
        </r>
      </text>
    </comment>
    <comment ref="AO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严格按照偏差值购买，可能性最高的结果无论是胜平负，都买
</t>
        </r>
      </text>
    </comment>
    <comment ref="AQ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基于方案2：
严格按照偏差值购买，可能性最高的结果无论是胜平负，都买
不买平局
</t>
        </r>
      </text>
    </comment>
    <comment ref="AS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如果赔率一直不变，不买
赔率变化无规律的，不买</t>
        </r>
      </text>
    </comment>
    <comment ref="AU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按照方案3，赔率变化少的不受关注的比赛，买赔率下降的那个结果，买一个相对较稳的结果
</t>
        </r>
      </text>
    </comment>
    <comment ref="AW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基于3.1方案，买更激进的结果
不买临场降赔的结果，综合分析
按照方案3，赔率变化少的不受关注的比赛，买赔率下降的那个结果。并且买赔率更高的结果
</t>
        </r>
      </text>
    </comment>
    <comment ref="AY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基于3.1方案，买更激进的结果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不考</t>
        </r>
        <r>
          <rPr>
            <sz val="9"/>
            <color indexed="81"/>
            <rFont val="FangSong"/>
            <family val="3"/>
            <charset val="134"/>
          </rPr>
          <t>虑平局，只以二分法记，买两种最大可能中的一种计算结果
方案</t>
        </r>
        <r>
          <rPr>
            <sz val="9"/>
            <color indexed="81"/>
            <rFont val="ＭＳ Ｐゴシック"/>
            <family val="3"/>
            <charset val="128"/>
          </rPr>
          <t>1基本可以</t>
        </r>
        <r>
          <rPr>
            <sz val="9"/>
            <color indexed="81"/>
            <rFont val="FangSong"/>
            <family val="3"/>
            <charset val="134"/>
          </rPr>
          <t>总结为，买最可能出现的结果，不需要求稳</t>
        </r>
      </text>
    </comment>
    <comment ref="AK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基于方案1，但是只按照原始赔率的计算结果来买，优先基于胜平负的结果来买
求稳</t>
        </r>
      </text>
    </comment>
    <comment ref="AM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基于方案1.11
买相对更激进的结果
小搏</t>
        </r>
      </text>
    </comment>
    <comment ref="AO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严格按照偏差值购买，可能性最高的结果无论是胜平负，都买
</t>
        </r>
      </text>
    </comment>
    <comment ref="AQ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基于方案2：
严格按照偏差值购买，可能性最高的结果无论是胜平负，都买
不买平局
但方向要和大方向一致，比如大方向偏向于买主胜，因为主负是绝对值最大的负数，但是第二大的数是主让球负，这个时候应该从胜利结果中挑最大的数</t>
        </r>
      </text>
    </comment>
    <comment ref="AS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如果赔率一直不变，不买
赔率变化无规律的，不买
赔率至少变化2次
</t>
        </r>
      </text>
    </comment>
    <comment ref="AU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按照方案3，赔率变化少的不受关注的比赛，买赔率下降的那个结果，买一个相对较稳的结果
赔率至少变化2次</t>
        </r>
      </text>
    </comment>
    <comment ref="AW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基于3.1方案，买更激进的结果
不买临场降赔的结果，综合分析
按照方案3，赔率变化少的不受关注的比赛，买赔率下降的那个结果。并且买赔率更高的结果
</t>
        </r>
      </text>
    </comment>
    <comment ref="AY4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不买临场降赔的结果，综合分析
基于3.1方案，买更激进的结果
</t>
        </r>
      </text>
    </comment>
  </commentList>
</comments>
</file>

<file path=xl/sharedStrings.xml><?xml version="1.0" encoding="utf-8"?>
<sst xmlns="http://schemas.openxmlformats.org/spreadsheetml/2006/main" count="455" uniqueCount="173">
  <si>
    <t>A</t>
    <phoneticPr fontId="1"/>
  </si>
  <si>
    <t>赔率性价比</t>
    <phoneticPr fontId="1"/>
  </si>
  <si>
    <r>
      <t>范</t>
    </r>
    <r>
      <rPr>
        <sz val="11"/>
        <color theme="1"/>
        <rFont val="ＭＳ Ｐゴシック"/>
        <family val="3"/>
        <charset val="134"/>
        <scheme val="minor"/>
      </rPr>
      <t>围赔率性价比</t>
    </r>
    <phoneticPr fontId="1"/>
  </si>
  <si>
    <t>B</t>
    <phoneticPr fontId="1"/>
  </si>
  <si>
    <t>澳超</t>
  </si>
  <si>
    <t>英冠</t>
  </si>
  <si>
    <t>布赖顿</t>
  </si>
  <si>
    <t>狼队</t>
  </si>
  <si>
    <t>布莱顿</t>
  </si>
  <si>
    <t>女王公园巡游者</t>
  </si>
  <si>
    <t>赫尔城</t>
  </si>
  <si>
    <t>女王公园</t>
  </si>
  <si>
    <t>布里斯班狮吼</t>
  </si>
  <si>
    <t>珀斯光荣</t>
  </si>
  <si>
    <t>墨尔本城</t>
  </si>
  <si>
    <t>悉尼FC</t>
  </si>
  <si>
    <t>苏超</t>
  </si>
  <si>
    <t>邓迪FC</t>
  </si>
  <si>
    <t>邓迪联</t>
  </si>
  <si>
    <t>邓迪</t>
  </si>
  <si>
    <t>英超</t>
  </si>
  <si>
    <t>西汉姆联</t>
  </si>
  <si>
    <t>利物浦</t>
  </si>
  <si>
    <t>阿森纳</t>
  </si>
  <si>
    <t>纽卡斯尔联</t>
  </si>
  <si>
    <t>莱切斯特城</t>
  </si>
  <si>
    <t>伯恩茅斯</t>
  </si>
  <si>
    <t>曼彻斯特联</t>
  </si>
  <si>
    <t>斯旺西</t>
  </si>
  <si>
    <t>曼联</t>
  </si>
  <si>
    <t>诺维奇</t>
  </si>
  <si>
    <t>南安普敦</t>
  </si>
  <si>
    <t>南安普顿</t>
  </si>
  <si>
    <t>桑德兰</t>
  </si>
  <si>
    <t>阿斯顿维拉</t>
  </si>
  <si>
    <t>西布罗姆维奇</t>
  </si>
  <si>
    <t>斯托克城</t>
  </si>
  <si>
    <t>西布朗</t>
  </si>
  <si>
    <t>伯明翰</t>
  </si>
  <si>
    <t>布伦特福德</t>
  </si>
  <si>
    <t>博尔顿</t>
  </si>
  <si>
    <t>哈德斯菲尔德</t>
  </si>
  <si>
    <t>伯恩利</t>
  </si>
  <si>
    <t>伊普斯维奇</t>
  </si>
  <si>
    <t>加的夫城</t>
  </si>
  <si>
    <t>布莱克本</t>
  </si>
  <si>
    <t>查尔顿</t>
  </si>
  <si>
    <t>诺丁汉森林</t>
  </si>
  <si>
    <t>德国杯</t>
  </si>
  <si>
    <t>奥芬巴赫踢球者</t>
  </si>
  <si>
    <t>汉诺威96</t>
  </si>
  <si>
    <t>奥芬巴赫</t>
  </si>
  <si>
    <t>亚冠杯</t>
  </si>
  <si>
    <t>上海上港</t>
  </si>
  <si>
    <t>全北现代</t>
  </si>
  <si>
    <t>阿布扎比艾因</t>
  </si>
  <si>
    <t>塔什干火车头</t>
  </si>
  <si>
    <t>阿尔艾因</t>
  </si>
  <si>
    <t>富勒姆</t>
  </si>
  <si>
    <t>谢菲尔德星期三</t>
  </si>
  <si>
    <t>谢周三</t>
  </si>
  <si>
    <t>利兹联</t>
  </si>
  <si>
    <t>米尔顿凯恩斯</t>
  </si>
  <si>
    <t>方案1</t>
    <phoneticPr fontId="1"/>
  </si>
  <si>
    <t>方案2</t>
    <phoneticPr fontId="1"/>
  </si>
  <si>
    <t>米德尔斯堡</t>
  </si>
  <si>
    <t>德比郡</t>
  </si>
  <si>
    <t>方案3</t>
    <phoneticPr fontId="1"/>
  </si>
  <si>
    <t>普雷斯顿</t>
  </si>
  <si>
    <t>罗瑟汉姆</t>
  </si>
  <si>
    <t>雷丁</t>
  </si>
  <si>
    <t>布里斯托尔城</t>
  </si>
  <si>
    <t>英甲</t>
  </si>
  <si>
    <t>巴恩斯利</t>
  </si>
  <si>
    <t>米尔沃尔</t>
  </si>
  <si>
    <t>伯顿</t>
  </si>
  <si>
    <t>布莱克浦</t>
  </si>
  <si>
    <t>保顿艾尔宾</t>
  </si>
  <si>
    <t>切斯特菲尔德</t>
  </si>
  <si>
    <t>什鲁斯伯里</t>
  </si>
  <si>
    <t>谢斯伯利</t>
  </si>
  <si>
    <t>克鲁</t>
  </si>
  <si>
    <t>考文垂</t>
  </si>
  <si>
    <t>方案1.1</t>
    <phoneticPr fontId="1"/>
  </si>
  <si>
    <t>方案3.1</t>
    <phoneticPr fontId="1"/>
  </si>
  <si>
    <t>方案3.2</t>
    <phoneticPr fontId="1"/>
  </si>
  <si>
    <t>福利特伍德</t>
  </si>
  <si>
    <t>贝里</t>
  </si>
  <si>
    <t>伯利</t>
  </si>
  <si>
    <t>吉灵汉姆</t>
  </si>
  <si>
    <t>布拉德福德</t>
  </si>
  <si>
    <t>布拉德福德城</t>
  </si>
  <si>
    <t>奥德汉姆</t>
  </si>
  <si>
    <t>科尔切斯特联</t>
  </si>
  <si>
    <t>科切斯特联</t>
  </si>
  <si>
    <t>斯肯索普</t>
  </si>
  <si>
    <t>维冈竞技</t>
  </si>
  <si>
    <t>谢菲尔德联</t>
  </si>
  <si>
    <t>彼得堡联</t>
  </si>
  <si>
    <t>谢菲联</t>
  </si>
  <si>
    <t>中北美冠</t>
  </si>
  <si>
    <t>温哥华白帽</t>
  </si>
  <si>
    <t>堪萨斯城竞技</t>
  </si>
  <si>
    <t>方案3.11</t>
    <phoneticPr fontId="1"/>
  </si>
  <si>
    <t>方案3.2</t>
    <phoneticPr fontId="1"/>
  </si>
  <si>
    <t>墨西哥杯</t>
  </si>
  <si>
    <t>蓝十字</t>
  </si>
  <si>
    <t>瓜达拉哈拉大学</t>
  </si>
  <si>
    <t>拉哈拉大学</t>
  </si>
  <si>
    <t>日期</t>
    <phoneticPr fontId="1"/>
  </si>
  <si>
    <t>编号</t>
    <phoneticPr fontId="1"/>
  </si>
  <si>
    <t>赛事</t>
    <phoneticPr fontId="1"/>
  </si>
  <si>
    <r>
      <t>开球</t>
    </r>
    <r>
      <rPr>
        <sz val="11"/>
        <color theme="1"/>
        <rFont val="ＭＳ Ｐゴシック"/>
        <family val="3"/>
        <charset val="134"/>
        <scheme val="minor"/>
      </rPr>
      <t>时间</t>
    </r>
    <phoneticPr fontId="1"/>
  </si>
  <si>
    <t>主队</t>
    <phoneticPr fontId="1"/>
  </si>
  <si>
    <t>客队</t>
    <phoneticPr fontId="1"/>
  </si>
  <si>
    <r>
      <rPr>
        <sz val="11"/>
        <color theme="1"/>
        <rFont val="ＭＳ Ｐゴシック"/>
        <family val="3"/>
        <charset val="134"/>
        <scheme val="minor"/>
      </rPr>
      <t>让</t>
    </r>
    <r>
      <rPr>
        <sz val="11"/>
        <color theme="1"/>
        <rFont val="ＭＳ Ｐゴシック"/>
        <family val="3"/>
        <charset val="136"/>
        <scheme val="minor"/>
      </rPr>
      <t>胜</t>
    </r>
    <phoneticPr fontId="1"/>
  </si>
  <si>
    <r>
      <t>让</t>
    </r>
    <r>
      <rPr>
        <sz val="11"/>
        <color theme="1"/>
        <rFont val="ＭＳ Ｐゴシック"/>
        <family val="3"/>
        <charset val="136"/>
        <scheme val="minor"/>
      </rPr>
      <t>胜</t>
    </r>
    <phoneticPr fontId="1"/>
  </si>
  <si>
    <r>
      <t>让</t>
    </r>
    <r>
      <rPr>
        <sz val="11"/>
        <color theme="1"/>
        <rFont val="ＭＳ Ｐゴシック"/>
        <family val="3"/>
        <charset val="128"/>
        <scheme val="minor"/>
      </rPr>
      <t>平</t>
    </r>
    <phoneticPr fontId="1"/>
  </si>
  <si>
    <t>让负</t>
    <phoneticPr fontId="1"/>
  </si>
  <si>
    <r>
      <t>让</t>
    </r>
    <r>
      <rPr>
        <sz val="11"/>
        <color theme="1"/>
        <rFont val="ＭＳ Ｐゴシック"/>
        <family val="3"/>
        <charset val="128"/>
        <scheme val="minor"/>
      </rPr>
      <t>球</t>
    </r>
    <phoneticPr fontId="1"/>
  </si>
  <si>
    <t>指数1</t>
    <phoneticPr fontId="1"/>
  </si>
  <si>
    <t>胜</t>
    <phoneticPr fontId="1"/>
  </si>
  <si>
    <t>平</t>
    <phoneticPr fontId="1"/>
  </si>
  <si>
    <r>
      <rPr>
        <sz val="11"/>
        <color theme="1"/>
        <rFont val="ＭＳ Ｐゴシック"/>
        <family val="3"/>
        <charset val="134"/>
        <scheme val="minor"/>
      </rPr>
      <t>负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</si>
  <si>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让</t>
    </r>
    <r>
      <rPr>
        <sz val="11"/>
        <color theme="1"/>
        <rFont val="ＭＳ Ｐゴシック"/>
        <family val="3"/>
        <charset val="128"/>
        <scheme val="minor"/>
      </rPr>
      <t>平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</si>
  <si>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让负</t>
    </r>
    <phoneticPr fontId="1"/>
  </si>
  <si>
    <t>计算指数</t>
    <phoneticPr fontId="1"/>
  </si>
  <si>
    <t>指数2</t>
    <phoneticPr fontId="1"/>
  </si>
  <si>
    <t>方案推荐</t>
    <phoneticPr fontId="1"/>
  </si>
  <si>
    <t>方案1</t>
    <phoneticPr fontId="1"/>
  </si>
  <si>
    <t>方案1.1</t>
    <phoneticPr fontId="1"/>
  </si>
  <si>
    <t>方案2</t>
    <phoneticPr fontId="1"/>
  </si>
  <si>
    <t>方案3</t>
    <phoneticPr fontId="1"/>
  </si>
  <si>
    <t>方案31</t>
    <phoneticPr fontId="1"/>
  </si>
  <si>
    <t>方案3.11</t>
    <phoneticPr fontId="1"/>
  </si>
  <si>
    <t>方案3.2</t>
    <phoneticPr fontId="1"/>
  </si>
  <si>
    <t>输入区</t>
    <phoneticPr fontId="1"/>
  </si>
  <si>
    <t>计算区</t>
    <phoneticPr fontId="1"/>
  </si>
  <si>
    <r>
      <t>输</t>
    </r>
    <r>
      <rPr>
        <sz val="11"/>
        <color theme="0"/>
        <rFont val="ＭＳ Ｐゴシック"/>
        <family val="3"/>
        <charset val="128"/>
        <scheme val="minor"/>
      </rPr>
      <t>入区</t>
    </r>
    <phoneticPr fontId="1"/>
  </si>
  <si>
    <r>
      <t>比</t>
    </r>
    <r>
      <rPr>
        <sz val="11"/>
        <color theme="1"/>
        <rFont val="ＭＳ Ｐゴシック"/>
        <family val="3"/>
        <charset val="134"/>
        <scheme val="minor"/>
      </rPr>
      <t>赛信息</t>
    </r>
    <phoneticPr fontId="1"/>
  </si>
  <si>
    <r>
      <t>指数1的</t>
    </r>
    <r>
      <rPr>
        <sz val="11"/>
        <color theme="1"/>
        <rFont val="ＭＳ Ｐゴシック"/>
        <family val="3"/>
        <charset val="134"/>
        <scheme val="minor"/>
      </rPr>
      <t>权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</si>
  <si>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t>南安联</t>
  </si>
  <si>
    <t>唐卡斯特</t>
  </si>
  <si>
    <t>方案2.2</t>
    <phoneticPr fontId="1"/>
  </si>
  <si>
    <t>方案1.11</t>
    <phoneticPr fontId="1"/>
  </si>
  <si>
    <t>沃尔索尔</t>
  </si>
  <si>
    <t>罗奇代尔</t>
  </si>
  <si>
    <t>凯尔特人</t>
  </si>
  <si>
    <t>帕尔蒂克</t>
  </si>
  <si>
    <t>因弗内斯</t>
  </si>
  <si>
    <t>罗斯郡</t>
  </si>
  <si>
    <t>伊凡尼斯</t>
  </si>
  <si>
    <t>基尔马诺克</t>
  </si>
  <si>
    <t>哈茨</t>
  </si>
  <si>
    <t>基马诺克</t>
  </si>
  <si>
    <t>马瑟韦尔</t>
  </si>
  <si>
    <t>汉密尔顿</t>
  </si>
  <si>
    <t>葡超</t>
  </si>
  <si>
    <t>科英布拉大学</t>
  </si>
  <si>
    <t>马德拉</t>
  </si>
  <si>
    <t>博阿维斯塔</t>
  </si>
  <si>
    <t>摩雷伦斯</t>
  </si>
  <si>
    <t>摩里伦斯</t>
  </si>
  <si>
    <t>葡萄牙国民</t>
  </si>
  <si>
    <t>阿罗卡</t>
  </si>
  <si>
    <t>国民队</t>
  </si>
  <si>
    <t>阿鲁卡</t>
  </si>
  <si>
    <r>
      <t>布里斯班前</t>
    </r>
    <r>
      <rPr>
        <sz val="11"/>
        <color theme="1"/>
        <rFont val="ＭＳ Ｐゴシック"/>
        <family val="3"/>
        <charset val="134"/>
        <scheme val="minor"/>
      </rPr>
      <t>锋</t>
    </r>
    <phoneticPr fontId="1"/>
  </si>
  <si>
    <r>
      <t>墨</t>
    </r>
    <r>
      <rPr>
        <sz val="11"/>
        <color theme="1"/>
        <rFont val="ＭＳ Ｐゴシック"/>
        <family val="3"/>
        <charset val="134"/>
        <scheme val="minor"/>
      </rPr>
      <t>尔</t>
    </r>
    <r>
      <rPr>
        <sz val="11"/>
        <color theme="1"/>
        <rFont val="ＭＳ Ｐゴシック"/>
        <family val="2"/>
        <scheme val="minor"/>
      </rPr>
      <t>本城</t>
    </r>
    <phoneticPr fontId="1"/>
  </si>
  <si>
    <r>
      <t>福</t>
    </r>
    <r>
      <rPr>
        <sz val="11"/>
        <color theme="1"/>
        <rFont val="ＭＳ Ｐゴシック"/>
        <family val="3"/>
        <charset val="134"/>
        <scheme val="minor"/>
      </rPr>
      <t>冈</t>
    </r>
    <r>
      <rPr>
        <sz val="11"/>
        <color theme="1"/>
        <rFont val="ＭＳ Ｐゴシック"/>
        <family val="2"/>
        <scheme val="minor"/>
      </rPr>
      <t>黄蜂</t>
    </r>
    <phoneticPr fontId="1"/>
  </si>
  <si>
    <t>磐田山叶</t>
    <phoneticPr fontId="1"/>
  </si>
  <si>
    <r>
      <t>首</t>
    </r>
    <r>
      <rPr>
        <sz val="11"/>
        <color theme="1"/>
        <rFont val="ＭＳ Ｐゴシック"/>
        <family val="3"/>
        <charset val="134"/>
        <scheme val="minor"/>
      </rPr>
      <t>尔</t>
    </r>
    <r>
      <rPr>
        <sz val="11"/>
        <color theme="1"/>
        <rFont val="ＭＳ Ｐゴシック"/>
        <family val="2"/>
        <scheme val="minor"/>
      </rPr>
      <t>FC</t>
    </r>
    <phoneticPr fontId="1"/>
  </si>
  <si>
    <r>
      <t>山</t>
    </r>
    <r>
      <rPr>
        <sz val="11"/>
        <color theme="1"/>
        <rFont val="ＭＳ Ｐゴシック"/>
        <family val="3"/>
        <charset val="134"/>
        <scheme val="minor"/>
      </rPr>
      <t>东鲁</t>
    </r>
    <r>
      <rPr>
        <sz val="11"/>
        <color theme="1"/>
        <rFont val="ＭＳ Ｐゴシック"/>
        <family val="2"/>
        <scheme val="minor"/>
      </rPr>
      <t>能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</si>
</sst>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2"/>
      <scheme val="minor"/>
    </font>
    <font>
      <sz val="11"/>
      <color theme="1"/>
      <name val="ＭＳ Ｐゴシック"/>
      <family val="3"/>
      <charset val="136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b/>
      <sz val="9"/>
      <color indexed="81"/>
      <name val="FangSong"/>
      <family val="3"/>
      <charset val="134"/>
    </font>
    <font>
      <sz val="11"/>
      <color theme="0"/>
      <name val="ＭＳ Ｐゴシック"/>
      <family val="3"/>
      <charset val="134"/>
      <scheme val="minor"/>
    </font>
    <font>
      <sz val="11"/>
      <color theme="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0" fillId="2" borderId="1" xfId="0" applyFill="1" applyBorder="1"/>
    <xf numFmtId="176" fontId="0" fillId="2" borderId="1" xfId="0" applyNumberFormat="1" applyFill="1" applyBorder="1"/>
    <xf numFmtId="0" fontId="2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4" fillId="5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2" borderId="5" xfId="0" applyFill="1" applyBorder="1"/>
    <xf numFmtId="0" fontId="0" fillId="4" borderId="6" xfId="0" applyFill="1" applyBorder="1"/>
    <xf numFmtId="14" fontId="0" fillId="2" borderId="5" xfId="0" applyNumberFormat="1" applyFill="1" applyBorder="1"/>
    <xf numFmtId="0" fontId="0" fillId="2" borderId="7" xfId="0" applyFill="1" applyBorder="1"/>
    <xf numFmtId="0" fontId="0" fillId="2" borderId="8" xfId="0" applyFill="1" applyBorder="1"/>
    <xf numFmtId="176" fontId="0" fillId="2" borderId="8" xfId="0" applyNumberFormat="1" applyFill="1" applyBorder="1"/>
    <xf numFmtId="0" fontId="0" fillId="3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5" borderId="8" xfId="0" applyFill="1" applyBorder="1"/>
    <xf numFmtId="0" fontId="0" fillId="9" borderId="8" xfId="0" applyFill="1" applyBorder="1"/>
    <xf numFmtId="0" fontId="0" fillId="4" borderId="8" xfId="0" applyFill="1" applyBorder="1"/>
    <xf numFmtId="0" fontId="0" fillId="4" borderId="9" xfId="0" applyFill="1" applyBorder="1"/>
    <xf numFmtId="0" fontId="2" fillId="8" borderId="1" xfId="0" applyFont="1" applyFill="1" applyBorder="1"/>
    <xf numFmtId="0" fontId="0" fillId="8" borderId="8" xfId="0" applyFill="1" applyBorder="1"/>
    <xf numFmtId="0" fontId="0" fillId="4" borderId="13" xfId="0" applyFill="1" applyBorder="1"/>
    <xf numFmtId="0" fontId="0" fillId="4" borderId="16" xfId="0" applyFill="1" applyBorder="1"/>
    <xf numFmtId="14" fontId="0" fillId="0" borderId="0" xfId="0" applyNumberFormat="1" applyFill="1"/>
    <xf numFmtId="14" fontId="0" fillId="2" borderId="7" xfId="0" applyNumberFormat="1" applyFill="1" applyBorder="1"/>
    <xf numFmtId="0" fontId="10" fillId="10" borderId="2" xfId="0" applyFont="1" applyFill="1" applyBorder="1" applyAlignment="1">
      <alignment horizontal="right"/>
    </xf>
    <xf numFmtId="0" fontId="11" fillId="10" borderId="3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標準" xfId="0" builtinId="0"/>
  </cellStyles>
  <dxfs count="106"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25"/>
  <sheetViews>
    <sheetView topLeftCell="A285" zoomScale="85" zoomScaleNormal="85" workbookViewId="0">
      <selection activeCell="B315" sqref="B315:P315"/>
    </sheetView>
  </sheetViews>
  <sheetFormatPr defaultRowHeight="13.5" x14ac:dyDescent="0.15"/>
  <cols>
    <col min="2" max="2" width="10.5" style="4" bestFit="1" customWidth="1"/>
  </cols>
  <sheetData>
    <row r="4" spans="2:16" x14ac:dyDescent="0.15">
      <c r="B4" s="4">
        <v>42370</v>
      </c>
      <c r="C4">
        <v>3</v>
      </c>
      <c r="D4" t="s">
        <v>5</v>
      </c>
      <c r="E4">
        <v>42370.958333333336</v>
      </c>
      <c r="F4" t="s">
        <v>6</v>
      </c>
      <c r="G4" t="s">
        <v>7</v>
      </c>
      <c r="H4" t="s">
        <v>8</v>
      </c>
      <c r="I4" t="s">
        <v>7</v>
      </c>
      <c r="J4">
        <v>2.08</v>
      </c>
      <c r="K4">
        <v>3.05</v>
      </c>
      <c r="L4">
        <v>3.18</v>
      </c>
      <c r="M4">
        <v>4.5</v>
      </c>
      <c r="N4">
        <v>3.75</v>
      </c>
      <c r="O4">
        <v>1.56</v>
      </c>
      <c r="P4">
        <v>-1</v>
      </c>
    </row>
    <row r="7" spans="2:16" x14ac:dyDescent="0.15">
      <c r="D7" t="s">
        <v>0</v>
      </c>
      <c r="E7">
        <v>3</v>
      </c>
      <c r="F7">
        <v>1</v>
      </c>
      <c r="G7">
        <v>0</v>
      </c>
    </row>
    <row r="8" spans="2:16" x14ac:dyDescent="0.15">
      <c r="C8" s="1" t="s">
        <v>1</v>
      </c>
      <c r="E8">
        <v>0</v>
      </c>
      <c r="F8">
        <v>1</v>
      </c>
      <c r="G8">
        <v>-1</v>
      </c>
    </row>
    <row r="9" spans="2:16" x14ac:dyDescent="0.15">
      <c r="C9" t="s">
        <v>2</v>
      </c>
      <c r="E9">
        <v>0</v>
      </c>
      <c r="F9">
        <v>1</v>
      </c>
      <c r="G9">
        <v>-1</v>
      </c>
    </row>
    <row r="16" spans="2:16" x14ac:dyDescent="0.15">
      <c r="D16" t="s">
        <v>3</v>
      </c>
      <c r="E16">
        <v>3</v>
      </c>
      <c r="F16">
        <v>1</v>
      </c>
      <c r="G16">
        <v>0</v>
      </c>
    </row>
    <row r="17" spans="2:16" x14ac:dyDescent="0.15">
      <c r="E17">
        <v>1</v>
      </c>
      <c r="F17">
        <v>0</v>
      </c>
      <c r="G17">
        <v>2</v>
      </c>
    </row>
    <row r="18" spans="2:16" x14ac:dyDescent="0.15">
      <c r="E18">
        <v>1</v>
      </c>
      <c r="F18">
        <v>0</v>
      </c>
      <c r="G18">
        <v>1</v>
      </c>
    </row>
    <row r="21" spans="2:16" x14ac:dyDescent="0.15">
      <c r="B21" s="4">
        <v>42370</v>
      </c>
      <c r="C21">
        <v>4</v>
      </c>
      <c r="D21" t="s">
        <v>5</v>
      </c>
      <c r="E21">
        <v>42371.052083333336</v>
      </c>
      <c r="F21" t="s">
        <v>9</v>
      </c>
      <c r="G21" t="s">
        <v>10</v>
      </c>
      <c r="H21" t="s">
        <v>11</v>
      </c>
      <c r="I21" t="s">
        <v>10</v>
      </c>
      <c r="J21">
        <v>2.92</v>
      </c>
      <c r="K21">
        <v>2.9</v>
      </c>
      <c r="L21">
        <v>2.29</v>
      </c>
      <c r="M21">
        <v>1.46</v>
      </c>
      <c r="N21">
        <v>3.9</v>
      </c>
      <c r="O21">
        <v>5.35</v>
      </c>
      <c r="P21">
        <v>1</v>
      </c>
    </row>
    <row r="23" spans="2:16" x14ac:dyDescent="0.15">
      <c r="D23" t="s">
        <v>0</v>
      </c>
      <c r="E23">
        <v>3</v>
      </c>
      <c r="F23">
        <v>1</v>
      </c>
      <c r="G23">
        <v>0</v>
      </c>
    </row>
    <row r="24" spans="2:16" x14ac:dyDescent="0.15">
      <c r="C24" s="1" t="s">
        <v>1</v>
      </c>
      <c r="E24">
        <v>1</v>
      </c>
      <c r="F24">
        <v>2</v>
      </c>
      <c r="G24">
        <v>0</v>
      </c>
    </row>
    <row r="25" spans="2:16" x14ac:dyDescent="0.15">
      <c r="C25" t="s">
        <v>2</v>
      </c>
      <c r="E25">
        <v>0</v>
      </c>
      <c r="F25">
        <v>2</v>
      </c>
      <c r="G25">
        <v>0</v>
      </c>
    </row>
    <row r="32" spans="2:16" x14ac:dyDescent="0.15">
      <c r="D32" t="s">
        <v>3</v>
      </c>
      <c r="E32">
        <v>3</v>
      </c>
      <c r="F32">
        <v>1</v>
      </c>
      <c r="G32">
        <v>0</v>
      </c>
    </row>
    <row r="33" spans="2:16" x14ac:dyDescent="0.15">
      <c r="E33">
        <v>2</v>
      </c>
      <c r="F33">
        <v>0</v>
      </c>
      <c r="G33">
        <v>1</v>
      </c>
    </row>
    <row r="34" spans="2:16" x14ac:dyDescent="0.15">
      <c r="E34">
        <v>2</v>
      </c>
      <c r="F34">
        <v>0</v>
      </c>
      <c r="G34">
        <v>0</v>
      </c>
    </row>
    <row r="36" spans="2:16" x14ac:dyDescent="0.15">
      <c r="B36" s="4">
        <v>42371</v>
      </c>
      <c r="C36">
        <v>1</v>
      </c>
      <c r="D36" t="s">
        <v>4</v>
      </c>
      <c r="E36">
        <v>42371.59375</v>
      </c>
      <c r="F36" t="s">
        <v>12</v>
      </c>
      <c r="G36" t="s">
        <v>13</v>
      </c>
      <c r="H36" t="s">
        <v>12</v>
      </c>
      <c r="I36" t="s">
        <v>13</v>
      </c>
      <c r="J36">
        <v>1.39</v>
      </c>
      <c r="K36">
        <v>4.2</v>
      </c>
      <c r="L36">
        <v>6</v>
      </c>
      <c r="M36">
        <v>2.25</v>
      </c>
      <c r="N36">
        <v>3.55</v>
      </c>
      <c r="O36">
        <v>2.48</v>
      </c>
      <c r="P36">
        <v>-1</v>
      </c>
    </row>
    <row r="39" spans="2:16" x14ac:dyDescent="0.15">
      <c r="D39" t="s">
        <v>0</v>
      </c>
      <c r="E39">
        <v>3</v>
      </c>
      <c r="F39">
        <v>1</v>
      </c>
      <c r="G39">
        <v>0</v>
      </c>
    </row>
    <row r="40" spans="2:16" x14ac:dyDescent="0.15">
      <c r="C40" s="1" t="s">
        <v>1</v>
      </c>
      <c r="E40">
        <v>2</v>
      </c>
      <c r="F40">
        <v>0</v>
      </c>
      <c r="G40">
        <v>0</v>
      </c>
    </row>
    <row r="41" spans="2:16" x14ac:dyDescent="0.15">
      <c r="C41" t="s">
        <v>2</v>
      </c>
      <c r="E41">
        <v>0</v>
      </c>
      <c r="F41">
        <v>1</v>
      </c>
      <c r="G41">
        <v>0</v>
      </c>
    </row>
    <row r="48" spans="2:16" x14ac:dyDescent="0.15">
      <c r="D48" t="s">
        <v>3</v>
      </c>
      <c r="E48">
        <v>3</v>
      </c>
      <c r="F48">
        <v>1</v>
      </c>
      <c r="G48">
        <v>0</v>
      </c>
    </row>
    <row r="49" spans="2:16" x14ac:dyDescent="0.15">
      <c r="E49">
        <v>2</v>
      </c>
      <c r="F49">
        <v>0</v>
      </c>
      <c r="G49">
        <v>0</v>
      </c>
    </row>
    <row r="50" spans="2:16" x14ac:dyDescent="0.15">
      <c r="E50">
        <v>1</v>
      </c>
      <c r="F50">
        <v>0</v>
      </c>
      <c r="G50">
        <v>0</v>
      </c>
    </row>
    <row r="53" spans="2:16" x14ac:dyDescent="0.15">
      <c r="B53" s="4">
        <v>42371</v>
      </c>
      <c r="C53">
        <v>2</v>
      </c>
      <c r="D53" t="s">
        <v>4</v>
      </c>
      <c r="E53">
        <v>42371.6875</v>
      </c>
      <c r="F53" t="s">
        <v>14</v>
      </c>
      <c r="G53" t="s">
        <v>15</v>
      </c>
      <c r="H53" t="s">
        <v>14</v>
      </c>
      <c r="I53" t="s">
        <v>15</v>
      </c>
      <c r="J53">
        <v>2.52</v>
      </c>
      <c r="K53">
        <v>3.35</v>
      </c>
      <c r="L53">
        <v>2.33</v>
      </c>
      <c r="M53">
        <v>5.9</v>
      </c>
      <c r="N53">
        <v>4.25</v>
      </c>
      <c r="O53">
        <v>1.38</v>
      </c>
      <c r="P53">
        <v>-1</v>
      </c>
    </row>
    <row r="56" spans="2:16" x14ac:dyDescent="0.15">
      <c r="D56" t="s">
        <v>0</v>
      </c>
      <c r="E56">
        <v>3</v>
      </c>
      <c r="F56">
        <v>1</v>
      </c>
      <c r="G56">
        <v>0</v>
      </c>
    </row>
    <row r="57" spans="2:16" x14ac:dyDescent="0.15">
      <c r="C57" s="1" t="s">
        <v>1</v>
      </c>
      <c r="E57">
        <v>1</v>
      </c>
      <c r="F57">
        <v>2</v>
      </c>
      <c r="G57">
        <v>0</v>
      </c>
    </row>
    <row r="58" spans="2:16" x14ac:dyDescent="0.15">
      <c r="C58" t="s">
        <v>2</v>
      </c>
      <c r="E58">
        <v>0</v>
      </c>
      <c r="F58">
        <v>1</v>
      </c>
      <c r="G58">
        <v>0</v>
      </c>
    </row>
    <row r="65" spans="2:16" x14ac:dyDescent="0.15">
      <c r="D65" t="s">
        <v>3</v>
      </c>
      <c r="E65">
        <v>3</v>
      </c>
      <c r="F65">
        <v>1</v>
      </c>
      <c r="G65">
        <v>0</v>
      </c>
    </row>
    <row r="66" spans="2:16" x14ac:dyDescent="0.15">
      <c r="E66">
        <v>1</v>
      </c>
      <c r="F66">
        <v>1</v>
      </c>
      <c r="G66">
        <v>2</v>
      </c>
    </row>
    <row r="67" spans="2:16" x14ac:dyDescent="0.15">
      <c r="E67">
        <v>0</v>
      </c>
      <c r="F67">
        <v>0</v>
      </c>
      <c r="G67">
        <v>2</v>
      </c>
    </row>
    <row r="69" spans="2:16" x14ac:dyDescent="0.15">
      <c r="B69" s="4">
        <v>42371</v>
      </c>
      <c r="C69">
        <v>3</v>
      </c>
      <c r="D69" t="s">
        <v>16</v>
      </c>
      <c r="E69">
        <v>42371.854166666664</v>
      </c>
      <c r="F69" t="s">
        <v>17</v>
      </c>
      <c r="G69" t="s">
        <v>18</v>
      </c>
      <c r="H69" t="s">
        <v>19</v>
      </c>
      <c r="I69" t="s">
        <v>18</v>
      </c>
      <c r="J69">
        <v>2.2000000000000002</v>
      </c>
      <c r="K69">
        <v>3.25</v>
      </c>
      <c r="L69">
        <v>2.77</v>
      </c>
      <c r="M69">
        <v>4.5999999999999996</v>
      </c>
      <c r="N69">
        <v>4.1500000000000004</v>
      </c>
      <c r="O69">
        <v>1.5</v>
      </c>
      <c r="P69">
        <v>-1</v>
      </c>
    </row>
    <row r="71" spans="2:16" x14ac:dyDescent="0.15">
      <c r="D71" t="s">
        <v>0</v>
      </c>
      <c r="E71">
        <v>3</v>
      </c>
      <c r="F71">
        <v>1</v>
      </c>
      <c r="G71">
        <v>0</v>
      </c>
    </row>
    <row r="72" spans="2:16" x14ac:dyDescent="0.15">
      <c r="C72" s="1" t="s">
        <v>1</v>
      </c>
      <c r="E72">
        <v>0</v>
      </c>
      <c r="F72">
        <v>2</v>
      </c>
      <c r="G72">
        <v>0</v>
      </c>
    </row>
    <row r="73" spans="2:16" x14ac:dyDescent="0.15">
      <c r="C73" t="s">
        <v>2</v>
      </c>
      <c r="E73">
        <v>0</v>
      </c>
      <c r="F73">
        <v>2</v>
      </c>
      <c r="G73">
        <v>0</v>
      </c>
    </row>
    <row r="74" spans="2:16" x14ac:dyDescent="0.15">
      <c r="D74" t="s">
        <v>3</v>
      </c>
      <c r="E74">
        <v>3</v>
      </c>
      <c r="F74">
        <v>1</v>
      </c>
      <c r="G74">
        <v>0</v>
      </c>
    </row>
    <row r="75" spans="2:16" x14ac:dyDescent="0.15">
      <c r="E75">
        <v>1</v>
      </c>
      <c r="F75">
        <v>0</v>
      </c>
      <c r="G75">
        <v>0</v>
      </c>
    </row>
    <row r="76" spans="2:16" x14ac:dyDescent="0.15">
      <c r="E76">
        <v>0</v>
      </c>
      <c r="F76">
        <v>0</v>
      </c>
      <c r="G76">
        <v>2</v>
      </c>
    </row>
    <row r="78" spans="2:16" x14ac:dyDescent="0.15">
      <c r="B78" s="4">
        <v>42371</v>
      </c>
      <c r="C78">
        <v>4</v>
      </c>
      <c r="D78" t="s">
        <v>20</v>
      </c>
      <c r="E78">
        <v>42371.864583333336</v>
      </c>
      <c r="F78" t="s">
        <v>21</v>
      </c>
      <c r="G78" t="s">
        <v>22</v>
      </c>
      <c r="H78" t="s">
        <v>21</v>
      </c>
      <c r="I78" t="s">
        <v>22</v>
      </c>
      <c r="J78">
        <v>3.75</v>
      </c>
      <c r="K78">
        <v>3.25</v>
      </c>
      <c r="L78">
        <v>1.82</v>
      </c>
      <c r="M78">
        <v>1.75</v>
      </c>
      <c r="N78">
        <v>3.5</v>
      </c>
      <c r="O78">
        <v>3.7</v>
      </c>
      <c r="P78">
        <v>1</v>
      </c>
    </row>
    <row r="80" spans="2:16" x14ac:dyDescent="0.15">
      <c r="D80" t="s">
        <v>0</v>
      </c>
      <c r="E80">
        <v>3</v>
      </c>
      <c r="F80">
        <v>1</v>
      </c>
      <c r="G80">
        <v>0</v>
      </c>
    </row>
    <row r="81" spans="2:18" x14ac:dyDescent="0.15">
      <c r="C81" s="1" t="s">
        <v>1</v>
      </c>
      <c r="E81">
        <v>2</v>
      </c>
      <c r="F81">
        <v>2</v>
      </c>
      <c r="G81">
        <v>0</v>
      </c>
      <c r="J81">
        <v>2</v>
      </c>
      <c r="K81">
        <v>4</v>
      </c>
      <c r="L81">
        <v>0</v>
      </c>
      <c r="M81">
        <v>2</v>
      </c>
      <c r="N81">
        <v>2</v>
      </c>
      <c r="O81">
        <v>0</v>
      </c>
      <c r="P81">
        <v>4</v>
      </c>
      <c r="Q81">
        <v>6</v>
      </c>
      <c r="R81">
        <v>0</v>
      </c>
    </row>
    <row r="82" spans="2:18" x14ac:dyDescent="0.15">
      <c r="C82" t="s">
        <v>2</v>
      </c>
      <c r="E82">
        <v>0</v>
      </c>
      <c r="F82">
        <v>2</v>
      </c>
      <c r="G82">
        <v>0</v>
      </c>
      <c r="J82">
        <v>2</v>
      </c>
      <c r="K82">
        <v>3</v>
      </c>
      <c r="L82">
        <v>2</v>
      </c>
      <c r="M82">
        <v>0</v>
      </c>
      <c r="N82">
        <v>2</v>
      </c>
      <c r="O82">
        <v>2</v>
      </c>
      <c r="P82">
        <v>2</v>
      </c>
      <c r="Q82">
        <v>5</v>
      </c>
      <c r="R82">
        <v>4</v>
      </c>
    </row>
    <row r="83" spans="2:18" x14ac:dyDescent="0.15">
      <c r="D83" t="s">
        <v>3</v>
      </c>
      <c r="E83">
        <v>3</v>
      </c>
      <c r="F83">
        <v>1</v>
      </c>
      <c r="G83">
        <v>0</v>
      </c>
    </row>
    <row r="84" spans="2:18" x14ac:dyDescent="0.15">
      <c r="E84">
        <v>0</v>
      </c>
      <c r="F84">
        <v>2</v>
      </c>
      <c r="G84">
        <v>2</v>
      </c>
    </row>
    <row r="85" spans="2:18" x14ac:dyDescent="0.15">
      <c r="E85">
        <v>2</v>
      </c>
      <c r="F85">
        <v>1</v>
      </c>
      <c r="G85">
        <v>0</v>
      </c>
    </row>
    <row r="87" spans="2:18" x14ac:dyDescent="0.15">
      <c r="B87" s="4">
        <v>42371</v>
      </c>
      <c r="C87">
        <v>5</v>
      </c>
      <c r="D87" t="s">
        <v>20</v>
      </c>
      <c r="E87">
        <v>42371.958333333336</v>
      </c>
      <c r="F87" t="s">
        <v>23</v>
      </c>
      <c r="G87" t="s">
        <v>24</v>
      </c>
      <c r="H87" t="s">
        <v>23</v>
      </c>
      <c r="I87" t="s">
        <v>24</v>
      </c>
      <c r="J87">
        <v>1.1299999999999999</v>
      </c>
      <c r="K87">
        <v>6.2</v>
      </c>
      <c r="L87">
        <v>13</v>
      </c>
      <c r="M87">
        <v>1.53</v>
      </c>
      <c r="N87">
        <v>4.1500000000000004</v>
      </c>
      <c r="O87">
        <v>4.25</v>
      </c>
      <c r="P87">
        <v>-1</v>
      </c>
    </row>
    <row r="90" spans="2:18" x14ac:dyDescent="0.15">
      <c r="D90" t="s">
        <v>0</v>
      </c>
      <c r="E90">
        <v>3</v>
      </c>
      <c r="F90">
        <v>1</v>
      </c>
      <c r="G90">
        <v>0</v>
      </c>
    </row>
    <row r="91" spans="2:18" x14ac:dyDescent="0.15">
      <c r="C91" s="1" t="s">
        <v>1</v>
      </c>
      <c r="E91">
        <v>2</v>
      </c>
      <c r="F91">
        <v>2</v>
      </c>
      <c r="G91">
        <v>0</v>
      </c>
    </row>
    <row r="92" spans="2:18" x14ac:dyDescent="0.15">
      <c r="C92" t="s">
        <v>2</v>
      </c>
      <c r="E92">
        <v>2</v>
      </c>
      <c r="F92">
        <v>2</v>
      </c>
      <c r="G92">
        <v>0</v>
      </c>
    </row>
    <row r="93" spans="2:18" x14ac:dyDescent="0.15">
      <c r="D93" t="s">
        <v>3</v>
      </c>
      <c r="E93">
        <v>3</v>
      </c>
      <c r="F93">
        <v>1</v>
      </c>
      <c r="G93">
        <v>0</v>
      </c>
    </row>
    <row r="94" spans="2:18" x14ac:dyDescent="0.15">
      <c r="E94">
        <v>2</v>
      </c>
      <c r="F94">
        <v>1</v>
      </c>
      <c r="G94">
        <v>0</v>
      </c>
    </row>
    <row r="95" spans="2:18" x14ac:dyDescent="0.15">
      <c r="E95">
        <v>0</v>
      </c>
      <c r="F95">
        <v>0</v>
      </c>
      <c r="G95">
        <v>0</v>
      </c>
    </row>
    <row r="97" spans="2:16" x14ac:dyDescent="0.15">
      <c r="B97" s="4">
        <v>42371</v>
      </c>
      <c r="C97">
        <v>6</v>
      </c>
      <c r="D97" t="s">
        <v>20</v>
      </c>
      <c r="E97">
        <v>42371.958333333336</v>
      </c>
      <c r="F97" t="s">
        <v>25</v>
      </c>
      <c r="G97" t="s">
        <v>26</v>
      </c>
      <c r="H97" t="s">
        <v>25</v>
      </c>
      <c r="I97" t="s">
        <v>26</v>
      </c>
      <c r="J97">
        <v>1.78</v>
      </c>
      <c r="K97">
        <v>3.5</v>
      </c>
      <c r="L97">
        <v>3.65</v>
      </c>
      <c r="M97">
        <v>3.4</v>
      </c>
      <c r="N97">
        <v>3.65</v>
      </c>
      <c r="O97" s="2">
        <v>1.79</v>
      </c>
      <c r="P97">
        <v>-1</v>
      </c>
    </row>
    <row r="99" spans="2:16" x14ac:dyDescent="0.15">
      <c r="D99" t="s">
        <v>0</v>
      </c>
      <c r="E99">
        <v>3</v>
      </c>
      <c r="F99">
        <v>1</v>
      </c>
      <c r="G99">
        <v>0</v>
      </c>
    </row>
    <row r="100" spans="2:16" x14ac:dyDescent="0.15">
      <c r="C100" s="1" t="s">
        <v>1</v>
      </c>
      <c r="E100">
        <v>0</v>
      </c>
      <c r="F100">
        <v>1</v>
      </c>
      <c r="G100">
        <v>2</v>
      </c>
    </row>
    <row r="101" spans="2:16" x14ac:dyDescent="0.15">
      <c r="C101" t="s">
        <v>2</v>
      </c>
      <c r="E101">
        <v>0</v>
      </c>
      <c r="F101">
        <v>1</v>
      </c>
      <c r="G101">
        <v>1</v>
      </c>
    </row>
    <row r="102" spans="2:16" x14ac:dyDescent="0.15">
      <c r="D102" t="s">
        <v>3</v>
      </c>
      <c r="E102">
        <v>3</v>
      </c>
      <c r="F102">
        <v>1</v>
      </c>
      <c r="G102">
        <v>0</v>
      </c>
    </row>
    <row r="103" spans="2:16" x14ac:dyDescent="0.15">
      <c r="E103">
        <v>0</v>
      </c>
      <c r="F103">
        <v>2</v>
      </c>
      <c r="G103">
        <v>3</v>
      </c>
    </row>
    <row r="104" spans="2:16" x14ac:dyDescent="0.15">
      <c r="E104">
        <v>0</v>
      </c>
      <c r="F104">
        <v>1</v>
      </c>
      <c r="G104">
        <v>2</v>
      </c>
    </row>
    <row r="106" spans="2:16" x14ac:dyDescent="0.15">
      <c r="B106" s="4">
        <v>42371</v>
      </c>
      <c r="C106">
        <v>7</v>
      </c>
      <c r="D106" t="s">
        <v>20</v>
      </c>
      <c r="E106">
        <v>42371.958333333336</v>
      </c>
      <c r="F106" t="s">
        <v>27</v>
      </c>
      <c r="G106" t="s">
        <v>28</v>
      </c>
      <c r="H106" t="s">
        <v>29</v>
      </c>
      <c r="I106" t="s">
        <v>28</v>
      </c>
      <c r="J106">
        <v>1.37</v>
      </c>
      <c r="K106">
        <v>3.95</v>
      </c>
      <c r="L106">
        <v>7.1</v>
      </c>
      <c r="M106">
        <v>2.33</v>
      </c>
      <c r="N106">
        <v>3.25</v>
      </c>
      <c r="O106">
        <v>2.5499999999999998</v>
      </c>
      <c r="P106">
        <v>-1</v>
      </c>
    </row>
    <row r="108" spans="2:16" x14ac:dyDescent="0.15">
      <c r="D108" t="s">
        <v>0</v>
      </c>
      <c r="E108">
        <v>3</v>
      </c>
      <c r="F108">
        <v>1</v>
      </c>
      <c r="G108">
        <v>0</v>
      </c>
    </row>
    <row r="109" spans="2:16" x14ac:dyDescent="0.15">
      <c r="C109" s="1" t="s">
        <v>1</v>
      </c>
      <c r="E109">
        <v>0</v>
      </c>
      <c r="F109">
        <v>2</v>
      </c>
      <c r="G109">
        <v>2</v>
      </c>
      <c r="J109">
        <v>0</v>
      </c>
      <c r="K109">
        <v>4</v>
      </c>
      <c r="L109">
        <v>4</v>
      </c>
      <c r="M109">
        <v>0</v>
      </c>
      <c r="N109">
        <v>2</v>
      </c>
      <c r="O109">
        <v>2</v>
      </c>
    </row>
    <row r="110" spans="2:16" x14ac:dyDescent="0.15">
      <c r="C110" t="s">
        <v>2</v>
      </c>
      <c r="E110">
        <v>0</v>
      </c>
      <c r="F110">
        <v>2</v>
      </c>
      <c r="G110">
        <v>2</v>
      </c>
      <c r="J110">
        <v>1</v>
      </c>
      <c r="K110">
        <v>3</v>
      </c>
      <c r="L110">
        <v>1</v>
      </c>
      <c r="M110">
        <v>0</v>
      </c>
      <c r="N110">
        <v>1</v>
      </c>
      <c r="O110">
        <v>1</v>
      </c>
    </row>
    <row r="111" spans="2:16" x14ac:dyDescent="0.15">
      <c r="D111" t="s">
        <v>3</v>
      </c>
      <c r="E111">
        <v>3</v>
      </c>
      <c r="F111">
        <v>1</v>
      </c>
      <c r="G111">
        <v>0</v>
      </c>
    </row>
    <row r="112" spans="2:16" x14ac:dyDescent="0.15">
      <c r="E112">
        <v>0</v>
      </c>
      <c r="F112">
        <v>1</v>
      </c>
      <c r="G112">
        <v>1</v>
      </c>
    </row>
    <row r="113" spans="2:16" x14ac:dyDescent="0.15">
      <c r="E113">
        <v>1</v>
      </c>
      <c r="F113">
        <v>2</v>
      </c>
      <c r="G113">
        <v>0</v>
      </c>
    </row>
    <row r="115" spans="2:16" x14ac:dyDescent="0.15">
      <c r="B115" s="4">
        <v>42371</v>
      </c>
      <c r="C115">
        <v>8</v>
      </c>
      <c r="D115" t="s">
        <v>20</v>
      </c>
      <c r="E115">
        <v>42371.958333333336</v>
      </c>
      <c r="F115" t="s">
        <v>30</v>
      </c>
      <c r="G115" t="s">
        <v>31</v>
      </c>
      <c r="H115" t="s">
        <v>30</v>
      </c>
      <c r="I115" t="s">
        <v>32</v>
      </c>
      <c r="J115">
        <v>2.75</v>
      </c>
      <c r="K115">
        <v>3.1</v>
      </c>
      <c r="L115">
        <v>2.29</v>
      </c>
      <c r="M115">
        <v>1.46</v>
      </c>
      <c r="N115">
        <v>4.05</v>
      </c>
      <c r="O115">
        <v>5.05</v>
      </c>
      <c r="P115">
        <v>1</v>
      </c>
    </row>
    <row r="117" spans="2:16" x14ac:dyDescent="0.15">
      <c r="D117" t="s">
        <v>0</v>
      </c>
      <c r="E117">
        <v>3</v>
      </c>
      <c r="F117">
        <v>1</v>
      </c>
      <c r="G117">
        <v>0</v>
      </c>
    </row>
    <row r="118" spans="2:16" x14ac:dyDescent="0.15">
      <c r="C118" s="1" t="s">
        <v>1</v>
      </c>
      <c r="E118">
        <v>1</v>
      </c>
      <c r="F118">
        <v>0</v>
      </c>
      <c r="G118">
        <v>0</v>
      </c>
    </row>
    <row r="119" spans="2:16" x14ac:dyDescent="0.15">
      <c r="C119" t="s">
        <v>2</v>
      </c>
      <c r="E119">
        <v>1</v>
      </c>
      <c r="F119">
        <v>1</v>
      </c>
      <c r="G119">
        <v>0</v>
      </c>
    </row>
    <row r="120" spans="2:16" x14ac:dyDescent="0.15">
      <c r="D120" t="s">
        <v>3</v>
      </c>
      <c r="E120">
        <v>3</v>
      </c>
      <c r="F120">
        <v>1</v>
      </c>
      <c r="G120">
        <v>0</v>
      </c>
    </row>
    <row r="121" spans="2:16" x14ac:dyDescent="0.15">
      <c r="E121">
        <v>2</v>
      </c>
      <c r="F121">
        <v>0</v>
      </c>
      <c r="G121">
        <v>0</v>
      </c>
    </row>
    <row r="122" spans="2:16" x14ac:dyDescent="0.15">
      <c r="E122">
        <v>2</v>
      </c>
      <c r="F122">
        <v>0</v>
      </c>
      <c r="G122">
        <v>1</v>
      </c>
    </row>
    <row r="124" spans="2:16" x14ac:dyDescent="0.15">
      <c r="B124" s="4">
        <v>42371</v>
      </c>
      <c r="C124">
        <v>9</v>
      </c>
      <c r="D124" t="s">
        <v>20</v>
      </c>
      <c r="E124">
        <v>42371.958333333336</v>
      </c>
      <c r="F124" t="s">
        <v>33</v>
      </c>
      <c r="G124" t="s">
        <v>34</v>
      </c>
      <c r="H124" t="s">
        <v>33</v>
      </c>
      <c r="I124" t="s">
        <v>34</v>
      </c>
      <c r="J124">
        <v>2.2000000000000002</v>
      </c>
      <c r="K124">
        <v>3.1</v>
      </c>
      <c r="L124">
        <v>2.9</v>
      </c>
      <c r="M124">
        <v>5</v>
      </c>
      <c r="N124">
        <v>3.8</v>
      </c>
      <c r="O124">
        <v>1.5</v>
      </c>
      <c r="P124">
        <v>-1</v>
      </c>
    </row>
    <row r="126" spans="2:16" x14ac:dyDescent="0.15">
      <c r="D126" t="s">
        <v>0</v>
      </c>
      <c r="E126">
        <v>3</v>
      </c>
      <c r="F126">
        <v>1</v>
      </c>
      <c r="G126">
        <v>0</v>
      </c>
    </row>
    <row r="127" spans="2:16" x14ac:dyDescent="0.15">
      <c r="C127" s="1" t="s">
        <v>1</v>
      </c>
      <c r="E127">
        <v>1</v>
      </c>
      <c r="F127">
        <v>0</v>
      </c>
      <c r="G127">
        <v>1</v>
      </c>
    </row>
    <row r="128" spans="2:16" x14ac:dyDescent="0.15">
      <c r="C128" t="s">
        <v>2</v>
      </c>
      <c r="E128">
        <v>1</v>
      </c>
      <c r="F128">
        <v>0</v>
      </c>
      <c r="G128">
        <v>0</v>
      </c>
    </row>
    <row r="129" spans="2:16" x14ac:dyDescent="0.15">
      <c r="D129" t="s">
        <v>3</v>
      </c>
      <c r="E129">
        <v>3</v>
      </c>
      <c r="F129">
        <v>1</v>
      </c>
      <c r="G129">
        <v>0</v>
      </c>
    </row>
    <row r="130" spans="2:16" x14ac:dyDescent="0.15">
      <c r="E130">
        <v>2</v>
      </c>
      <c r="F130">
        <v>0</v>
      </c>
      <c r="G130">
        <v>0</v>
      </c>
    </row>
    <row r="131" spans="2:16" x14ac:dyDescent="0.15">
      <c r="E131">
        <v>1</v>
      </c>
      <c r="F131">
        <v>0</v>
      </c>
      <c r="G131">
        <v>1</v>
      </c>
    </row>
    <row r="132" spans="2:16" x14ac:dyDescent="0.15">
      <c r="B132" s="4">
        <v>42371</v>
      </c>
      <c r="C132">
        <v>10</v>
      </c>
      <c r="D132" t="s">
        <v>20</v>
      </c>
      <c r="E132">
        <v>42371.958333333336</v>
      </c>
      <c r="F132" t="s">
        <v>35</v>
      </c>
      <c r="G132" t="s">
        <v>36</v>
      </c>
      <c r="H132" t="s">
        <v>37</v>
      </c>
      <c r="I132" t="s">
        <v>36</v>
      </c>
      <c r="J132">
        <v>2.56</v>
      </c>
      <c r="K132">
        <v>2.92</v>
      </c>
      <c r="L132">
        <v>2.56</v>
      </c>
      <c r="M132">
        <v>6.3</v>
      </c>
      <c r="N132">
        <v>4.1500000000000004</v>
      </c>
      <c r="O132">
        <v>1.37</v>
      </c>
      <c r="P132">
        <v>-1</v>
      </c>
    </row>
    <row r="134" spans="2:16" x14ac:dyDescent="0.15">
      <c r="E134">
        <v>0</v>
      </c>
      <c r="F134">
        <v>2</v>
      </c>
      <c r="G134">
        <v>1</v>
      </c>
    </row>
    <row r="135" spans="2:16" x14ac:dyDescent="0.15">
      <c r="E135">
        <v>0</v>
      </c>
      <c r="F135">
        <v>2</v>
      </c>
      <c r="G135">
        <v>1</v>
      </c>
    </row>
    <row r="137" spans="2:16" x14ac:dyDescent="0.15">
      <c r="E137">
        <v>2</v>
      </c>
      <c r="F137">
        <v>1</v>
      </c>
      <c r="G137">
        <v>1</v>
      </c>
    </row>
    <row r="138" spans="2:16" x14ac:dyDescent="0.15">
      <c r="E138">
        <v>2</v>
      </c>
      <c r="F138">
        <v>1</v>
      </c>
      <c r="G138">
        <v>1</v>
      </c>
    </row>
    <row r="140" spans="2:16" x14ac:dyDescent="0.15">
      <c r="B140" s="4">
        <v>42371</v>
      </c>
      <c r="C140">
        <v>11</v>
      </c>
      <c r="D140" t="s">
        <v>5</v>
      </c>
      <c r="E140">
        <v>42371.958333333336</v>
      </c>
      <c r="F140" t="s">
        <v>38</v>
      </c>
      <c r="G140" t="s">
        <v>39</v>
      </c>
      <c r="H140" t="s">
        <v>38</v>
      </c>
      <c r="I140" t="s">
        <v>39</v>
      </c>
      <c r="J140">
        <v>2.5</v>
      </c>
      <c r="K140">
        <v>3.35</v>
      </c>
      <c r="L140">
        <v>2.35</v>
      </c>
      <c r="M140">
        <v>1.44</v>
      </c>
      <c r="N140">
        <v>4.1500000000000004</v>
      </c>
      <c r="O140">
        <v>5.15</v>
      </c>
      <c r="P140">
        <v>1</v>
      </c>
    </row>
    <row r="142" spans="2:16" x14ac:dyDescent="0.15">
      <c r="E142">
        <v>1</v>
      </c>
      <c r="F142">
        <v>2</v>
      </c>
      <c r="G142">
        <v>0</v>
      </c>
    </row>
    <row r="143" spans="2:16" x14ac:dyDescent="0.15">
      <c r="E143">
        <v>1</v>
      </c>
      <c r="F143">
        <v>2</v>
      </c>
      <c r="G143">
        <v>0</v>
      </c>
    </row>
    <row r="145" spans="2:16" x14ac:dyDescent="0.15">
      <c r="E145">
        <v>2</v>
      </c>
      <c r="F145">
        <v>1</v>
      </c>
      <c r="G145">
        <v>0</v>
      </c>
    </row>
    <row r="146" spans="2:16" x14ac:dyDescent="0.15">
      <c r="E146">
        <v>2</v>
      </c>
      <c r="F146">
        <v>1</v>
      </c>
      <c r="G146">
        <v>0</v>
      </c>
    </row>
    <row r="148" spans="2:16" x14ac:dyDescent="0.15">
      <c r="B148" s="4">
        <v>42371</v>
      </c>
      <c r="C148">
        <v>12</v>
      </c>
      <c r="D148" t="s">
        <v>5</v>
      </c>
      <c r="E148">
        <v>42371.958333333336</v>
      </c>
      <c r="F148" t="s">
        <v>40</v>
      </c>
      <c r="G148" t="s">
        <v>41</v>
      </c>
      <c r="H148" t="s">
        <v>40</v>
      </c>
      <c r="I148" t="s">
        <v>41</v>
      </c>
      <c r="J148">
        <v>2.59</v>
      </c>
      <c r="K148">
        <v>3.15</v>
      </c>
      <c r="L148">
        <v>2.38</v>
      </c>
      <c r="M148">
        <v>6</v>
      </c>
      <c r="N148">
        <v>4.4000000000000004</v>
      </c>
      <c r="O148">
        <v>1.36</v>
      </c>
      <c r="P148">
        <v>-1</v>
      </c>
    </row>
    <row r="150" spans="2:16" x14ac:dyDescent="0.15">
      <c r="E150">
        <v>0</v>
      </c>
      <c r="F150">
        <v>2</v>
      </c>
      <c r="G150">
        <v>2</v>
      </c>
      <c r="J150">
        <v>0</v>
      </c>
      <c r="K150">
        <v>4</v>
      </c>
      <c r="L150">
        <v>4</v>
      </c>
      <c r="M150">
        <v>0</v>
      </c>
      <c r="N150">
        <v>6</v>
      </c>
      <c r="O150">
        <v>6</v>
      </c>
    </row>
    <row r="151" spans="2:16" x14ac:dyDescent="0.15">
      <c r="E151">
        <v>0</v>
      </c>
      <c r="F151">
        <v>2</v>
      </c>
      <c r="G151">
        <v>2</v>
      </c>
      <c r="J151">
        <v>2</v>
      </c>
      <c r="K151">
        <v>2</v>
      </c>
      <c r="L151">
        <v>2</v>
      </c>
      <c r="M151">
        <v>3</v>
      </c>
      <c r="N151">
        <v>4</v>
      </c>
      <c r="O151">
        <v>4</v>
      </c>
    </row>
    <row r="153" spans="2:16" x14ac:dyDescent="0.15">
      <c r="E153">
        <v>1</v>
      </c>
      <c r="F153">
        <v>0</v>
      </c>
      <c r="G153">
        <v>0</v>
      </c>
    </row>
    <row r="154" spans="2:16" x14ac:dyDescent="0.15">
      <c r="E154">
        <v>1</v>
      </c>
      <c r="F154">
        <v>2</v>
      </c>
      <c r="G154">
        <v>2</v>
      </c>
    </row>
    <row r="156" spans="2:16" x14ac:dyDescent="0.15">
      <c r="B156" s="4">
        <v>42371</v>
      </c>
      <c r="C156">
        <v>13</v>
      </c>
      <c r="D156" t="s">
        <v>5</v>
      </c>
      <c r="E156">
        <v>42371.958333333336</v>
      </c>
      <c r="F156" t="s">
        <v>42</v>
      </c>
      <c r="G156" t="s">
        <v>43</v>
      </c>
      <c r="H156" t="s">
        <v>42</v>
      </c>
      <c r="I156" t="s">
        <v>43</v>
      </c>
      <c r="J156">
        <v>1.94</v>
      </c>
      <c r="K156">
        <v>3.2</v>
      </c>
      <c r="L156">
        <v>3.4</v>
      </c>
      <c r="M156">
        <v>4.0999999999999996</v>
      </c>
      <c r="N156">
        <v>3.6</v>
      </c>
      <c r="O156">
        <v>1.65</v>
      </c>
      <c r="P156">
        <v>-1</v>
      </c>
    </row>
    <row r="158" spans="2:16" x14ac:dyDescent="0.15">
      <c r="E158">
        <v>2</v>
      </c>
      <c r="F158">
        <v>2</v>
      </c>
      <c r="G158">
        <v>0</v>
      </c>
    </row>
    <row r="159" spans="2:16" x14ac:dyDescent="0.15">
      <c r="E159">
        <v>2</v>
      </c>
      <c r="F159">
        <v>2</v>
      </c>
      <c r="G159">
        <v>0</v>
      </c>
    </row>
    <row r="161" spans="2:16" x14ac:dyDescent="0.15">
      <c r="E161">
        <v>1</v>
      </c>
      <c r="F161">
        <v>0</v>
      </c>
      <c r="G161">
        <v>0</v>
      </c>
    </row>
    <row r="162" spans="2:16" x14ac:dyDescent="0.15">
      <c r="E162">
        <v>0</v>
      </c>
      <c r="F162">
        <v>1</v>
      </c>
      <c r="G162">
        <v>0</v>
      </c>
    </row>
    <row r="163" spans="2:16" x14ac:dyDescent="0.15">
      <c r="B163" s="4">
        <v>42371</v>
      </c>
      <c r="C163">
        <v>14</v>
      </c>
      <c r="D163" t="s">
        <v>5</v>
      </c>
      <c r="E163">
        <v>42371.958333333336</v>
      </c>
      <c r="F163" t="s">
        <v>44</v>
      </c>
      <c r="G163" t="s">
        <v>45</v>
      </c>
      <c r="H163" t="s">
        <v>44</v>
      </c>
      <c r="I163" t="s">
        <v>45</v>
      </c>
      <c r="J163">
        <v>2.3199999999999998</v>
      </c>
      <c r="K163">
        <v>3.1</v>
      </c>
      <c r="L163">
        <v>2.7</v>
      </c>
      <c r="M163">
        <v>5.4</v>
      </c>
      <c r="N163">
        <v>3.95</v>
      </c>
      <c r="O163">
        <v>1.45</v>
      </c>
      <c r="P163">
        <v>-1</v>
      </c>
    </row>
    <row r="165" spans="2:16" x14ac:dyDescent="0.15">
      <c r="E165">
        <v>2</v>
      </c>
      <c r="F165">
        <v>0</v>
      </c>
      <c r="G165">
        <v>0</v>
      </c>
    </row>
    <row r="166" spans="2:16" x14ac:dyDescent="0.15">
      <c r="E166">
        <v>2</v>
      </c>
      <c r="F166">
        <v>0</v>
      </c>
      <c r="G166">
        <v>0</v>
      </c>
    </row>
    <row r="167" spans="2:16" x14ac:dyDescent="0.15">
      <c r="E167">
        <v>1</v>
      </c>
      <c r="F167">
        <v>0</v>
      </c>
      <c r="G167">
        <v>0</v>
      </c>
    </row>
    <row r="168" spans="2:16" x14ac:dyDescent="0.15">
      <c r="E168">
        <v>1</v>
      </c>
      <c r="F168">
        <v>0</v>
      </c>
      <c r="G168">
        <v>0</v>
      </c>
    </row>
    <row r="169" spans="2:16" x14ac:dyDescent="0.15">
      <c r="B169" s="4">
        <v>42371</v>
      </c>
      <c r="C169">
        <v>15</v>
      </c>
      <c r="D169" t="s">
        <v>5</v>
      </c>
      <c r="E169">
        <v>42371.958333333336</v>
      </c>
      <c r="F169" t="s">
        <v>46</v>
      </c>
      <c r="G169" t="s">
        <v>47</v>
      </c>
      <c r="H169" t="s">
        <v>46</v>
      </c>
      <c r="I169" t="s">
        <v>47</v>
      </c>
      <c r="J169">
        <v>3.45</v>
      </c>
      <c r="K169">
        <v>3.3</v>
      </c>
      <c r="L169">
        <v>1.88</v>
      </c>
      <c r="M169">
        <v>1.7</v>
      </c>
      <c r="N169">
        <v>3.55</v>
      </c>
      <c r="O169">
        <v>3.85</v>
      </c>
      <c r="P169">
        <v>1</v>
      </c>
    </row>
    <row r="171" spans="2:16" x14ac:dyDescent="0.15">
      <c r="E171">
        <v>0</v>
      </c>
      <c r="F171">
        <v>0</v>
      </c>
      <c r="G171">
        <v>2</v>
      </c>
    </row>
    <row r="174" spans="2:16" x14ac:dyDescent="0.15">
      <c r="E174">
        <v>0</v>
      </c>
      <c r="F174">
        <v>0</v>
      </c>
      <c r="G174">
        <v>1</v>
      </c>
    </row>
    <row r="176" spans="2:16" x14ac:dyDescent="0.15">
      <c r="B176" s="4">
        <v>42604</v>
      </c>
      <c r="C176">
        <v>1</v>
      </c>
      <c r="D176" t="s">
        <v>48</v>
      </c>
      <c r="E176">
        <v>42605.020833333336</v>
      </c>
      <c r="F176" t="s">
        <v>49</v>
      </c>
      <c r="G176" t="s">
        <v>50</v>
      </c>
      <c r="H176" t="s">
        <v>51</v>
      </c>
      <c r="I176" t="s">
        <v>50</v>
      </c>
      <c r="J176">
        <v>6.75</v>
      </c>
      <c r="K176">
        <v>4.25</v>
      </c>
      <c r="L176">
        <v>1.34</v>
      </c>
      <c r="M176">
        <v>2.62</v>
      </c>
      <c r="N176">
        <v>3.6</v>
      </c>
      <c r="O176">
        <v>2.13</v>
      </c>
      <c r="P176">
        <v>1</v>
      </c>
    </row>
    <row r="178" spans="3:18" x14ac:dyDescent="0.15">
      <c r="E178">
        <v>0</v>
      </c>
      <c r="F178">
        <v>1</v>
      </c>
      <c r="G178">
        <v>2</v>
      </c>
      <c r="R178">
        <v>0</v>
      </c>
    </row>
    <row r="179" spans="3:18" x14ac:dyDescent="0.15">
      <c r="E179">
        <v>0</v>
      </c>
      <c r="F179">
        <v>1</v>
      </c>
      <c r="G179">
        <v>2</v>
      </c>
    </row>
    <row r="181" spans="3:18" x14ac:dyDescent="0.15">
      <c r="E181">
        <v>0</v>
      </c>
      <c r="F181">
        <v>0</v>
      </c>
      <c r="G181">
        <v>2</v>
      </c>
    </row>
    <row r="182" spans="3:18" x14ac:dyDescent="0.15">
      <c r="E182">
        <v>0</v>
      </c>
      <c r="F182">
        <v>1</v>
      </c>
      <c r="G182">
        <v>2</v>
      </c>
    </row>
    <row r="184" spans="3:18" x14ac:dyDescent="0.15">
      <c r="C184">
        <v>1</v>
      </c>
      <c r="D184" t="s">
        <v>52</v>
      </c>
      <c r="E184">
        <v>42605.8125</v>
      </c>
      <c r="F184" t="s">
        <v>53</v>
      </c>
      <c r="G184" t="s">
        <v>54</v>
      </c>
      <c r="H184" t="s">
        <v>53</v>
      </c>
      <c r="I184" t="s">
        <v>54</v>
      </c>
      <c r="J184">
        <v>2.83</v>
      </c>
      <c r="K184">
        <v>3.25</v>
      </c>
      <c r="L184">
        <v>2.14</v>
      </c>
      <c r="M184">
        <v>1.52</v>
      </c>
      <c r="N184">
        <v>4</v>
      </c>
      <c r="O184">
        <v>4.55</v>
      </c>
      <c r="P184">
        <v>1</v>
      </c>
    </row>
    <row r="187" spans="3:18" x14ac:dyDescent="0.15">
      <c r="E187">
        <v>1.179</v>
      </c>
      <c r="F187">
        <v>1.147</v>
      </c>
      <c r="G187">
        <v>0.82899999999999996</v>
      </c>
      <c r="I187">
        <v>1</v>
      </c>
      <c r="J187">
        <v>2</v>
      </c>
      <c r="K187">
        <v>0</v>
      </c>
    </row>
    <row r="190" spans="3:18" x14ac:dyDescent="0.15">
      <c r="E190">
        <v>1.07</v>
      </c>
      <c r="F190">
        <v>0.95</v>
      </c>
      <c r="G190">
        <v>0.94699999999999995</v>
      </c>
      <c r="I190">
        <v>2</v>
      </c>
      <c r="J190">
        <v>0</v>
      </c>
      <c r="K190">
        <v>0</v>
      </c>
    </row>
    <row r="192" spans="3:18" x14ac:dyDescent="0.15">
      <c r="C192">
        <v>2</v>
      </c>
      <c r="D192" t="s">
        <v>52</v>
      </c>
      <c r="E192">
        <v>42605.979166666664</v>
      </c>
      <c r="F192" t="s">
        <v>55</v>
      </c>
      <c r="G192" t="s">
        <v>56</v>
      </c>
      <c r="H192" t="s">
        <v>57</v>
      </c>
      <c r="I192" t="s">
        <v>56</v>
      </c>
      <c r="J192">
        <v>1.57</v>
      </c>
      <c r="K192">
        <v>3.45</v>
      </c>
      <c r="L192">
        <v>4.95</v>
      </c>
      <c r="M192">
        <v>2.95</v>
      </c>
      <c r="N192">
        <v>3.35</v>
      </c>
      <c r="O192">
        <v>2.04</v>
      </c>
      <c r="P192">
        <v>-1</v>
      </c>
    </row>
    <row r="196" spans="2:16" x14ac:dyDescent="0.15">
      <c r="E196">
        <v>0</v>
      </c>
      <c r="F196">
        <v>0</v>
      </c>
      <c r="G196">
        <v>0</v>
      </c>
      <c r="I196">
        <v>-4</v>
      </c>
      <c r="J196">
        <v>-2</v>
      </c>
      <c r="K196">
        <v>-2</v>
      </c>
    </row>
    <row r="199" spans="2:16" x14ac:dyDescent="0.15">
      <c r="E199">
        <v>1</v>
      </c>
      <c r="F199">
        <v>0</v>
      </c>
      <c r="G199">
        <v>1</v>
      </c>
      <c r="I199">
        <v>0</v>
      </c>
      <c r="J199">
        <v>-1</v>
      </c>
      <c r="K199">
        <v>2</v>
      </c>
      <c r="P199">
        <v>2.04</v>
      </c>
    </row>
    <row r="201" spans="2:16" x14ac:dyDescent="0.15">
      <c r="C201">
        <v>16</v>
      </c>
      <c r="D201" t="s">
        <v>5</v>
      </c>
      <c r="E201">
        <v>42371.958333333336</v>
      </c>
      <c r="F201" t="s">
        <v>58</v>
      </c>
      <c r="G201" t="s">
        <v>59</v>
      </c>
      <c r="H201" t="s">
        <v>58</v>
      </c>
      <c r="I201" t="s">
        <v>60</v>
      </c>
      <c r="J201">
        <v>2.4</v>
      </c>
      <c r="K201">
        <v>3.45</v>
      </c>
      <c r="L201">
        <v>2.4</v>
      </c>
      <c r="M201">
        <v>5.2</v>
      </c>
      <c r="N201">
        <v>4.3</v>
      </c>
      <c r="O201">
        <v>1.42</v>
      </c>
      <c r="P201">
        <v>-1</v>
      </c>
    </row>
    <row r="203" spans="2:16" x14ac:dyDescent="0.15">
      <c r="E203">
        <v>0</v>
      </c>
      <c r="F203">
        <v>0</v>
      </c>
      <c r="G203">
        <v>2</v>
      </c>
      <c r="I203">
        <v>-4</v>
      </c>
      <c r="J203">
        <v>-2</v>
      </c>
      <c r="K203">
        <v>10</v>
      </c>
      <c r="M203">
        <f>(E203+I203)*2+E204+I204</f>
        <v>-4</v>
      </c>
      <c r="N203">
        <f t="shared" ref="N203:O203" si="0">(F203+J203)*2+F204+J204</f>
        <v>-6</v>
      </c>
      <c r="O203">
        <f t="shared" si="0"/>
        <v>35</v>
      </c>
      <c r="P203">
        <v>1.42</v>
      </c>
    </row>
    <row r="204" spans="2:16" x14ac:dyDescent="0.15">
      <c r="E204">
        <v>2</v>
      </c>
      <c r="F204">
        <v>0</v>
      </c>
      <c r="G204">
        <v>2</v>
      </c>
      <c r="I204">
        <v>2</v>
      </c>
      <c r="J204">
        <v>-2</v>
      </c>
      <c r="K204">
        <v>9</v>
      </c>
    </row>
    <row r="206" spans="2:16" x14ac:dyDescent="0.15">
      <c r="E206">
        <v>1</v>
      </c>
      <c r="F206">
        <v>1</v>
      </c>
      <c r="G206">
        <v>1</v>
      </c>
      <c r="I206">
        <v>1</v>
      </c>
      <c r="J206">
        <v>2</v>
      </c>
      <c r="K206">
        <v>3</v>
      </c>
      <c r="M206">
        <f t="shared" ref="M206:O206" si="1">(E206+I206)*2+E207+I207</f>
        <v>7</v>
      </c>
      <c r="N206">
        <f t="shared" si="1"/>
        <v>9</v>
      </c>
      <c r="O206">
        <f t="shared" si="1"/>
        <v>6</v>
      </c>
    </row>
    <row r="207" spans="2:16" x14ac:dyDescent="0.15">
      <c r="E207">
        <v>1</v>
      </c>
      <c r="F207">
        <v>1</v>
      </c>
      <c r="G207">
        <v>0</v>
      </c>
      <c r="I207">
        <v>2</v>
      </c>
      <c r="J207">
        <v>2</v>
      </c>
      <c r="K207">
        <v>-2</v>
      </c>
    </row>
    <row r="208" spans="2:16" x14ac:dyDescent="0.15">
      <c r="B208" s="4">
        <v>42371</v>
      </c>
      <c r="C208">
        <v>17</v>
      </c>
      <c r="D208" t="s">
        <v>5</v>
      </c>
      <c r="E208">
        <v>42371.958333333336</v>
      </c>
      <c r="F208" t="s">
        <v>61</v>
      </c>
      <c r="G208" t="s">
        <v>62</v>
      </c>
      <c r="H208" t="s">
        <v>61</v>
      </c>
      <c r="I208" t="s">
        <v>62</v>
      </c>
      <c r="J208">
        <v>1.82</v>
      </c>
      <c r="K208">
        <v>3.25</v>
      </c>
      <c r="L208">
        <v>3.75</v>
      </c>
      <c r="M208">
        <v>3.75</v>
      </c>
      <c r="N208">
        <v>3.45</v>
      </c>
      <c r="O208">
        <v>1.75</v>
      </c>
      <c r="P208">
        <v>-1</v>
      </c>
    </row>
    <row r="210" spans="2:18" x14ac:dyDescent="0.15">
      <c r="E210">
        <v>0</v>
      </c>
      <c r="F210">
        <v>2</v>
      </c>
      <c r="G210">
        <v>0</v>
      </c>
      <c r="I210">
        <v>-1</v>
      </c>
      <c r="J210">
        <v>5</v>
      </c>
      <c r="K210">
        <v>-2</v>
      </c>
      <c r="M210">
        <f>I210*2+I211</f>
        <v>-14</v>
      </c>
      <c r="N210">
        <f>J210*2+J211</f>
        <v>13</v>
      </c>
      <c r="O210">
        <f>K210*2+K211</f>
        <v>-4</v>
      </c>
      <c r="Q210" t="s">
        <v>63</v>
      </c>
      <c r="R210">
        <v>1.75</v>
      </c>
    </row>
    <row r="211" spans="2:18" x14ac:dyDescent="0.15">
      <c r="E211">
        <v>0</v>
      </c>
      <c r="F211">
        <v>2</v>
      </c>
      <c r="G211">
        <v>0</v>
      </c>
      <c r="I211">
        <v>-12</v>
      </c>
      <c r="J211">
        <v>3</v>
      </c>
      <c r="K211">
        <v>0</v>
      </c>
      <c r="Q211" t="s">
        <v>64</v>
      </c>
      <c r="R211">
        <v>3.25</v>
      </c>
    </row>
    <row r="213" spans="2:18" x14ac:dyDescent="0.15">
      <c r="E213">
        <v>1</v>
      </c>
      <c r="F213">
        <v>1</v>
      </c>
      <c r="G213">
        <v>1</v>
      </c>
      <c r="I213">
        <v>5</v>
      </c>
      <c r="J213">
        <v>4</v>
      </c>
      <c r="K213">
        <v>1</v>
      </c>
      <c r="M213">
        <f>I213*2+I214</f>
        <v>9</v>
      </c>
      <c r="N213">
        <f>J213*2+J214</f>
        <v>10</v>
      </c>
      <c r="O213">
        <f>K213*2+K214</f>
        <v>12</v>
      </c>
    </row>
    <row r="214" spans="2:18" x14ac:dyDescent="0.15">
      <c r="E214">
        <v>0</v>
      </c>
      <c r="F214">
        <v>1</v>
      </c>
      <c r="G214">
        <v>2</v>
      </c>
      <c r="I214">
        <v>-1</v>
      </c>
      <c r="J214">
        <v>2</v>
      </c>
      <c r="K214">
        <v>10</v>
      </c>
    </row>
    <row r="215" spans="2:18" x14ac:dyDescent="0.15">
      <c r="B215" s="4">
        <v>42371</v>
      </c>
      <c r="C215">
        <v>18</v>
      </c>
      <c r="D215" t="s">
        <v>5</v>
      </c>
      <c r="E215">
        <v>42371.958333333336</v>
      </c>
      <c r="F215" t="s">
        <v>65</v>
      </c>
      <c r="G215" t="s">
        <v>66</v>
      </c>
      <c r="H215" t="s">
        <v>65</v>
      </c>
      <c r="I215" t="s">
        <v>66</v>
      </c>
      <c r="J215">
        <v>2.14</v>
      </c>
      <c r="K215">
        <v>3.05</v>
      </c>
      <c r="L215">
        <v>3.05</v>
      </c>
      <c r="M215">
        <v>4.8499999999999996</v>
      </c>
      <c r="N215">
        <v>3.75</v>
      </c>
      <c r="O215">
        <v>1.53</v>
      </c>
      <c r="P215">
        <v>-1</v>
      </c>
    </row>
    <row r="217" spans="2:18" x14ac:dyDescent="0.15">
      <c r="E217">
        <v>0</v>
      </c>
      <c r="F217">
        <v>0</v>
      </c>
      <c r="G217">
        <v>1</v>
      </c>
      <c r="I217">
        <v>0</v>
      </c>
      <c r="J217">
        <v>-1</v>
      </c>
      <c r="K217">
        <v>2</v>
      </c>
      <c r="M217">
        <f>I217*2+I218</f>
        <v>-3</v>
      </c>
      <c r="N217">
        <f>J217*2+J218</f>
        <v>-2</v>
      </c>
      <c r="O217">
        <f>K217*2+K218</f>
        <v>2</v>
      </c>
      <c r="Q217" t="s">
        <v>63</v>
      </c>
      <c r="R217">
        <v>1.53</v>
      </c>
    </row>
    <row r="218" spans="2:18" x14ac:dyDescent="0.15">
      <c r="E218">
        <v>0</v>
      </c>
      <c r="F218">
        <v>1</v>
      </c>
      <c r="G218">
        <v>0</v>
      </c>
      <c r="I218">
        <v>-3</v>
      </c>
      <c r="J218">
        <v>0</v>
      </c>
      <c r="K218">
        <v>-2</v>
      </c>
      <c r="Q218" t="s">
        <v>64</v>
      </c>
      <c r="R218">
        <v>1.53</v>
      </c>
    </row>
    <row r="219" spans="2:18" x14ac:dyDescent="0.15">
      <c r="Q219" t="s">
        <v>67</v>
      </c>
      <c r="R219">
        <v>2.14</v>
      </c>
    </row>
    <row r="220" spans="2:18" x14ac:dyDescent="0.15">
      <c r="E220">
        <v>0</v>
      </c>
      <c r="F220">
        <v>0</v>
      </c>
      <c r="G220">
        <v>1</v>
      </c>
      <c r="I220">
        <v>-4</v>
      </c>
      <c r="J220">
        <v>-3</v>
      </c>
      <c r="K220">
        <v>2</v>
      </c>
      <c r="M220">
        <f>I220*2+I221</f>
        <v>-9</v>
      </c>
      <c r="N220">
        <f>J220*2+J221</f>
        <v>-7</v>
      </c>
      <c r="O220">
        <f>K220*2+K221</f>
        <v>8</v>
      </c>
    </row>
    <row r="221" spans="2:18" x14ac:dyDescent="0.15">
      <c r="E221">
        <v>0</v>
      </c>
      <c r="F221">
        <v>0</v>
      </c>
      <c r="G221">
        <v>2</v>
      </c>
      <c r="I221">
        <v>-1</v>
      </c>
      <c r="J221">
        <v>-1</v>
      </c>
      <c r="K221">
        <v>4</v>
      </c>
    </row>
    <row r="222" spans="2:18" x14ac:dyDescent="0.15">
      <c r="B222" s="4">
        <v>42371</v>
      </c>
      <c r="C222">
        <v>19</v>
      </c>
      <c r="D222" t="s">
        <v>5</v>
      </c>
      <c r="E222">
        <v>42371.958333333336</v>
      </c>
      <c r="F222" t="s">
        <v>68</v>
      </c>
      <c r="G222" t="s">
        <v>69</v>
      </c>
      <c r="H222" t="s">
        <v>68</v>
      </c>
      <c r="I222" t="s">
        <v>69</v>
      </c>
      <c r="J222">
        <v>1.88</v>
      </c>
      <c r="K222">
        <v>3.1</v>
      </c>
      <c r="L222">
        <v>3.7</v>
      </c>
      <c r="M222">
        <v>3.85</v>
      </c>
      <c r="N222">
        <v>3.55</v>
      </c>
      <c r="O222">
        <v>1.7</v>
      </c>
      <c r="P222">
        <v>-1</v>
      </c>
    </row>
    <row r="224" spans="2:18" x14ac:dyDescent="0.15">
      <c r="E224">
        <v>0</v>
      </c>
      <c r="F224">
        <v>0</v>
      </c>
      <c r="G224">
        <v>0</v>
      </c>
      <c r="I224">
        <v>-4</v>
      </c>
      <c r="J224">
        <v>0</v>
      </c>
      <c r="K224">
        <v>-6</v>
      </c>
      <c r="M224">
        <f>I224*2+I225</f>
        <v>-9</v>
      </c>
      <c r="N224">
        <f>J224*2+J225</f>
        <v>3</v>
      </c>
      <c r="O224">
        <f>K224*2+K225</f>
        <v>-12</v>
      </c>
      <c r="Q224" t="s">
        <v>63</v>
      </c>
      <c r="R224">
        <v>1.88</v>
      </c>
    </row>
    <row r="225" spans="2:18" x14ac:dyDescent="0.15">
      <c r="E225">
        <v>0</v>
      </c>
      <c r="F225">
        <v>0</v>
      </c>
      <c r="G225">
        <v>0</v>
      </c>
      <c r="I225">
        <v>-1</v>
      </c>
      <c r="J225">
        <v>3</v>
      </c>
      <c r="K225">
        <v>0</v>
      </c>
      <c r="Q225" t="s">
        <v>64</v>
      </c>
      <c r="R225">
        <v>3.85</v>
      </c>
    </row>
    <row r="226" spans="2:18" x14ac:dyDescent="0.15">
      <c r="Q226" t="s">
        <v>67</v>
      </c>
      <c r="R226">
        <v>1.88</v>
      </c>
    </row>
    <row r="227" spans="2:18" x14ac:dyDescent="0.15">
      <c r="E227">
        <v>2</v>
      </c>
      <c r="F227">
        <v>0</v>
      </c>
      <c r="G227">
        <v>0</v>
      </c>
      <c r="I227">
        <v>4</v>
      </c>
      <c r="J227">
        <v>-1</v>
      </c>
      <c r="K227">
        <v>0</v>
      </c>
      <c r="M227">
        <f>I227*2+I228</f>
        <v>6</v>
      </c>
      <c r="N227">
        <f>J227*2+J228</f>
        <v>-1</v>
      </c>
      <c r="O227">
        <f>K227*2+K228</f>
        <v>1</v>
      </c>
    </row>
    <row r="228" spans="2:18" x14ac:dyDescent="0.15">
      <c r="E228">
        <v>0</v>
      </c>
      <c r="F228">
        <v>2</v>
      </c>
      <c r="G228">
        <v>1</v>
      </c>
      <c r="I228">
        <v>-2</v>
      </c>
      <c r="J228">
        <v>1</v>
      </c>
      <c r="K228">
        <v>1</v>
      </c>
    </row>
    <row r="229" spans="2:18" x14ac:dyDescent="0.15">
      <c r="B229" s="4">
        <v>42371</v>
      </c>
      <c r="C229">
        <v>20</v>
      </c>
      <c r="D229" t="s">
        <v>5</v>
      </c>
      <c r="E229">
        <v>42371.958333333336</v>
      </c>
      <c r="F229" t="s">
        <v>70</v>
      </c>
      <c r="G229" t="s">
        <v>71</v>
      </c>
      <c r="H229" t="s">
        <v>70</v>
      </c>
      <c r="I229" t="s">
        <v>71</v>
      </c>
      <c r="J229">
        <v>1.83</v>
      </c>
      <c r="K229">
        <v>3.35</v>
      </c>
      <c r="L229">
        <v>3.6</v>
      </c>
      <c r="M229">
        <v>3.7</v>
      </c>
      <c r="N229">
        <v>3.55</v>
      </c>
      <c r="O229">
        <v>1.74</v>
      </c>
      <c r="P229">
        <v>-1</v>
      </c>
    </row>
    <row r="231" spans="2:18" x14ac:dyDescent="0.15">
      <c r="E231">
        <v>2</v>
      </c>
      <c r="F231">
        <v>2</v>
      </c>
      <c r="G231">
        <v>2</v>
      </c>
      <c r="I231">
        <v>3</v>
      </c>
      <c r="J231">
        <v>8</v>
      </c>
      <c r="K231">
        <v>6</v>
      </c>
      <c r="M231">
        <f>I231*2+I232</f>
        <v>9</v>
      </c>
      <c r="N231">
        <f>J231*2+J232</f>
        <v>24</v>
      </c>
      <c r="O231">
        <f>K231*2+K232</f>
        <v>18</v>
      </c>
      <c r="Q231" t="s">
        <v>63</v>
      </c>
      <c r="R231">
        <v>1.74</v>
      </c>
    </row>
    <row r="232" spans="2:18" x14ac:dyDescent="0.15">
      <c r="E232">
        <v>2</v>
      </c>
      <c r="F232">
        <v>2</v>
      </c>
      <c r="G232">
        <v>2</v>
      </c>
      <c r="I232">
        <v>3</v>
      </c>
      <c r="J232">
        <v>8</v>
      </c>
      <c r="K232">
        <v>6</v>
      </c>
      <c r="Q232" t="s">
        <v>64</v>
      </c>
      <c r="R232">
        <v>3.7</v>
      </c>
    </row>
    <row r="233" spans="2:18" x14ac:dyDescent="0.15">
      <c r="Q233" t="s">
        <v>67</v>
      </c>
    </row>
    <row r="234" spans="2:18" x14ac:dyDescent="0.15">
      <c r="E234">
        <v>1</v>
      </c>
      <c r="F234">
        <v>0</v>
      </c>
      <c r="G234">
        <v>0</v>
      </c>
      <c r="I234">
        <v>10</v>
      </c>
      <c r="J234">
        <v>-1</v>
      </c>
      <c r="K234">
        <v>-4</v>
      </c>
      <c r="M234">
        <f>I234*2+I235</f>
        <v>30</v>
      </c>
      <c r="N234">
        <f>J234*2+J235</f>
        <v>-3</v>
      </c>
      <c r="O234">
        <f>K234*2+K235</f>
        <v>-12</v>
      </c>
    </row>
    <row r="235" spans="2:18" x14ac:dyDescent="0.15">
      <c r="E235">
        <v>1</v>
      </c>
      <c r="F235">
        <v>0</v>
      </c>
      <c r="G235">
        <v>0</v>
      </c>
      <c r="I235">
        <v>10</v>
      </c>
      <c r="J235">
        <v>-1</v>
      </c>
      <c r="K235">
        <v>-4</v>
      </c>
    </row>
    <row r="236" spans="2:18" x14ac:dyDescent="0.15">
      <c r="B236" s="4">
        <v>42371</v>
      </c>
      <c r="C236">
        <v>21</v>
      </c>
      <c r="D236" t="s">
        <v>72</v>
      </c>
      <c r="E236">
        <v>42371.958333333336</v>
      </c>
      <c r="F236" t="s">
        <v>73</v>
      </c>
      <c r="G236" t="s">
        <v>74</v>
      </c>
      <c r="H236" t="s">
        <v>73</v>
      </c>
      <c r="I236" t="s">
        <v>74</v>
      </c>
      <c r="J236">
        <v>2.5499999999999998</v>
      </c>
      <c r="K236">
        <v>3.35</v>
      </c>
      <c r="L236">
        <v>2.3199999999999998</v>
      </c>
      <c r="M236">
        <v>1.45</v>
      </c>
      <c r="N236">
        <v>4.1500000000000004</v>
      </c>
      <c r="O236">
        <v>5.05</v>
      </c>
      <c r="P236">
        <v>1</v>
      </c>
    </row>
    <row r="238" spans="2:18" x14ac:dyDescent="0.15">
      <c r="E238">
        <v>0</v>
      </c>
      <c r="F238">
        <v>2</v>
      </c>
      <c r="G238">
        <v>0</v>
      </c>
      <c r="I238">
        <v>0</v>
      </c>
      <c r="J238">
        <v>8</v>
      </c>
      <c r="K238">
        <v>-5</v>
      </c>
      <c r="M238">
        <f>I238*2+I239</f>
        <v>0</v>
      </c>
      <c r="N238">
        <f>J238*2+J239</f>
        <v>16</v>
      </c>
      <c r="O238">
        <f>K238*2+K239</f>
        <v>-10</v>
      </c>
      <c r="Q238" t="s">
        <v>63</v>
      </c>
      <c r="R238">
        <v>1.45</v>
      </c>
    </row>
    <row r="239" spans="2:18" x14ac:dyDescent="0.15">
      <c r="Q239" t="s">
        <v>64</v>
      </c>
      <c r="R239">
        <v>3.35</v>
      </c>
    </row>
    <row r="240" spans="2:18" x14ac:dyDescent="0.15">
      <c r="Q240" t="s">
        <v>67</v>
      </c>
    </row>
    <row r="241" spans="2:18" x14ac:dyDescent="0.15">
      <c r="E241">
        <v>2</v>
      </c>
      <c r="F241">
        <v>0</v>
      </c>
      <c r="G241">
        <v>0</v>
      </c>
      <c r="I241">
        <v>7</v>
      </c>
      <c r="J241">
        <v>1</v>
      </c>
      <c r="K241">
        <v>-5</v>
      </c>
      <c r="M241">
        <f>I241*2+I242</f>
        <v>14</v>
      </c>
      <c r="N241">
        <f>J241*2+J242</f>
        <v>2</v>
      </c>
      <c r="O241">
        <f>K241*2+K242</f>
        <v>-10</v>
      </c>
    </row>
    <row r="243" spans="2:18" x14ac:dyDescent="0.15">
      <c r="C243">
        <v>1</v>
      </c>
      <c r="D243" t="s">
        <v>52</v>
      </c>
      <c r="E243">
        <v>42605.8125</v>
      </c>
      <c r="F243" t="s">
        <v>53</v>
      </c>
      <c r="G243" t="s">
        <v>54</v>
      </c>
      <c r="H243" t="s">
        <v>53</v>
      </c>
      <c r="I243" t="s">
        <v>54</v>
      </c>
      <c r="J243">
        <v>2.83</v>
      </c>
      <c r="K243">
        <v>3.25</v>
      </c>
      <c r="L243">
        <v>2.14</v>
      </c>
      <c r="M243">
        <v>1.52</v>
      </c>
      <c r="N243">
        <v>4</v>
      </c>
      <c r="O243">
        <v>4.55</v>
      </c>
      <c r="P243">
        <v>1</v>
      </c>
    </row>
    <row r="245" spans="2:18" x14ac:dyDescent="0.15">
      <c r="E245">
        <v>1</v>
      </c>
      <c r="F245">
        <v>0</v>
      </c>
      <c r="G245">
        <v>0</v>
      </c>
      <c r="I245">
        <v>5</v>
      </c>
      <c r="J245">
        <v>-1</v>
      </c>
      <c r="K245">
        <v>0</v>
      </c>
      <c r="M245">
        <f>I245*2+I246</f>
        <v>8</v>
      </c>
      <c r="N245">
        <f>J245*2+J246</f>
        <v>-1</v>
      </c>
      <c r="O245">
        <f>K245*2+K246</f>
        <v>-7</v>
      </c>
      <c r="Q245" t="s">
        <v>63</v>
      </c>
      <c r="R245">
        <v>1.52</v>
      </c>
    </row>
    <row r="246" spans="2:18" x14ac:dyDescent="0.15">
      <c r="E246">
        <v>0</v>
      </c>
      <c r="F246">
        <v>0</v>
      </c>
      <c r="G246">
        <v>0</v>
      </c>
      <c r="I246">
        <v>-2</v>
      </c>
      <c r="J246">
        <v>1</v>
      </c>
      <c r="K246">
        <v>-7</v>
      </c>
      <c r="Q246" t="s">
        <v>64</v>
      </c>
      <c r="R246">
        <v>1.52</v>
      </c>
    </row>
    <row r="247" spans="2:18" x14ac:dyDescent="0.15">
      <c r="Q247" t="s">
        <v>67</v>
      </c>
      <c r="R247">
        <v>2.14</v>
      </c>
    </row>
    <row r="248" spans="2:18" x14ac:dyDescent="0.15">
      <c r="E248">
        <v>2</v>
      </c>
      <c r="F248">
        <v>0</v>
      </c>
      <c r="G248">
        <v>0</v>
      </c>
      <c r="I248">
        <v>4</v>
      </c>
      <c r="J248">
        <v>-1</v>
      </c>
      <c r="K248">
        <v>-4</v>
      </c>
      <c r="M248">
        <f>I248*2+I249</f>
        <v>12</v>
      </c>
      <c r="N248">
        <f>J248*2+J249</f>
        <v>-4</v>
      </c>
      <c r="O248">
        <f>K248*2+K249</f>
        <v>-7</v>
      </c>
    </row>
    <row r="249" spans="2:18" x14ac:dyDescent="0.15">
      <c r="E249">
        <v>2</v>
      </c>
      <c r="F249">
        <v>0</v>
      </c>
      <c r="G249">
        <v>1</v>
      </c>
      <c r="I249">
        <v>4</v>
      </c>
      <c r="J249">
        <v>-2</v>
      </c>
      <c r="K249">
        <v>1</v>
      </c>
    </row>
    <row r="250" spans="2:18" x14ac:dyDescent="0.15">
      <c r="B250" s="4">
        <v>42371</v>
      </c>
      <c r="C250">
        <v>22</v>
      </c>
      <c r="D250" t="s">
        <v>72</v>
      </c>
      <c r="E250">
        <v>42371.958333333336</v>
      </c>
      <c r="F250" t="s">
        <v>75</v>
      </c>
      <c r="G250" t="s">
        <v>76</v>
      </c>
      <c r="H250" t="s">
        <v>77</v>
      </c>
      <c r="I250" t="s">
        <v>76</v>
      </c>
      <c r="J250">
        <v>1.52</v>
      </c>
      <c r="K250">
        <v>3.65</v>
      </c>
      <c r="L250">
        <v>5.2</v>
      </c>
      <c r="M250">
        <v>2.73</v>
      </c>
      <c r="N250">
        <v>3.35</v>
      </c>
      <c r="O250">
        <v>2.16</v>
      </c>
      <c r="P250" s="3">
        <v>-1</v>
      </c>
    </row>
    <row r="252" spans="2:18" x14ac:dyDescent="0.15">
      <c r="E252">
        <v>0</v>
      </c>
      <c r="F252">
        <v>0</v>
      </c>
      <c r="G252">
        <v>2</v>
      </c>
      <c r="I252">
        <v>-12</v>
      </c>
      <c r="J252">
        <v>0</v>
      </c>
      <c r="K252">
        <v>5</v>
      </c>
      <c r="Q252" t="s">
        <v>63</v>
      </c>
      <c r="R252">
        <v>2.16</v>
      </c>
    </row>
    <row r="253" spans="2:18" x14ac:dyDescent="0.15">
      <c r="Q253" t="s">
        <v>64</v>
      </c>
      <c r="R253">
        <v>2.16</v>
      </c>
    </row>
    <row r="254" spans="2:18" x14ac:dyDescent="0.15">
      <c r="Q254" t="s">
        <v>67</v>
      </c>
    </row>
    <row r="255" spans="2:18" x14ac:dyDescent="0.15">
      <c r="E255">
        <v>1</v>
      </c>
      <c r="F255">
        <v>0</v>
      </c>
      <c r="G255">
        <v>2</v>
      </c>
      <c r="I255">
        <v>3</v>
      </c>
      <c r="J255">
        <v>-1</v>
      </c>
      <c r="K255">
        <v>9</v>
      </c>
    </row>
    <row r="256" spans="2:18" x14ac:dyDescent="0.15">
      <c r="B256" s="4">
        <v>42371</v>
      </c>
      <c r="C256">
        <v>23</v>
      </c>
      <c r="D256" t="s">
        <v>72</v>
      </c>
      <c r="E256">
        <v>42371.958333333336</v>
      </c>
      <c r="F256" t="s">
        <v>78</v>
      </c>
      <c r="G256" t="s">
        <v>79</v>
      </c>
      <c r="H256" t="s">
        <v>78</v>
      </c>
      <c r="I256" t="s">
        <v>80</v>
      </c>
      <c r="J256">
        <v>2.14</v>
      </c>
      <c r="K256">
        <v>3.3</v>
      </c>
      <c r="L256">
        <v>2.82</v>
      </c>
      <c r="M256">
        <v>4.45</v>
      </c>
      <c r="N256">
        <v>4</v>
      </c>
      <c r="O256">
        <v>1.53</v>
      </c>
      <c r="P256">
        <v>-1</v>
      </c>
    </row>
    <row r="258" spans="2:18" x14ac:dyDescent="0.15">
      <c r="E258">
        <v>0</v>
      </c>
      <c r="F258">
        <v>0</v>
      </c>
      <c r="G258">
        <v>0</v>
      </c>
      <c r="I258">
        <v>0</v>
      </c>
      <c r="J258">
        <v>0</v>
      </c>
      <c r="K258">
        <v>-11</v>
      </c>
      <c r="M258">
        <f>I258*2+I259</f>
        <v>-3</v>
      </c>
      <c r="N258">
        <f>J258*2+J259</f>
        <v>0</v>
      </c>
      <c r="O258">
        <f>K258*2+K259</f>
        <v>-30</v>
      </c>
      <c r="Q258" t="s">
        <v>63</v>
      </c>
      <c r="R258">
        <v>2.14</v>
      </c>
    </row>
    <row r="259" spans="2:18" x14ac:dyDescent="0.15">
      <c r="E259">
        <v>0</v>
      </c>
      <c r="F259">
        <v>0</v>
      </c>
      <c r="G259">
        <v>0</v>
      </c>
      <c r="I259">
        <v>-3</v>
      </c>
      <c r="J259">
        <v>0</v>
      </c>
      <c r="K259">
        <v>-8</v>
      </c>
      <c r="Q259" t="s">
        <v>64</v>
      </c>
      <c r="R259">
        <v>1.53</v>
      </c>
    </row>
    <row r="260" spans="2:18" x14ac:dyDescent="0.15">
      <c r="Q260" t="s">
        <v>67</v>
      </c>
      <c r="R260">
        <v>1.53</v>
      </c>
    </row>
    <row r="261" spans="2:18" x14ac:dyDescent="0.15">
      <c r="E261">
        <v>1</v>
      </c>
      <c r="F261">
        <v>0</v>
      </c>
      <c r="G261">
        <v>1</v>
      </c>
      <c r="I261">
        <v>3</v>
      </c>
      <c r="J261">
        <v>-1</v>
      </c>
      <c r="K261">
        <v>2</v>
      </c>
      <c r="M261">
        <f>I261*2+I262</f>
        <v>8</v>
      </c>
      <c r="N261">
        <f>J261*2+J262</f>
        <v>-3</v>
      </c>
      <c r="O261">
        <f>K261*2+K262</f>
        <v>9</v>
      </c>
    </row>
    <row r="262" spans="2:18" x14ac:dyDescent="0.15">
      <c r="E262">
        <v>1</v>
      </c>
      <c r="F262">
        <v>0</v>
      </c>
      <c r="G262">
        <v>2</v>
      </c>
      <c r="I262">
        <v>2</v>
      </c>
      <c r="J262">
        <v>-1</v>
      </c>
      <c r="K262">
        <v>5</v>
      </c>
    </row>
    <row r="263" spans="2:18" x14ac:dyDescent="0.15">
      <c r="B263" s="4">
        <v>42371</v>
      </c>
      <c r="C263">
        <v>24</v>
      </c>
      <c r="D263" t="s">
        <v>72</v>
      </c>
      <c r="E263">
        <v>42371.958333333336</v>
      </c>
      <c r="F263" t="s">
        <v>81</v>
      </c>
      <c r="G263" t="s">
        <v>82</v>
      </c>
      <c r="H263" t="s">
        <v>81</v>
      </c>
      <c r="I263" t="s">
        <v>82</v>
      </c>
      <c r="J263">
        <v>5.05</v>
      </c>
      <c r="K263">
        <v>3.85</v>
      </c>
      <c r="L263">
        <v>1.5</v>
      </c>
      <c r="M263">
        <v>2.2000000000000002</v>
      </c>
      <c r="N263">
        <v>3.4</v>
      </c>
      <c r="O263">
        <v>2.65</v>
      </c>
      <c r="P263">
        <v>1</v>
      </c>
    </row>
    <row r="265" spans="2:18" x14ac:dyDescent="0.15">
      <c r="E265">
        <v>0</v>
      </c>
      <c r="F265">
        <v>1</v>
      </c>
      <c r="G265">
        <v>2</v>
      </c>
      <c r="I265">
        <v>-20</v>
      </c>
      <c r="J265">
        <v>6</v>
      </c>
      <c r="K265">
        <v>5</v>
      </c>
      <c r="M265">
        <f>I265*2+I266</f>
        <v>-60</v>
      </c>
      <c r="N265">
        <f>J265*2+J266</f>
        <v>20</v>
      </c>
      <c r="O265">
        <f>K265*2+K266</f>
        <v>26</v>
      </c>
      <c r="Q265" t="s">
        <v>63</v>
      </c>
      <c r="R265">
        <v>1.5</v>
      </c>
    </row>
    <row r="266" spans="2:18" x14ac:dyDescent="0.15">
      <c r="E266">
        <v>0</v>
      </c>
      <c r="F266">
        <v>2</v>
      </c>
      <c r="G266">
        <v>2</v>
      </c>
      <c r="I266">
        <v>-20</v>
      </c>
      <c r="J266">
        <v>8</v>
      </c>
      <c r="K266">
        <v>16</v>
      </c>
      <c r="Q266" t="s">
        <v>64</v>
      </c>
      <c r="R266">
        <v>1.5</v>
      </c>
    </row>
    <row r="267" spans="2:18" x14ac:dyDescent="0.15">
      <c r="Q267" t="s">
        <v>67</v>
      </c>
      <c r="R267">
        <v>2.2000000000000002</v>
      </c>
    </row>
    <row r="268" spans="2:18" x14ac:dyDescent="0.15">
      <c r="E268">
        <v>1</v>
      </c>
      <c r="F268">
        <v>1</v>
      </c>
      <c r="G268">
        <v>0</v>
      </c>
      <c r="I268">
        <v>2</v>
      </c>
      <c r="J268">
        <v>1</v>
      </c>
      <c r="K268">
        <v>-4</v>
      </c>
      <c r="M268">
        <f>I268*2+I269</f>
        <v>0</v>
      </c>
      <c r="N268">
        <f>J268*2+J269</f>
        <v>3</v>
      </c>
      <c r="O268">
        <f>K268*2+K269</f>
        <v>-11</v>
      </c>
      <c r="Q268" t="s">
        <v>83</v>
      </c>
      <c r="R268">
        <v>1.5</v>
      </c>
    </row>
    <row r="269" spans="2:18" x14ac:dyDescent="0.15">
      <c r="E269">
        <v>0</v>
      </c>
      <c r="F269">
        <v>1</v>
      </c>
      <c r="G269">
        <v>0</v>
      </c>
      <c r="I269">
        <v>-4</v>
      </c>
      <c r="J269">
        <v>1</v>
      </c>
      <c r="K269">
        <v>-3</v>
      </c>
      <c r="Q269" t="s">
        <v>84</v>
      </c>
      <c r="R269">
        <v>1.5</v>
      </c>
    </row>
    <row r="270" spans="2:18" x14ac:dyDescent="0.15">
      <c r="B270" s="4">
        <v>42371</v>
      </c>
      <c r="C270">
        <v>25</v>
      </c>
      <c r="D270" t="s">
        <v>72</v>
      </c>
      <c r="E270">
        <v>42371.958333333336</v>
      </c>
      <c r="F270" t="s">
        <v>86</v>
      </c>
      <c r="G270" t="s">
        <v>87</v>
      </c>
      <c r="H270" t="s">
        <v>86</v>
      </c>
      <c r="I270" t="s">
        <v>88</v>
      </c>
      <c r="J270">
        <v>2.14</v>
      </c>
      <c r="K270">
        <v>3.3</v>
      </c>
      <c r="L270">
        <v>2.83</v>
      </c>
      <c r="M270">
        <v>4.6500000000000004</v>
      </c>
      <c r="N270">
        <v>3.85</v>
      </c>
      <c r="O270">
        <v>1.53</v>
      </c>
      <c r="P270">
        <v>-1</v>
      </c>
      <c r="Q270" t="s">
        <v>85</v>
      </c>
      <c r="R270">
        <v>2.65</v>
      </c>
    </row>
    <row r="272" spans="2:18" x14ac:dyDescent="0.15">
      <c r="E272">
        <v>0</v>
      </c>
      <c r="F272">
        <v>0</v>
      </c>
      <c r="G272">
        <v>0</v>
      </c>
      <c r="I272">
        <v>0</v>
      </c>
      <c r="J272">
        <v>0</v>
      </c>
      <c r="K272">
        <v>-10</v>
      </c>
      <c r="M272">
        <f>I272*2+I273</f>
        <v>0</v>
      </c>
      <c r="N272">
        <f>J272*2+J273</f>
        <v>0</v>
      </c>
      <c r="O272">
        <f>K272*2+K273</f>
        <v>-20</v>
      </c>
      <c r="Q272" t="s">
        <v>63</v>
      </c>
      <c r="R272">
        <v>2.14</v>
      </c>
    </row>
    <row r="273" spans="2:18" x14ac:dyDescent="0.15">
      <c r="Q273" t="s">
        <v>83</v>
      </c>
      <c r="R273">
        <v>2.14</v>
      </c>
    </row>
    <row r="274" spans="2:18" x14ac:dyDescent="0.15">
      <c r="Q274" t="s">
        <v>64</v>
      </c>
      <c r="R274">
        <v>1.53</v>
      </c>
    </row>
    <row r="275" spans="2:18" x14ac:dyDescent="0.15">
      <c r="E275">
        <v>0</v>
      </c>
      <c r="F275">
        <v>0</v>
      </c>
      <c r="G275">
        <v>1</v>
      </c>
      <c r="I275">
        <v>-1</v>
      </c>
      <c r="J275">
        <v>-3</v>
      </c>
      <c r="K275">
        <v>2</v>
      </c>
      <c r="M275" t="e">
        <f>I275*2+I279</f>
        <v>#VALUE!</v>
      </c>
      <c r="N275">
        <f>J275*2+J279</f>
        <v>-3.8</v>
      </c>
      <c r="O275">
        <f>K275*2+K279</f>
        <v>7.2</v>
      </c>
      <c r="Q275" t="s">
        <v>67</v>
      </c>
    </row>
    <row r="276" spans="2:18" x14ac:dyDescent="0.15">
      <c r="Q276" t="s">
        <v>84</v>
      </c>
    </row>
    <row r="277" spans="2:18" x14ac:dyDescent="0.15">
      <c r="Q277" t="s">
        <v>85</v>
      </c>
    </row>
    <row r="279" spans="2:18" x14ac:dyDescent="0.15">
      <c r="B279" s="4">
        <v>42371</v>
      </c>
      <c r="C279">
        <v>26</v>
      </c>
      <c r="D279" t="s">
        <v>72</v>
      </c>
      <c r="E279">
        <v>42371.958333333336</v>
      </c>
      <c r="F279" t="s">
        <v>89</v>
      </c>
      <c r="G279" t="s">
        <v>90</v>
      </c>
      <c r="H279" t="s">
        <v>89</v>
      </c>
      <c r="I279" t="s">
        <v>91</v>
      </c>
      <c r="J279">
        <v>2.2000000000000002</v>
      </c>
      <c r="K279">
        <v>3.2</v>
      </c>
      <c r="L279">
        <v>2.8</v>
      </c>
      <c r="M279">
        <v>4.7</v>
      </c>
      <c r="N279">
        <v>4</v>
      </c>
      <c r="O279">
        <v>1.5</v>
      </c>
      <c r="P279">
        <v>-1</v>
      </c>
      <c r="Q279" t="s">
        <v>63</v>
      </c>
      <c r="R279">
        <v>2.2000000000000002</v>
      </c>
    </row>
    <row r="280" spans="2:18" x14ac:dyDescent="0.15">
      <c r="Q280" t="s">
        <v>83</v>
      </c>
      <c r="R280">
        <v>2.2000000000000002</v>
      </c>
    </row>
    <row r="281" spans="2:18" x14ac:dyDescent="0.15">
      <c r="E281">
        <v>0</v>
      </c>
      <c r="F281">
        <v>1</v>
      </c>
      <c r="G281">
        <v>0</v>
      </c>
      <c r="I281">
        <v>-1</v>
      </c>
      <c r="J281">
        <v>3</v>
      </c>
      <c r="K281">
        <v>-6</v>
      </c>
      <c r="M281">
        <f>I281*2+I282</f>
        <v>-2</v>
      </c>
      <c r="N281">
        <f>J281*2+J282</f>
        <v>9</v>
      </c>
      <c r="O281">
        <f>K281*2+K282</f>
        <v>-17</v>
      </c>
      <c r="Q281" t="s">
        <v>64</v>
      </c>
      <c r="R281">
        <v>3.2</v>
      </c>
    </row>
    <row r="282" spans="2:18" x14ac:dyDescent="0.15">
      <c r="E282">
        <v>0</v>
      </c>
      <c r="F282">
        <v>1</v>
      </c>
      <c r="G282">
        <v>0</v>
      </c>
      <c r="I282">
        <v>0</v>
      </c>
      <c r="J282">
        <v>3</v>
      </c>
      <c r="K282">
        <v>-5</v>
      </c>
      <c r="Q282" t="s">
        <v>67</v>
      </c>
      <c r="R282">
        <v>2.8</v>
      </c>
    </row>
    <row r="283" spans="2:18" x14ac:dyDescent="0.15">
      <c r="Q283" t="s">
        <v>84</v>
      </c>
      <c r="R283">
        <v>2.2000000000000002</v>
      </c>
    </row>
    <row r="284" spans="2:18" x14ac:dyDescent="0.15">
      <c r="E284">
        <v>0</v>
      </c>
      <c r="F284">
        <v>0</v>
      </c>
      <c r="G284">
        <v>0</v>
      </c>
      <c r="I284">
        <v>-2</v>
      </c>
      <c r="J284">
        <v>-1</v>
      </c>
      <c r="K284">
        <v>0</v>
      </c>
      <c r="M284">
        <f>I284*2+I285</f>
        <v>-8</v>
      </c>
      <c r="N284">
        <f>J284*2+J285</f>
        <v>-3</v>
      </c>
      <c r="O284">
        <f>K284*2+K285</f>
        <v>-2</v>
      </c>
      <c r="Q284" t="s">
        <v>85</v>
      </c>
      <c r="R284">
        <v>4.7</v>
      </c>
    </row>
    <row r="285" spans="2:18" x14ac:dyDescent="0.15">
      <c r="E285">
        <v>0</v>
      </c>
      <c r="F285">
        <v>0</v>
      </c>
      <c r="G285">
        <v>0</v>
      </c>
      <c r="I285">
        <v>-4</v>
      </c>
      <c r="J285">
        <v>-1</v>
      </c>
      <c r="K285">
        <v>-2</v>
      </c>
    </row>
    <row r="286" spans="2:18" x14ac:dyDescent="0.15">
      <c r="B286" s="4">
        <v>42371</v>
      </c>
      <c r="C286">
        <v>27</v>
      </c>
      <c r="D286" t="s">
        <v>72</v>
      </c>
      <c r="E286">
        <v>42371.958333333336</v>
      </c>
      <c r="F286" t="s">
        <v>92</v>
      </c>
      <c r="G286" t="s">
        <v>93</v>
      </c>
      <c r="H286" t="s">
        <v>92</v>
      </c>
      <c r="I286" t="s">
        <v>94</v>
      </c>
      <c r="J286">
        <v>2.08</v>
      </c>
      <c r="K286">
        <v>3.25</v>
      </c>
      <c r="L286">
        <v>2.98</v>
      </c>
      <c r="M286">
        <v>4.3499999999999996</v>
      </c>
      <c r="N286">
        <v>3.9</v>
      </c>
      <c r="O286">
        <v>1.56</v>
      </c>
      <c r="P286">
        <v>-1</v>
      </c>
      <c r="Q286" t="s">
        <v>63</v>
      </c>
      <c r="R286">
        <v>1.56</v>
      </c>
    </row>
    <row r="287" spans="2:18" x14ac:dyDescent="0.15">
      <c r="E287">
        <v>0</v>
      </c>
      <c r="F287">
        <v>2</v>
      </c>
      <c r="G287">
        <v>0</v>
      </c>
      <c r="I287">
        <v>-8</v>
      </c>
      <c r="J287">
        <v>5</v>
      </c>
      <c r="K287">
        <v>0</v>
      </c>
      <c r="M287">
        <f>I287*2+I288</f>
        <v>-16</v>
      </c>
      <c r="N287">
        <f>J287*2+J288</f>
        <v>10</v>
      </c>
      <c r="O287">
        <f>K287*2+K288</f>
        <v>0</v>
      </c>
      <c r="Q287" t="s">
        <v>83</v>
      </c>
      <c r="R287">
        <v>1.56</v>
      </c>
    </row>
    <row r="288" spans="2:18" x14ac:dyDescent="0.15">
      <c r="Q288" t="s">
        <v>64</v>
      </c>
      <c r="R288">
        <v>3.25</v>
      </c>
    </row>
    <row r="290" spans="2:18" x14ac:dyDescent="0.15">
      <c r="E290">
        <v>0</v>
      </c>
      <c r="F290">
        <v>0</v>
      </c>
      <c r="G290">
        <v>2</v>
      </c>
      <c r="I290">
        <v>-1</v>
      </c>
      <c r="J290">
        <v>-2</v>
      </c>
      <c r="K290">
        <v>4</v>
      </c>
      <c r="M290" t="e">
        <f>I290*2+I291</f>
        <v>#VALUE!</v>
      </c>
      <c r="N290">
        <f>J290*2+J291</f>
        <v>-0.94</v>
      </c>
      <c r="O290">
        <f>K290*2+K291</f>
        <v>11.2</v>
      </c>
    </row>
    <row r="291" spans="2:18" x14ac:dyDescent="0.15">
      <c r="B291" s="4">
        <v>42371</v>
      </c>
      <c r="C291">
        <v>29</v>
      </c>
      <c r="D291" t="s">
        <v>72</v>
      </c>
      <c r="E291">
        <v>42371.958333333336</v>
      </c>
      <c r="F291" t="s">
        <v>95</v>
      </c>
      <c r="G291" t="s">
        <v>96</v>
      </c>
      <c r="H291" t="s">
        <v>95</v>
      </c>
      <c r="I291" t="s">
        <v>96</v>
      </c>
      <c r="J291">
        <v>3.06</v>
      </c>
      <c r="K291">
        <v>3.2</v>
      </c>
      <c r="L291">
        <v>2.06</v>
      </c>
      <c r="M291">
        <v>1.57</v>
      </c>
      <c r="N291">
        <v>3.75</v>
      </c>
      <c r="O291">
        <v>4.45</v>
      </c>
      <c r="P291">
        <v>1</v>
      </c>
      <c r="Q291" t="s">
        <v>63</v>
      </c>
      <c r="R291">
        <v>2.06</v>
      </c>
    </row>
    <row r="292" spans="2:18" x14ac:dyDescent="0.15">
      <c r="Q292" t="s">
        <v>83</v>
      </c>
      <c r="R292">
        <v>2.06</v>
      </c>
    </row>
    <row r="293" spans="2:18" x14ac:dyDescent="0.15">
      <c r="E293">
        <v>0</v>
      </c>
      <c r="F293">
        <v>1</v>
      </c>
      <c r="G293">
        <v>2</v>
      </c>
      <c r="I293">
        <v>-5</v>
      </c>
      <c r="J293">
        <v>3</v>
      </c>
      <c r="K293">
        <v>4</v>
      </c>
      <c r="M293">
        <f>I293*2+I294</f>
        <v>-14</v>
      </c>
      <c r="N293">
        <f>J293*2+J294</f>
        <v>9</v>
      </c>
      <c r="O293">
        <f>K293*2+K294</f>
        <v>12</v>
      </c>
      <c r="Q293" t="s">
        <v>64</v>
      </c>
      <c r="R293">
        <v>2.06</v>
      </c>
    </row>
    <row r="294" spans="2:18" x14ac:dyDescent="0.15">
      <c r="E294">
        <v>0</v>
      </c>
      <c r="F294">
        <v>1</v>
      </c>
      <c r="G294">
        <v>2</v>
      </c>
      <c r="I294">
        <v>-4</v>
      </c>
      <c r="J294">
        <v>3</v>
      </c>
      <c r="K294">
        <v>4</v>
      </c>
      <c r="Q294" t="s">
        <v>67</v>
      </c>
      <c r="R294">
        <v>1.57</v>
      </c>
    </row>
    <row r="295" spans="2:18" x14ac:dyDescent="0.15">
      <c r="Q295" t="s">
        <v>84</v>
      </c>
      <c r="R295">
        <v>2.06</v>
      </c>
    </row>
    <row r="296" spans="2:18" x14ac:dyDescent="0.15">
      <c r="E296">
        <v>0</v>
      </c>
      <c r="F296">
        <v>0</v>
      </c>
      <c r="G296">
        <v>0</v>
      </c>
      <c r="I296">
        <v>-3</v>
      </c>
      <c r="J296">
        <v>-3</v>
      </c>
      <c r="K296">
        <v>-4</v>
      </c>
      <c r="M296">
        <f>I296*2+I297</f>
        <v>-7</v>
      </c>
      <c r="N296">
        <f>J296*2+J297</f>
        <v>-9</v>
      </c>
      <c r="O296">
        <f>K296*2+K297</f>
        <v>-7</v>
      </c>
      <c r="Q296" t="s">
        <v>85</v>
      </c>
      <c r="R296">
        <v>4.45</v>
      </c>
    </row>
    <row r="297" spans="2:18" x14ac:dyDescent="0.15">
      <c r="E297">
        <v>0</v>
      </c>
      <c r="F297">
        <v>0</v>
      </c>
      <c r="G297">
        <v>0</v>
      </c>
      <c r="I297">
        <v>-1</v>
      </c>
      <c r="J297">
        <v>-3</v>
      </c>
      <c r="K297">
        <v>1</v>
      </c>
    </row>
    <row r="298" spans="2:18" x14ac:dyDescent="0.15">
      <c r="B298" s="4">
        <v>42371</v>
      </c>
      <c r="C298">
        <v>30</v>
      </c>
      <c r="D298" t="s">
        <v>72</v>
      </c>
      <c r="E298">
        <v>42371.958333333336</v>
      </c>
      <c r="F298" t="s">
        <v>97</v>
      </c>
      <c r="G298" t="s">
        <v>98</v>
      </c>
      <c r="H298" t="s">
        <v>99</v>
      </c>
      <c r="I298" t="s">
        <v>98</v>
      </c>
      <c r="J298">
        <v>2.14</v>
      </c>
      <c r="K298">
        <v>3.4</v>
      </c>
      <c r="L298">
        <v>2.76</v>
      </c>
      <c r="M298">
        <v>4.4000000000000004</v>
      </c>
      <c r="N298">
        <v>4.05</v>
      </c>
      <c r="O298">
        <v>1.53</v>
      </c>
      <c r="P298">
        <v>-1</v>
      </c>
    </row>
    <row r="299" spans="2:18" x14ac:dyDescent="0.15">
      <c r="E299">
        <v>0</v>
      </c>
      <c r="F299">
        <v>1</v>
      </c>
      <c r="G299">
        <v>0</v>
      </c>
      <c r="I299">
        <v>0</v>
      </c>
      <c r="J299">
        <v>1</v>
      </c>
      <c r="K299">
        <v>-7</v>
      </c>
      <c r="M299">
        <f>I299*2+I300</f>
        <v>-2</v>
      </c>
      <c r="N299">
        <f>J299*2+J300</f>
        <v>3</v>
      </c>
      <c r="O299">
        <f>K299*2+K300</f>
        <v>-20</v>
      </c>
      <c r="Q299" t="s">
        <v>63</v>
      </c>
      <c r="R299">
        <v>1.53</v>
      </c>
    </row>
    <row r="300" spans="2:18" x14ac:dyDescent="0.15">
      <c r="E300">
        <v>0</v>
      </c>
      <c r="F300">
        <v>1</v>
      </c>
      <c r="G300">
        <v>0</v>
      </c>
      <c r="I300">
        <v>-2</v>
      </c>
      <c r="J300">
        <v>1</v>
      </c>
      <c r="K300">
        <v>-6</v>
      </c>
      <c r="Q300" t="s">
        <v>83</v>
      </c>
      <c r="R300">
        <v>2.14</v>
      </c>
    </row>
    <row r="301" spans="2:18" x14ac:dyDescent="0.15">
      <c r="Q301" t="s">
        <v>64</v>
      </c>
      <c r="R301">
        <v>4.4000000000000004</v>
      </c>
    </row>
    <row r="302" spans="2:18" x14ac:dyDescent="0.15">
      <c r="E302">
        <v>1</v>
      </c>
      <c r="F302">
        <v>0</v>
      </c>
      <c r="G302">
        <v>1</v>
      </c>
      <c r="I302">
        <v>3</v>
      </c>
      <c r="J302">
        <v>-1</v>
      </c>
      <c r="K302">
        <v>2</v>
      </c>
      <c r="M302">
        <f>I302*2+I303</f>
        <v>8</v>
      </c>
      <c r="N302">
        <f>J302*2+J303</f>
        <v>-2</v>
      </c>
      <c r="O302">
        <f>K302*2+K303</f>
        <v>5</v>
      </c>
      <c r="Q302" t="s">
        <v>67</v>
      </c>
      <c r="R302">
        <v>1.53</v>
      </c>
    </row>
    <row r="303" spans="2:18" x14ac:dyDescent="0.15">
      <c r="E303">
        <v>1</v>
      </c>
      <c r="F303">
        <v>0</v>
      </c>
      <c r="G303">
        <v>1</v>
      </c>
      <c r="I303">
        <v>2</v>
      </c>
      <c r="J303">
        <v>0</v>
      </c>
      <c r="K303">
        <v>1</v>
      </c>
      <c r="Q303" t="s">
        <v>84</v>
      </c>
      <c r="R303">
        <v>2.14</v>
      </c>
    </row>
    <row r="304" spans="2:18" x14ac:dyDescent="0.15">
      <c r="B304" s="4">
        <v>42605</v>
      </c>
      <c r="C304">
        <v>42</v>
      </c>
      <c r="D304" t="s">
        <v>100</v>
      </c>
      <c r="E304">
        <v>42606.416666666664</v>
      </c>
      <c r="F304" t="s">
        <v>101</v>
      </c>
      <c r="G304" t="s">
        <v>102</v>
      </c>
      <c r="H304" t="s">
        <v>101</v>
      </c>
      <c r="I304" t="s">
        <v>102</v>
      </c>
      <c r="J304">
        <v>2.17</v>
      </c>
      <c r="K304">
        <v>3.2</v>
      </c>
      <c r="L304">
        <v>2.82</v>
      </c>
      <c r="M304">
        <v>4.6500000000000004</v>
      </c>
      <c r="N304">
        <v>4.05</v>
      </c>
      <c r="O304">
        <v>1.5</v>
      </c>
      <c r="P304">
        <v>-1</v>
      </c>
    </row>
    <row r="305" spans="2:16" x14ac:dyDescent="0.15">
      <c r="E305">
        <v>0</v>
      </c>
      <c r="F305">
        <v>1</v>
      </c>
      <c r="G305">
        <v>0</v>
      </c>
      <c r="I305">
        <v>-2</v>
      </c>
      <c r="J305">
        <v>3</v>
      </c>
      <c r="K305">
        <v>-11</v>
      </c>
      <c r="M305">
        <f>I305*2+I306</f>
        <v>-7</v>
      </c>
      <c r="N305">
        <f>J305*2+J306</f>
        <v>9</v>
      </c>
      <c r="O305">
        <f>K305*2+K306</f>
        <v>-23</v>
      </c>
    </row>
    <row r="306" spans="2:16" x14ac:dyDescent="0.15">
      <c r="E306">
        <v>0</v>
      </c>
      <c r="F306">
        <v>1</v>
      </c>
      <c r="G306">
        <v>0</v>
      </c>
      <c r="I306">
        <v>-3</v>
      </c>
      <c r="J306">
        <v>3</v>
      </c>
      <c r="K306">
        <v>-1</v>
      </c>
    </row>
    <row r="308" spans="2:16" x14ac:dyDescent="0.15">
      <c r="E308">
        <v>0</v>
      </c>
      <c r="F308">
        <v>0</v>
      </c>
      <c r="G308">
        <v>1</v>
      </c>
      <c r="I308">
        <v>-1</v>
      </c>
      <c r="J308">
        <v>-1</v>
      </c>
      <c r="K308">
        <v>0</v>
      </c>
      <c r="M308">
        <f>I308*2+I309</f>
        <v>0</v>
      </c>
      <c r="N308">
        <f>J308*2+J309</f>
        <v>-4</v>
      </c>
      <c r="O308">
        <f>K308*2+K309</f>
        <v>2</v>
      </c>
    </row>
    <row r="309" spans="2:16" x14ac:dyDescent="0.15">
      <c r="E309">
        <v>1</v>
      </c>
      <c r="F309">
        <v>0</v>
      </c>
      <c r="G309">
        <v>0</v>
      </c>
      <c r="I309">
        <v>2</v>
      </c>
      <c r="J309">
        <v>-2</v>
      </c>
      <c r="K309">
        <v>2</v>
      </c>
    </row>
    <row r="311" spans="2:16" x14ac:dyDescent="0.15">
      <c r="D311" t="s">
        <v>63</v>
      </c>
      <c r="E311">
        <v>40</v>
      </c>
      <c r="F311" t="s">
        <v>64</v>
      </c>
      <c r="G311">
        <v>1</v>
      </c>
      <c r="H311" t="s">
        <v>67</v>
      </c>
      <c r="I311">
        <v>3</v>
      </c>
    </row>
    <row r="312" spans="2:16" x14ac:dyDescent="0.15">
      <c r="D312" t="s">
        <v>83</v>
      </c>
      <c r="E312">
        <v>3</v>
      </c>
      <c r="H312" t="s">
        <v>84</v>
      </c>
      <c r="I312">
        <v>40</v>
      </c>
    </row>
    <row r="313" spans="2:16" x14ac:dyDescent="0.15">
      <c r="H313" t="s">
        <v>103</v>
      </c>
      <c r="I313">
        <v>0</v>
      </c>
    </row>
    <row r="314" spans="2:16" x14ac:dyDescent="0.15">
      <c r="H314" t="s">
        <v>104</v>
      </c>
      <c r="I314">
        <v>43</v>
      </c>
    </row>
    <row r="315" spans="2:16" x14ac:dyDescent="0.15">
      <c r="B315" s="4">
        <v>42605</v>
      </c>
      <c r="C315">
        <v>43</v>
      </c>
      <c r="D315" t="s">
        <v>105</v>
      </c>
      <c r="E315">
        <v>42606.416666666664</v>
      </c>
      <c r="F315" t="s">
        <v>106</v>
      </c>
      <c r="G315" t="s">
        <v>107</v>
      </c>
      <c r="H315" t="s">
        <v>106</v>
      </c>
      <c r="I315" t="s">
        <v>108</v>
      </c>
      <c r="J315">
        <v>1.52</v>
      </c>
      <c r="K315">
        <v>3.7</v>
      </c>
      <c r="L315">
        <v>5</v>
      </c>
      <c r="M315">
        <v>2.73</v>
      </c>
      <c r="N315">
        <v>3.4</v>
      </c>
      <c r="O315">
        <v>2.13</v>
      </c>
      <c r="P315">
        <v>-1</v>
      </c>
    </row>
    <row r="316" spans="2:16" x14ac:dyDescent="0.15">
      <c r="E316">
        <v>0</v>
      </c>
      <c r="F316">
        <v>0</v>
      </c>
      <c r="G316">
        <v>1</v>
      </c>
      <c r="I316">
        <v>-12</v>
      </c>
      <c r="J316">
        <v>-1</v>
      </c>
      <c r="K316">
        <v>1</v>
      </c>
      <c r="M316">
        <f>I316*2+I317</f>
        <v>-30</v>
      </c>
      <c r="N316">
        <f>J316*2+J317</f>
        <v>0</v>
      </c>
      <c r="O316">
        <f>K316*2+K317</f>
        <v>3</v>
      </c>
    </row>
    <row r="317" spans="2:16" x14ac:dyDescent="0.15">
      <c r="E317">
        <v>0</v>
      </c>
      <c r="F317">
        <v>1</v>
      </c>
      <c r="G317">
        <v>1</v>
      </c>
      <c r="I317">
        <v>-6</v>
      </c>
      <c r="J317">
        <v>2</v>
      </c>
      <c r="K317">
        <v>1</v>
      </c>
    </row>
    <row r="319" spans="2:16" x14ac:dyDescent="0.15">
      <c r="E319">
        <v>1</v>
      </c>
      <c r="F319">
        <v>1</v>
      </c>
      <c r="G319">
        <v>2</v>
      </c>
      <c r="I319">
        <v>3</v>
      </c>
      <c r="J319">
        <v>1</v>
      </c>
      <c r="K319">
        <v>10</v>
      </c>
      <c r="M319">
        <f>I319*2+I320</f>
        <v>2</v>
      </c>
      <c r="N319">
        <f>J319*2+J320</f>
        <v>3</v>
      </c>
      <c r="O319">
        <f>K319*2+K320</f>
        <v>25</v>
      </c>
    </row>
    <row r="320" spans="2:16" x14ac:dyDescent="0.15">
      <c r="E320">
        <v>0</v>
      </c>
      <c r="F320">
        <v>1</v>
      </c>
      <c r="G320">
        <v>2</v>
      </c>
      <c r="I320">
        <v>-4</v>
      </c>
      <c r="J320">
        <v>1</v>
      </c>
      <c r="K320">
        <v>5</v>
      </c>
    </row>
    <row r="322" spans="4:9" x14ac:dyDescent="0.15">
      <c r="D322" t="s">
        <v>63</v>
      </c>
      <c r="E322">
        <v>40</v>
      </c>
      <c r="F322" t="s">
        <v>64</v>
      </c>
      <c r="G322">
        <v>40</v>
      </c>
      <c r="H322" t="s">
        <v>67</v>
      </c>
      <c r="I322">
        <v>40</v>
      </c>
    </row>
    <row r="323" spans="4:9" x14ac:dyDescent="0.15">
      <c r="D323" t="s">
        <v>83</v>
      </c>
      <c r="E323">
        <v>40</v>
      </c>
      <c r="H323" t="s">
        <v>84</v>
      </c>
      <c r="I323">
        <v>3</v>
      </c>
    </row>
    <row r="324" spans="4:9" x14ac:dyDescent="0.15">
      <c r="H324" t="s">
        <v>103</v>
      </c>
      <c r="I324">
        <v>43</v>
      </c>
    </row>
    <row r="325" spans="4:9" x14ac:dyDescent="0.15">
      <c r="H325" t="s">
        <v>104</v>
      </c>
      <c r="I32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A47"/>
  <sheetViews>
    <sheetView tabSelected="1" zoomScale="85" zoomScaleNormal="85" workbookViewId="0">
      <selection activeCell="F14" sqref="F14"/>
    </sheetView>
  </sheetViews>
  <sheetFormatPr defaultRowHeight="13.5" x14ac:dyDescent="0.15"/>
  <cols>
    <col min="1" max="1" width="9" style="5"/>
    <col min="2" max="2" width="11.375" style="5" customWidth="1"/>
    <col min="3" max="4" width="9" style="5"/>
    <col min="5" max="5" width="16.125" style="6" bestFit="1" customWidth="1"/>
    <col min="6" max="35" width="9" style="5"/>
    <col min="36" max="36" width="2.375" style="5" customWidth="1"/>
    <col min="37" max="37" width="9" style="5"/>
    <col min="38" max="38" width="2.25" style="5" customWidth="1"/>
    <col min="39" max="39" width="9" style="5"/>
    <col min="40" max="40" width="2.25" style="5" customWidth="1"/>
    <col min="41" max="41" width="9" style="5"/>
    <col min="42" max="42" width="2.25" style="5" customWidth="1"/>
    <col min="43" max="43" width="9" style="5"/>
    <col min="44" max="44" width="2.25" style="5" customWidth="1"/>
    <col min="45" max="45" width="9" style="5"/>
    <col min="46" max="46" width="1.75" style="5" customWidth="1"/>
    <col min="47" max="47" width="9" style="5"/>
    <col min="48" max="48" width="2" style="5" customWidth="1"/>
    <col min="49" max="49" width="9" style="5"/>
    <col min="50" max="50" width="2" style="5" customWidth="1"/>
    <col min="51" max="51" width="9" style="5"/>
    <col min="52" max="52" width="2.25" style="5" customWidth="1"/>
    <col min="53" max="53" width="2" style="5" customWidth="1"/>
    <col min="54" max="16384" width="9" style="5"/>
  </cols>
  <sheetData>
    <row r="1" spans="2:53" ht="14.25" thickBot="1" x14ac:dyDescent="0.2"/>
    <row r="2" spans="2:53" customFormat="1" x14ac:dyDescent="0.15">
      <c r="B2" s="41" t="s">
        <v>138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3" t="s">
        <v>137</v>
      </c>
      <c r="AD2" s="43"/>
      <c r="AE2" s="43"/>
      <c r="AF2" s="43"/>
      <c r="AG2" s="43"/>
      <c r="AH2" s="43"/>
      <c r="AI2" s="44" t="s">
        <v>136</v>
      </c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6"/>
      <c r="BA2" s="47"/>
    </row>
    <row r="3" spans="2:53" customFormat="1" x14ac:dyDescent="0.15">
      <c r="B3" s="48" t="s">
        <v>139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Q3" s="51" t="s">
        <v>120</v>
      </c>
      <c r="R3" s="52"/>
      <c r="S3" s="52"/>
      <c r="T3" s="52"/>
      <c r="U3" s="52"/>
      <c r="V3" s="53"/>
      <c r="W3" s="54" t="s">
        <v>127</v>
      </c>
      <c r="X3" s="55"/>
      <c r="Y3" s="55"/>
      <c r="Z3" s="55"/>
      <c r="AA3" s="55"/>
      <c r="AB3" s="56"/>
      <c r="AC3" s="57" t="s">
        <v>126</v>
      </c>
      <c r="AD3" s="58"/>
      <c r="AE3" s="58"/>
      <c r="AF3" s="58"/>
      <c r="AG3" s="58"/>
      <c r="AH3" s="59"/>
      <c r="AI3" s="60" t="s">
        <v>128</v>
      </c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</row>
    <row r="4" spans="2:53" customFormat="1" x14ac:dyDescent="0.15">
      <c r="B4" s="22" t="s">
        <v>109</v>
      </c>
      <c r="C4" s="9" t="s">
        <v>110</v>
      </c>
      <c r="D4" s="9" t="s">
        <v>111</v>
      </c>
      <c r="E4" s="8" t="s">
        <v>112</v>
      </c>
      <c r="F4" s="9" t="s">
        <v>113</v>
      </c>
      <c r="G4" s="9" t="s">
        <v>114</v>
      </c>
      <c r="H4" s="9" t="s">
        <v>113</v>
      </c>
      <c r="I4" s="9" t="s">
        <v>114</v>
      </c>
      <c r="J4" s="11" t="s">
        <v>121</v>
      </c>
      <c r="K4" s="11" t="s">
        <v>122</v>
      </c>
      <c r="L4" s="11" t="s">
        <v>123</v>
      </c>
      <c r="M4" s="15" t="s">
        <v>116</v>
      </c>
      <c r="N4" s="15" t="s">
        <v>117</v>
      </c>
      <c r="O4" s="15" t="s">
        <v>118</v>
      </c>
      <c r="P4" s="35" t="s">
        <v>119</v>
      </c>
      <c r="Q4" s="18" t="s">
        <v>121</v>
      </c>
      <c r="R4" s="18" t="s">
        <v>122</v>
      </c>
      <c r="S4" s="18" t="s">
        <v>123</v>
      </c>
      <c r="T4" s="18" t="s">
        <v>115</v>
      </c>
      <c r="U4" s="18" t="s">
        <v>124</v>
      </c>
      <c r="V4" s="18" t="s">
        <v>125</v>
      </c>
      <c r="W4" s="16" t="s">
        <v>121</v>
      </c>
      <c r="X4" s="16" t="s">
        <v>122</v>
      </c>
      <c r="Y4" s="16" t="s">
        <v>123</v>
      </c>
      <c r="Z4" s="16" t="s">
        <v>115</v>
      </c>
      <c r="AA4" s="16" t="s">
        <v>124</v>
      </c>
      <c r="AB4" s="16" t="s">
        <v>125</v>
      </c>
      <c r="AC4" s="21" t="s">
        <v>121</v>
      </c>
      <c r="AD4" s="21" t="s">
        <v>122</v>
      </c>
      <c r="AE4" s="21" t="s">
        <v>123</v>
      </c>
      <c r="AF4" s="21" t="s">
        <v>115</v>
      </c>
      <c r="AG4" s="21" t="s">
        <v>124</v>
      </c>
      <c r="AH4" s="21" t="s">
        <v>125</v>
      </c>
      <c r="AI4" s="12" t="s">
        <v>129</v>
      </c>
      <c r="AJ4" s="12"/>
      <c r="AK4" s="12" t="s">
        <v>130</v>
      </c>
      <c r="AL4" s="12"/>
      <c r="AM4" s="12" t="s">
        <v>144</v>
      </c>
      <c r="AN4" s="12"/>
      <c r="AO4" s="12" t="s">
        <v>131</v>
      </c>
      <c r="AP4" s="12"/>
      <c r="AQ4" s="12" t="s">
        <v>143</v>
      </c>
      <c r="AR4" s="12"/>
      <c r="AS4" s="12" t="s">
        <v>132</v>
      </c>
      <c r="AT4" s="12"/>
      <c r="AU4" s="12" t="s">
        <v>133</v>
      </c>
      <c r="AV4" s="12"/>
      <c r="AW4" s="12" t="s">
        <v>103</v>
      </c>
      <c r="AX4" s="12"/>
      <c r="AY4" s="12" t="s">
        <v>104</v>
      </c>
      <c r="AZ4" s="37"/>
      <c r="BA4" s="23"/>
    </row>
    <row r="5" spans="2:53" customFormat="1" x14ac:dyDescent="0.15">
      <c r="B5" s="24">
        <v>42605</v>
      </c>
      <c r="C5" s="7">
        <v>43</v>
      </c>
      <c r="D5" s="7" t="s">
        <v>105</v>
      </c>
      <c r="E5" s="8">
        <v>42606.416666666664</v>
      </c>
      <c r="F5" s="7" t="s">
        <v>106</v>
      </c>
      <c r="G5" s="7" t="s">
        <v>107</v>
      </c>
      <c r="H5" s="7" t="s">
        <v>106</v>
      </c>
      <c r="I5" s="7" t="s">
        <v>108</v>
      </c>
      <c r="J5" s="10">
        <v>1.52</v>
      </c>
      <c r="K5" s="10">
        <v>3.7</v>
      </c>
      <c r="L5" s="10">
        <v>5</v>
      </c>
      <c r="M5" s="14">
        <v>2.73</v>
      </c>
      <c r="N5" s="14">
        <v>3.4</v>
      </c>
      <c r="O5" s="14">
        <v>2.13</v>
      </c>
      <c r="P5" s="19">
        <v>-1</v>
      </c>
      <c r="Q5" s="17">
        <v>-12</v>
      </c>
      <c r="R5" s="17">
        <v>-1</v>
      </c>
      <c r="S5" s="17">
        <v>1</v>
      </c>
      <c r="T5" s="17">
        <v>3</v>
      </c>
      <c r="U5" s="17">
        <v>1</v>
      </c>
      <c r="V5" s="17">
        <v>10</v>
      </c>
      <c r="W5" s="13">
        <v>-6</v>
      </c>
      <c r="X5" s="13">
        <v>2</v>
      </c>
      <c r="Y5" s="13">
        <v>1</v>
      </c>
      <c r="Z5" s="13">
        <v>-4</v>
      </c>
      <c r="AA5" s="13">
        <v>1</v>
      </c>
      <c r="AB5" s="13">
        <v>5</v>
      </c>
      <c r="AC5" s="20">
        <f>Q5*参数!$D$3+W5</f>
        <v>-30</v>
      </c>
      <c r="AD5" s="20">
        <f>R5*参数!$D$3+X5</f>
        <v>0</v>
      </c>
      <c r="AE5" s="20">
        <f>S5*参数!$D$3+Y5</f>
        <v>3</v>
      </c>
      <c r="AF5" s="20">
        <f>T5*参数!$D$3+Z5</f>
        <v>2</v>
      </c>
      <c r="AG5" s="20">
        <f>U5*参数!$D$3+AA5</f>
        <v>3</v>
      </c>
      <c r="AH5" s="20">
        <f>V5*参数!$D$3+AB5</f>
        <v>25</v>
      </c>
      <c r="AI5" s="12">
        <v>40</v>
      </c>
      <c r="AJ5" s="12"/>
      <c r="AK5" s="12">
        <v>40</v>
      </c>
      <c r="AL5" s="12"/>
      <c r="AM5" s="12"/>
      <c r="AN5" s="12"/>
      <c r="AO5" s="12">
        <v>40</v>
      </c>
      <c r="AP5" s="12"/>
      <c r="AQ5" s="12"/>
      <c r="AR5" s="12"/>
      <c r="AS5" s="12">
        <v>40</v>
      </c>
      <c r="AT5" s="12"/>
      <c r="AU5" s="12">
        <v>3</v>
      </c>
      <c r="AV5" s="12"/>
      <c r="AW5" s="12">
        <v>43</v>
      </c>
      <c r="AX5" s="12"/>
      <c r="AY5" s="12">
        <v>0</v>
      </c>
      <c r="AZ5" s="37"/>
      <c r="BA5" s="23"/>
    </row>
    <row r="6" spans="2:53" customFormat="1" x14ac:dyDescent="0.15">
      <c r="B6" s="22"/>
      <c r="C6" s="7"/>
      <c r="D6" s="7"/>
      <c r="E6" s="8"/>
      <c r="F6" s="7" t="s">
        <v>167</v>
      </c>
      <c r="G6" s="7" t="s">
        <v>168</v>
      </c>
      <c r="H6" s="7"/>
      <c r="I6" s="7"/>
      <c r="J6" s="10">
        <v>11.5</v>
      </c>
      <c r="K6" s="10">
        <v>6.05</v>
      </c>
      <c r="L6" s="10">
        <v>1.1399999999999999</v>
      </c>
      <c r="M6" s="14">
        <v>4</v>
      </c>
      <c r="N6" s="14">
        <v>4.3</v>
      </c>
      <c r="O6" s="14">
        <v>1.55</v>
      </c>
      <c r="P6" s="19">
        <v>1</v>
      </c>
      <c r="Q6" s="17">
        <v>3</v>
      </c>
      <c r="R6" s="17">
        <v>3</v>
      </c>
      <c r="S6" s="17">
        <v>2</v>
      </c>
      <c r="T6" s="17">
        <v>-2</v>
      </c>
      <c r="U6" s="17">
        <v>2</v>
      </c>
      <c r="V6" s="17">
        <v>6</v>
      </c>
      <c r="W6" s="13">
        <v>3</v>
      </c>
      <c r="X6" s="13">
        <v>2</v>
      </c>
      <c r="Y6" s="13">
        <v>2</v>
      </c>
      <c r="Z6" s="13">
        <v>1</v>
      </c>
      <c r="AA6" s="13">
        <v>2</v>
      </c>
      <c r="AB6" s="13">
        <v>4</v>
      </c>
      <c r="AC6" s="20">
        <f>Q6*参数!$D$3+W6</f>
        <v>9</v>
      </c>
      <c r="AD6" s="20">
        <f>R6*参数!$D$3+X6</f>
        <v>8</v>
      </c>
      <c r="AE6" s="20">
        <f>S6*参数!$D$3+Y6</f>
        <v>6</v>
      </c>
      <c r="AF6" s="20">
        <f>T6*参数!$D$3+Z6</f>
        <v>-3</v>
      </c>
      <c r="AG6" s="20">
        <f>U6*参数!$D$3+AA6</f>
        <v>6</v>
      </c>
      <c r="AH6" s="20">
        <f>V6*参数!$D$3+AB6</f>
        <v>16</v>
      </c>
      <c r="AI6" s="12">
        <v>40</v>
      </c>
      <c r="AJ6" s="12">
        <f t="shared" ref="AJ6" si="0">IF(AI6&lt;10,IF(AI6=$T6,1,0),IF(MOD(AI6,10)=$U6,1,0))</f>
        <v>0</v>
      </c>
      <c r="AK6" s="12">
        <v>0</v>
      </c>
      <c r="AL6" s="12">
        <f t="shared" ref="AL6" si="1">IF(AK6&lt;10,IF(AK6=$T6,1,0),IF(MOD(AK6,10)=$U6,1,0))</f>
        <v>0</v>
      </c>
      <c r="AM6" s="12">
        <v>40</v>
      </c>
      <c r="AN6" s="12">
        <f t="shared" ref="AN6" si="2">IF(AM6&lt;10,IF(AM6=$T6,1,0),IF(MOD(AM6,10)=$U6,1,0))</f>
        <v>0</v>
      </c>
      <c r="AO6" s="12">
        <v>40</v>
      </c>
      <c r="AP6" s="12">
        <f t="shared" ref="AP6" si="3">IF(AO6&lt;10,IF(AO6=$T6,1,0),IF(MOD(AO6,10)=$U6,1,0))</f>
        <v>0</v>
      </c>
      <c r="AQ6" s="12">
        <v>40</v>
      </c>
      <c r="AR6" s="12">
        <f t="shared" ref="AR6" si="4">IF(AQ6&lt;10,IF(AQ6=$T6,1,0),IF(MOD(AQ6,10)=$U6,1,0))</f>
        <v>0</v>
      </c>
      <c r="AS6" s="12">
        <v>43</v>
      </c>
      <c r="AT6" s="12">
        <f t="shared" ref="AT6" si="5">IF(AS6&lt;10,IF(AS6=$T6,1,0),IF(MOD(AS6,10)=$U6,1,0))</f>
        <v>0</v>
      </c>
      <c r="AU6" s="12">
        <v>0</v>
      </c>
      <c r="AV6" s="12">
        <f t="shared" ref="AV6" si="6">IF(AU6&lt;10,IF(AU6=$T6,1,0),IF(MOD(AU6,10)=$U6,1,0))</f>
        <v>0</v>
      </c>
      <c r="AW6" s="12">
        <v>40</v>
      </c>
      <c r="AX6" s="12">
        <f t="shared" ref="AX6" si="7">IF(AW6&lt;10,IF(AW6=$T6,1,0),IF(MOD(AW6,10)=$U6,1,0))</f>
        <v>0</v>
      </c>
      <c r="AY6" s="12">
        <v>3</v>
      </c>
      <c r="AZ6" s="12">
        <f t="shared" ref="AZ6" si="8">IF(AY6&lt;10,IF(AY6=$T6,1,0),IF(MOD(AY6,10)=$U6,1,0))</f>
        <v>0</v>
      </c>
      <c r="BA6" s="23"/>
    </row>
    <row r="7" spans="2:53" customFormat="1" x14ac:dyDescent="0.15">
      <c r="B7" s="22"/>
      <c r="C7" s="7"/>
      <c r="D7" s="7"/>
      <c r="E7" s="8"/>
      <c r="F7" s="7" t="s">
        <v>169</v>
      </c>
      <c r="G7" s="7" t="s">
        <v>170</v>
      </c>
      <c r="H7" s="7"/>
      <c r="I7" s="7"/>
      <c r="J7" s="10">
        <v>2.98</v>
      </c>
      <c r="K7" s="10">
        <v>3.1</v>
      </c>
      <c r="L7" s="10">
        <v>2.12</v>
      </c>
      <c r="M7" s="14">
        <v>1.52</v>
      </c>
      <c r="N7" s="14">
        <v>3.9</v>
      </c>
      <c r="O7" s="14">
        <v>4.6500000000000004</v>
      </c>
      <c r="P7" s="19">
        <v>1</v>
      </c>
      <c r="Q7" s="17">
        <v>1</v>
      </c>
      <c r="R7" s="17">
        <v>2</v>
      </c>
      <c r="S7" s="17">
        <v>-9</v>
      </c>
      <c r="T7" s="17">
        <v>5</v>
      </c>
      <c r="U7" s="17">
        <v>-2</v>
      </c>
      <c r="V7" s="17">
        <v>2</v>
      </c>
      <c r="W7" s="13">
        <v>-1</v>
      </c>
      <c r="X7" s="13">
        <v>2</v>
      </c>
      <c r="Y7" s="13">
        <v>-6</v>
      </c>
      <c r="Z7" s="13">
        <v>5</v>
      </c>
      <c r="AA7" s="13">
        <v>-2</v>
      </c>
      <c r="AB7" s="13">
        <v>4</v>
      </c>
      <c r="AC7" s="20">
        <f>Q7*参数!$D$3+W7</f>
        <v>1</v>
      </c>
      <c r="AD7" s="20">
        <f>R7*参数!$D$3+X7</f>
        <v>6</v>
      </c>
      <c r="AE7" s="20">
        <f>S7*参数!$D$3+Y7</f>
        <v>-24</v>
      </c>
      <c r="AF7" s="20">
        <f>T7*参数!$D$3+Z7</f>
        <v>15</v>
      </c>
      <c r="AG7" s="20">
        <f>U7*参数!$D$3+AA7</f>
        <v>-6</v>
      </c>
      <c r="AH7" s="20">
        <f>V7*参数!$D$3+AB7</f>
        <v>8</v>
      </c>
      <c r="AI7" s="12">
        <v>43</v>
      </c>
      <c r="AJ7" s="12">
        <f t="shared" ref="AJ7:AJ45" si="9">IF(AI7&lt;10,IF(AI7=$T7,1,0),IF(MOD(AI7,10)=$T7,1,0))</f>
        <v>0</v>
      </c>
      <c r="AK7" s="12">
        <v>43</v>
      </c>
      <c r="AL7" s="12">
        <f t="shared" ref="AL7:AL45" si="10">IF(AK7&lt;10,IF(AK7=$T7,1,0),IF(MOD(AK7,10)=$T7,1,0))</f>
        <v>0</v>
      </c>
      <c r="AM7" s="12">
        <v>3</v>
      </c>
      <c r="AN7" s="12">
        <f t="shared" ref="AN7:AN45" si="11">IF(AM7&lt;10,IF(AM7=$T7,1,0),IF(MOD(AM7,10)=$T7,1,0))</f>
        <v>0</v>
      </c>
      <c r="AO7" s="12">
        <v>43</v>
      </c>
      <c r="AP7" s="12">
        <f t="shared" ref="AP7:AP45" si="12">IF(AO7&lt;10,IF(AO7=$T7,1,0),IF(MOD(AO7,10)=$T7,1,0))</f>
        <v>0</v>
      </c>
      <c r="AQ7" s="12">
        <v>43</v>
      </c>
      <c r="AR7" s="12">
        <f t="shared" ref="AR7:AR45" si="13">IF(AQ7&lt;10,IF(AQ7=$T7,1,0),IF(MOD(AQ7,10)=$T7,1,0))</f>
        <v>0</v>
      </c>
      <c r="AS7" s="12">
        <v>0</v>
      </c>
      <c r="AT7" s="12">
        <f t="shared" ref="AT7:AT45" si="14">IF(AS7&lt;10,IF(AS7=$T7,1,0),IF(MOD(AS7,10)=$T7,1,0))</f>
        <v>0</v>
      </c>
      <c r="AU7" s="12">
        <v>43</v>
      </c>
      <c r="AV7" s="12">
        <f t="shared" ref="AV7:AV45" si="15">IF(AU7&lt;10,IF(AU7=$T7,1,0),IF(MOD(AU7,10)=$T7,1,0))</f>
        <v>0</v>
      </c>
      <c r="AW7" s="12">
        <v>3</v>
      </c>
      <c r="AX7" s="12">
        <f t="shared" ref="AX7:AX45" si="16">IF(AW7&lt;10,IF(AW7=$T7,1,0),IF(MOD(AW7,10)=$T7,1,0))</f>
        <v>0</v>
      </c>
      <c r="AY7" s="12">
        <v>0</v>
      </c>
      <c r="AZ7" s="12">
        <f t="shared" ref="AZ7:AZ45" si="17">IF(AY7&lt;10,IF(AY7=$T7,1,0),IF(MOD(AY7,10)=$T7,1,0))</f>
        <v>0</v>
      </c>
      <c r="BA7" s="23"/>
    </row>
    <row r="8" spans="2:53" customFormat="1" x14ac:dyDescent="0.15">
      <c r="B8" s="22"/>
      <c r="C8" s="7"/>
      <c r="D8" s="7"/>
      <c r="E8" s="8"/>
      <c r="F8" s="7" t="s">
        <v>171</v>
      </c>
      <c r="G8" s="7" t="s">
        <v>172</v>
      </c>
      <c r="H8" s="7"/>
      <c r="I8" s="7"/>
      <c r="J8" s="10">
        <v>1.48</v>
      </c>
      <c r="K8" s="10">
        <v>3.75</v>
      </c>
      <c r="L8" s="10">
        <v>5.35</v>
      </c>
      <c r="M8" s="14">
        <v>2.57</v>
      </c>
      <c r="N8" s="14">
        <v>3.45</v>
      </c>
      <c r="O8" s="14">
        <v>2.2200000000000002</v>
      </c>
      <c r="P8" s="19">
        <v>-1</v>
      </c>
      <c r="Q8" s="17">
        <v>-3</v>
      </c>
      <c r="R8" s="17">
        <v>5</v>
      </c>
      <c r="S8" s="17">
        <v>2</v>
      </c>
      <c r="T8" s="17">
        <v>-7</v>
      </c>
      <c r="U8" s="17">
        <v>4</v>
      </c>
      <c r="V8" s="17">
        <v>4</v>
      </c>
      <c r="W8" s="13">
        <v>-4</v>
      </c>
      <c r="X8" s="13">
        <v>7</v>
      </c>
      <c r="Y8" s="13">
        <v>-4</v>
      </c>
      <c r="Z8" s="13">
        <v>-11</v>
      </c>
      <c r="AA8" s="13">
        <v>3</v>
      </c>
      <c r="AB8" s="13">
        <v>4</v>
      </c>
      <c r="AC8" s="20">
        <f>Q8*参数!$D$3+W8</f>
        <v>-10</v>
      </c>
      <c r="AD8" s="20">
        <f>R8*参数!$D$3+X8</f>
        <v>17</v>
      </c>
      <c r="AE8" s="20">
        <f>S8*参数!$D$3+Y8</f>
        <v>0</v>
      </c>
      <c r="AF8" s="20">
        <f>T8*参数!$D$3+Z8</f>
        <v>-25</v>
      </c>
      <c r="AG8" s="20">
        <f>U8*参数!$D$3+AA8</f>
        <v>11</v>
      </c>
      <c r="AH8" s="20">
        <f>V8*参数!$D$3+AB8</f>
        <v>12</v>
      </c>
      <c r="AI8" s="12">
        <v>40</v>
      </c>
      <c r="AJ8" s="12">
        <f t="shared" si="9"/>
        <v>0</v>
      </c>
      <c r="AK8" s="12">
        <v>40</v>
      </c>
      <c r="AL8" s="12">
        <f t="shared" si="10"/>
        <v>0</v>
      </c>
      <c r="AM8" s="12">
        <v>0</v>
      </c>
      <c r="AN8" s="12">
        <f t="shared" si="11"/>
        <v>0</v>
      </c>
      <c r="AO8" s="12">
        <v>1</v>
      </c>
      <c r="AP8" s="12">
        <f t="shared" si="12"/>
        <v>0</v>
      </c>
      <c r="AQ8" s="12">
        <v>40</v>
      </c>
      <c r="AR8" s="12">
        <f t="shared" si="13"/>
        <v>0</v>
      </c>
      <c r="AS8" s="12">
        <v>3</v>
      </c>
      <c r="AT8" s="12">
        <f t="shared" si="14"/>
        <v>0</v>
      </c>
      <c r="AU8" s="12">
        <v>3</v>
      </c>
      <c r="AV8" s="12">
        <f t="shared" si="15"/>
        <v>0</v>
      </c>
      <c r="AW8" s="12">
        <v>43</v>
      </c>
      <c r="AX8" s="12">
        <f t="shared" si="16"/>
        <v>0</v>
      </c>
      <c r="AY8" s="12">
        <v>43</v>
      </c>
      <c r="AZ8" s="12">
        <f t="shared" si="17"/>
        <v>0</v>
      </c>
      <c r="BA8" s="23"/>
    </row>
    <row r="9" spans="2:53" customFormat="1" x14ac:dyDescent="0.15">
      <c r="B9" s="22"/>
      <c r="C9" s="7"/>
      <c r="D9" s="7"/>
      <c r="E9" s="8"/>
      <c r="F9" s="7"/>
      <c r="G9" s="7"/>
      <c r="H9" s="7"/>
      <c r="I9" s="7"/>
      <c r="J9" s="10"/>
      <c r="K9" s="10"/>
      <c r="L9" s="10"/>
      <c r="M9" s="14"/>
      <c r="N9" s="14"/>
      <c r="O9" s="14"/>
      <c r="P9" s="19"/>
      <c r="Q9" s="17"/>
      <c r="R9" s="17"/>
      <c r="S9" s="17"/>
      <c r="T9" s="17"/>
      <c r="U9" s="17"/>
      <c r="V9" s="17"/>
      <c r="W9" s="13"/>
      <c r="X9" s="13"/>
      <c r="Y9" s="13"/>
      <c r="Z9" s="13"/>
      <c r="AA9" s="13"/>
      <c r="AB9" s="13"/>
      <c r="AC9" s="20">
        <f>Q9*参数!$D$3+W9</f>
        <v>0</v>
      </c>
      <c r="AD9" s="20">
        <f>R9*参数!$D$3+X9</f>
        <v>0</v>
      </c>
      <c r="AE9" s="20">
        <f>S9*参数!$D$3+Y9</f>
        <v>0</v>
      </c>
      <c r="AF9" s="20">
        <f>T9*参数!$D$3+Z9</f>
        <v>0</v>
      </c>
      <c r="AG9" s="20">
        <f>U9*参数!$D$3+AA9</f>
        <v>0</v>
      </c>
      <c r="AH9" s="20">
        <f>V9*参数!$D$3+AB9</f>
        <v>0</v>
      </c>
      <c r="AI9" s="12"/>
      <c r="AJ9" s="12">
        <f t="shared" si="9"/>
        <v>1</v>
      </c>
      <c r="AK9" s="12"/>
      <c r="AL9" s="12">
        <f t="shared" si="10"/>
        <v>1</v>
      </c>
      <c r="AM9" s="12"/>
      <c r="AN9" s="12">
        <f t="shared" si="11"/>
        <v>1</v>
      </c>
      <c r="AO9" s="12"/>
      <c r="AP9" s="12">
        <f t="shared" si="12"/>
        <v>1</v>
      </c>
      <c r="AQ9" s="12"/>
      <c r="AR9" s="12">
        <f t="shared" si="13"/>
        <v>1</v>
      </c>
      <c r="AS9" s="12"/>
      <c r="AT9" s="12">
        <f t="shared" si="14"/>
        <v>1</v>
      </c>
      <c r="AU9" s="12"/>
      <c r="AV9" s="12">
        <f t="shared" si="15"/>
        <v>1</v>
      </c>
      <c r="AW9" s="12"/>
      <c r="AX9" s="12">
        <f t="shared" si="16"/>
        <v>1</v>
      </c>
      <c r="AY9" s="12"/>
      <c r="AZ9" s="12">
        <f t="shared" si="17"/>
        <v>1</v>
      </c>
      <c r="BA9" s="23"/>
    </row>
    <row r="10" spans="2:53" customFormat="1" x14ac:dyDescent="0.15">
      <c r="B10" s="22"/>
      <c r="C10" s="7"/>
      <c r="D10" s="7"/>
      <c r="E10" s="8"/>
      <c r="F10" s="7"/>
      <c r="G10" s="7"/>
      <c r="H10" s="7"/>
      <c r="I10" s="7"/>
      <c r="J10" s="10"/>
      <c r="K10" s="10"/>
      <c r="L10" s="10"/>
      <c r="M10" s="14"/>
      <c r="N10" s="14"/>
      <c r="O10" s="14"/>
      <c r="P10" s="19"/>
      <c r="Q10" s="17"/>
      <c r="R10" s="17"/>
      <c r="S10" s="17"/>
      <c r="T10" s="17"/>
      <c r="U10" s="17"/>
      <c r="V10" s="17"/>
      <c r="W10" s="13"/>
      <c r="X10" s="13"/>
      <c r="Y10" s="13"/>
      <c r="Z10" s="13"/>
      <c r="AA10" s="13"/>
      <c r="AB10" s="13"/>
      <c r="AC10" s="20">
        <f>Q10*参数!$D$3+W10</f>
        <v>0</v>
      </c>
      <c r="AD10" s="20">
        <f>R10*参数!$D$3+X10</f>
        <v>0</v>
      </c>
      <c r="AE10" s="20">
        <f>S10*参数!$D$3+Y10</f>
        <v>0</v>
      </c>
      <c r="AF10" s="20">
        <f>T10*参数!$D$3+Z10</f>
        <v>0</v>
      </c>
      <c r="AG10" s="20">
        <f>U10*参数!$D$3+AA10</f>
        <v>0</v>
      </c>
      <c r="AH10" s="20">
        <f>V10*参数!$D$3+AB10</f>
        <v>0</v>
      </c>
      <c r="AI10" s="12"/>
      <c r="AJ10" s="12">
        <f t="shared" si="9"/>
        <v>1</v>
      </c>
      <c r="AK10" s="12"/>
      <c r="AL10" s="12">
        <f t="shared" si="10"/>
        <v>1</v>
      </c>
      <c r="AM10" s="12"/>
      <c r="AN10" s="12">
        <f t="shared" si="11"/>
        <v>1</v>
      </c>
      <c r="AO10" s="12"/>
      <c r="AP10" s="12">
        <f t="shared" si="12"/>
        <v>1</v>
      </c>
      <c r="AQ10" s="12"/>
      <c r="AR10" s="12">
        <f t="shared" si="13"/>
        <v>1</v>
      </c>
      <c r="AS10" s="12"/>
      <c r="AT10" s="12">
        <f t="shared" si="14"/>
        <v>1</v>
      </c>
      <c r="AU10" s="12"/>
      <c r="AV10" s="12">
        <f t="shared" si="15"/>
        <v>1</v>
      </c>
      <c r="AW10" s="12"/>
      <c r="AX10" s="12">
        <f t="shared" si="16"/>
        <v>1</v>
      </c>
      <c r="AY10" s="12"/>
      <c r="AZ10" s="12">
        <f t="shared" si="17"/>
        <v>1</v>
      </c>
      <c r="BA10" s="23"/>
    </row>
    <row r="11" spans="2:53" customFormat="1" x14ac:dyDescent="0.15">
      <c r="B11" s="22"/>
      <c r="C11" s="7"/>
      <c r="D11" s="7"/>
      <c r="E11" s="8"/>
      <c r="F11" s="7"/>
      <c r="G11" s="7"/>
      <c r="H11" s="7"/>
      <c r="I11" s="7"/>
      <c r="J11" s="10"/>
      <c r="K11" s="10"/>
      <c r="L11" s="10"/>
      <c r="M11" s="14"/>
      <c r="N11" s="14"/>
      <c r="O11" s="14"/>
      <c r="P11" s="19"/>
      <c r="Q11" s="17"/>
      <c r="R11" s="17"/>
      <c r="S11" s="17"/>
      <c r="T11" s="17"/>
      <c r="U11" s="17"/>
      <c r="V11" s="17"/>
      <c r="W11" s="13"/>
      <c r="X11" s="13"/>
      <c r="Y11" s="13"/>
      <c r="Z11" s="13"/>
      <c r="AA11" s="13"/>
      <c r="AB11" s="13"/>
      <c r="AC11" s="20">
        <f>Q11*参数!$D$3+W11</f>
        <v>0</v>
      </c>
      <c r="AD11" s="20">
        <f>R11*参数!$D$3+X11</f>
        <v>0</v>
      </c>
      <c r="AE11" s="20">
        <f>S11*参数!$D$3+Y11</f>
        <v>0</v>
      </c>
      <c r="AF11" s="20">
        <f>T11*参数!$D$3+Z11</f>
        <v>0</v>
      </c>
      <c r="AG11" s="20">
        <f>U11*参数!$D$3+AA11</f>
        <v>0</v>
      </c>
      <c r="AH11" s="20">
        <f>V11*参数!$D$3+AB11</f>
        <v>0</v>
      </c>
      <c r="AI11" s="12"/>
      <c r="AJ11" s="12">
        <f t="shared" si="9"/>
        <v>1</v>
      </c>
      <c r="AK11" s="12"/>
      <c r="AL11" s="12">
        <f t="shared" si="10"/>
        <v>1</v>
      </c>
      <c r="AM11" s="12"/>
      <c r="AN11" s="12">
        <f t="shared" si="11"/>
        <v>1</v>
      </c>
      <c r="AO11" s="12"/>
      <c r="AP11" s="12">
        <f t="shared" si="12"/>
        <v>1</v>
      </c>
      <c r="AQ11" s="12"/>
      <c r="AR11" s="12">
        <f t="shared" si="13"/>
        <v>1</v>
      </c>
      <c r="AS11" s="12"/>
      <c r="AT11" s="12">
        <f t="shared" si="14"/>
        <v>1</v>
      </c>
      <c r="AU11" s="12"/>
      <c r="AV11" s="12">
        <f t="shared" si="15"/>
        <v>1</v>
      </c>
      <c r="AW11" s="12"/>
      <c r="AX11" s="12">
        <f t="shared" si="16"/>
        <v>1</v>
      </c>
      <c r="AY11" s="12"/>
      <c r="AZ11" s="12">
        <f t="shared" si="17"/>
        <v>1</v>
      </c>
      <c r="BA11" s="23"/>
    </row>
    <row r="12" spans="2:53" customFormat="1" x14ac:dyDescent="0.15">
      <c r="B12" s="22"/>
      <c r="C12" s="7"/>
      <c r="D12" s="7"/>
      <c r="E12" s="8"/>
      <c r="F12" s="7"/>
      <c r="G12" s="7"/>
      <c r="H12" s="7"/>
      <c r="I12" s="7"/>
      <c r="J12" s="10"/>
      <c r="K12" s="10"/>
      <c r="L12" s="10"/>
      <c r="M12" s="14"/>
      <c r="N12" s="14"/>
      <c r="O12" s="14"/>
      <c r="P12" s="19"/>
      <c r="Q12" s="17"/>
      <c r="R12" s="17"/>
      <c r="S12" s="17"/>
      <c r="T12" s="17"/>
      <c r="U12" s="17"/>
      <c r="V12" s="17"/>
      <c r="W12" s="13"/>
      <c r="X12" s="13"/>
      <c r="Y12" s="13"/>
      <c r="Z12" s="13"/>
      <c r="AA12" s="13"/>
      <c r="AB12" s="13"/>
      <c r="AC12" s="20">
        <f>Q12*参数!$D$3+W12</f>
        <v>0</v>
      </c>
      <c r="AD12" s="20">
        <f>R12*参数!$D$3+X12</f>
        <v>0</v>
      </c>
      <c r="AE12" s="20">
        <f>S12*参数!$D$3+Y12</f>
        <v>0</v>
      </c>
      <c r="AF12" s="20">
        <f>T12*参数!$D$3+Z12</f>
        <v>0</v>
      </c>
      <c r="AG12" s="20">
        <f>U12*参数!$D$3+AA12</f>
        <v>0</v>
      </c>
      <c r="AH12" s="20">
        <f>V12*参数!$D$3+AB12</f>
        <v>0</v>
      </c>
      <c r="AI12" s="12"/>
      <c r="AJ12" s="12">
        <f t="shared" si="9"/>
        <v>1</v>
      </c>
      <c r="AK12" s="12"/>
      <c r="AL12" s="12">
        <f t="shared" si="10"/>
        <v>1</v>
      </c>
      <c r="AM12" s="12"/>
      <c r="AN12" s="12">
        <f t="shared" si="11"/>
        <v>1</v>
      </c>
      <c r="AO12" s="12"/>
      <c r="AP12" s="12">
        <f t="shared" si="12"/>
        <v>1</v>
      </c>
      <c r="AQ12" s="12"/>
      <c r="AR12" s="12">
        <f t="shared" si="13"/>
        <v>1</v>
      </c>
      <c r="AS12" s="12"/>
      <c r="AT12" s="12">
        <f t="shared" si="14"/>
        <v>1</v>
      </c>
      <c r="AU12" s="12"/>
      <c r="AV12" s="12">
        <f t="shared" si="15"/>
        <v>1</v>
      </c>
      <c r="AW12" s="12"/>
      <c r="AX12" s="12">
        <f t="shared" si="16"/>
        <v>1</v>
      </c>
      <c r="AY12" s="12"/>
      <c r="AZ12" s="12">
        <f t="shared" si="17"/>
        <v>1</v>
      </c>
      <c r="BA12" s="23"/>
    </row>
    <row r="13" spans="2:53" customFormat="1" x14ac:dyDescent="0.15">
      <c r="B13" s="22"/>
      <c r="C13" s="7"/>
      <c r="D13" s="7"/>
      <c r="E13" s="8"/>
      <c r="F13" s="7"/>
      <c r="G13" s="7"/>
      <c r="H13" s="7"/>
      <c r="I13" s="7"/>
      <c r="J13" s="10"/>
      <c r="K13" s="10"/>
      <c r="L13" s="10"/>
      <c r="M13" s="14"/>
      <c r="N13" s="14"/>
      <c r="O13" s="14"/>
      <c r="P13" s="19"/>
      <c r="Q13" s="17"/>
      <c r="R13" s="17"/>
      <c r="S13" s="17"/>
      <c r="T13" s="17"/>
      <c r="U13" s="17"/>
      <c r="V13" s="17"/>
      <c r="W13" s="13"/>
      <c r="X13" s="13"/>
      <c r="Y13" s="13"/>
      <c r="Z13" s="13"/>
      <c r="AA13" s="13"/>
      <c r="AB13" s="13"/>
      <c r="AC13" s="20">
        <f>Q13*参数!$D$3+W13</f>
        <v>0</v>
      </c>
      <c r="AD13" s="20">
        <f>R13*参数!$D$3+X13</f>
        <v>0</v>
      </c>
      <c r="AE13" s="20">
        <f>S13*参数!$D$3+Y13</f>
        <v>0</v>
      </c>
      <c r="AF13" s="20">
        <f>T13*参数!$D$3+Z13</f>
        <v>0</v>
      </c>
      <c r="AG13" s="20">
        <f>U13*参数!$D$3+AA13</f>
        <v>0</v>
      </c>
      <c r="AH13" s="20">
        <f>V13*参数!$D$3+AB13</f>
        <v>0</v>
      </c>
      <c r="AI13" s="12"/>
      <c r="AJ13" s="12">
        <f t="shared" si="9"/>
        <v>1</v>
      </c>
      <c r="AK13" s="12"/>
      <c r="AL13" s="12">
        <f t="shared" si="10"/>
        <v>1</v>
      </c>
      <c r="AM13" s="12"/>
      <c r="AN13" s="12">
        <f t="shared" si="11"/>
        <v>1</v>
      </c>
      <c r="AO13" s="12"/>
      <c r="AP13" s="12">
        <f t="shared" si="12"/>
        <v>1</v>
      </c>
      <c r="AQ13" s="12"/>
      <c r="AR13" s="12">
        <f t="shared" si="13"/>
        <v>1</v>
      </c>
      <c r="AS13" s="12"/>
      <c r="AT13" s="12">
        <f t="shared" si="14"/>
        <v>1</v>
      </c>
      <c r="AU13" s="12"/>
      <c r="AV13" s="12">
        <f t="shared" si="15"/>
        <v>1</v>
      </c>
      <c r="AW13" s="12"/>
      <c r="AX13" s="12">
        <f t="shared" si="16"/>
        <v>1</v>
      </c>
      <c r="AY13" s="12"/>
      <c r="AZ13" s="12">
        <f t="shared" si="17"/>
        <v>1</v>
      </c>
      <c r="BA13" s="23"/>
    </row>
    <row r="14" spans="2:53" customFormat="1" x14ac:dyDescent="0.15">
      <c r="B14" s="22"/>
      <c r="C14" s="7"/>
      <c r="D14" s="7"/>
      <c r="E14" s="8"/>
      <c r="F14" s="7"/>
      <c r="G14" s="7"/>
      <c r="H14" s="7"/>
      <c r="I14" s="7"/>
      <c r="J14" s="10"/>
      <c r="K14" s="10"/>
      <c r="L14" s="10"/>
      <c r="M14" s="14"/>
      <c r="N14" s="14"/>
      <c r="O14" s="14"/>
      <c r="P14" s="19"/>
      <c r="Q14" s="17"/>
      <c r="R14" s="17"/>
      <c r="S14" s="17"/>
      <c r="T14" s="17"/>
      <c r="U14" s="17"/>
      <c r="V14" s="17"/>
      <c r="W14" s="13"/>
      <c r="X14" s="13"/>
      <c r="Y14" s="13"/>
      <c r="Z14" s="13"/>
      <c r="AA14" s="13"/>
      <c r="AB14" s="13"/>
      <c r="AC14" s="20">
        <f>Q14*参数!$D$3+W14</f>
        <v>0</v>
      </c>
      <c r="AD14" s="20">
        <f>R14*参数!$D$3+X14</f>
        <v>0</v>
      </c>
      <c r="AE14" s="20">
        <f>S14*参数!$D$3+Y14</f>
        <v>0</v>
      </c>
      <c r="AF14" s="20">
        <f>T14*参数!$D$3+Z14</f>
        <v>0</v>
      </c>
      <c r="AG14" s="20">
        <f>U14*参数!$D$3+AA14</f>
        <v>0</v>
      </c>
      <c r="AH14" s="20">
        <f>V14*参数!$D$3+AB14</f>
        <v>0</v>
      </c>
      <c r="AI14" s="12"/>
      <c r="AJ14" s="12">
        <f t="shared" si="9"/>
        <v>1</v>
      </c>
      <c r="AK14" s="12"/>
      <c r="AL14" s="12">
        <f t="shared" si="10"/>
        <v>1</v>
      </c>
      <c r="AM14" s="12"/>
      <c r="AN14" s="12">
        <f t="shared" si="11"/>
        <v>1</v>
      </c>
      <c r="AO14" s="12"/>
      <c r="AP14" s="12">
        <f t="shared" si="12"/>
        <v>1</v>
      </c>
      <c r="AQ14" s="12"/>
      <c r="AR14" s="12">
        <f t="shared" si="13"/>
        <v>1</v>
      </c>
      <c r="AS14" s="12"/>
      <c r="AT14" s="12">
        <f t="shared" si="14"/>
        <v>1</v>
      </c>
      <c r="AU14" s="12"/>
      <c r="AV14" s="12">
        <f t="shared" si="15"/>
        <v>1</v>
      </c>
      <c r="AW14" s="12"/>
      <c r="AX14" s="12">
        <f t="shared" si="16"/>
        <v>1</v>
      </c>
      <c r="AY14" s="12"/>
      <c r="AZ14" s="12">
        <f t="shared" si="17"/>
        <v>1</v>
      </c>
      <c r="BA14" s="23"/>
    </row>
    <row r="15" spans="2:53" customFormat="1" x14ac:dyDescent="0.15">
      <c r="B15" s="22"/>
      <c r="C15" s="7"/>
      <c r="D15" s="7"/>
      <c r="E15" s="8"/>
      <c r="F15" s="7"/>
      <c r="G15" s="7"/>
      <c r="H15" s="7"/>
      <c r="I15" s="7"/>
      <c r="J15" s="10"/>
      <c r="K15" s="10"/>
      <c r="L15" s="10"/>
      <c r="M15" s="14"/>
      <c r="N15" s="14"/>
      <c r="O15" s="14"/>
      <c r="P15" s="19"/>
      <c r="Q15" s="17"/>
      <c r="R15" s="17"/>
      <c r="S15" s="17"/>
      <c r="T15" s="17"/>
      <c r="U15" s="17"/>
      <c r="V15" s="17"/>
      <c r="W15" s="13"/>
      <c r="X15" s="13"/>
      <c r="Y15" s="13"/>
      <c r="Z15" s="13"/>
      <c r="AA15" s="13"/>
      <c r="AB15" s="13"/>
      <c r="AC15" s="20">
        <f>Q15*参数!$D$3+W15</f>
        <v>0</v>
      </c>
      <c r="AD15" s="20">
        <f>R15*参数!$D$3+X15</f>
        <v>0</v>
      </c>
      <c r="AE15" s="20">
        <f>S15*参数!$D$3+Y15</f>
        <v>0</v>
      </c>
      <c r="AF15" s="20">
        <f>T15*参数!$D$3+Z15</f>
        <v>0</v>
      </c>
      <c r="AG15" s="20">
        <f>U15*参数!$D$3+AA15</f>
        <v>0</v>
      </c>
      <c r="AH15" s="20">
        <f>V15*参数!$D$3+AB15</f>
        <v>0</v>
      </c>
      <c r="AI15" s="12"/>
      <c r="AJ15" s="12">
        <f t="shared" si="9"/>
        <v>1</v>
      </c>
      <c r="AK15" s="12"/>
      <c r="AL15" s="12">
        <f t="shared" si="10"/>
        <v>1</v>
      </c>
      <c r="AM15" s="12"/>
      <c r="AN15" s="12">
        <f t="shared" si="11"/>
        <v>1</v>
      </c>
      <c r="AO15" s="12"/>
      <c r="AP15" s="12">
        <f t="shared" si="12"/>
        <v>1</v>
      </c>
      <c r="AQ15" s="12"/>
      <c r="AR15" s="12">
        <f t="shared" si="13"/>
        <v>1</v>
      </c>
      <c r="AS15" s="12"/>
      <c r="AT15" s="12">
        <f t="shared" si="14"/>
        <v>1</v>
      </c>
      <c r="AU15" s="12"/>
      <c r="AV15" s="12">
        <f t="shared" si="15"/>
        <v>1</v>
      </c>
      <c r="AW15" s="12"/>
      <c r="AX15" s="12">
        <f t="shared" si="16"/>
        <v>1</v>
      </c>
      <c r="AY15" s="12"/>
      <c r="AZ15" s="12">
        <f t="shared" si="17"/>
        <v>1</v>
      </c>
      <c r="BA15" s="23"/>
    </row>
    <row r="16" spans="2:53" customFormat="1" x14ac:dyDescent="0.15">
      <c r="B16" s="22"/>
      <c r="C16" s="7"/>
      <c r="D16" s="7"/>
      <c r="E16" s="8"/>
      <c r="F16" s="7"/>
      <c r="G16" s="7"/>
      <c r="H16" s="7"/>
      <c r="I16" s="7"/>
      <c r="J16" s="10"/>
      <c r="K16" s="10"/>
      <c r="L16" s="10"/>
      <c r="M16" s="14"/>
      <c r="N16" s="14"/>
      <c r="O16" s="14"/>
      <c r="P16" s="19"/>
      <c r="Q16" s="17"/>
      <c r="R16" s="17"/>
      <c r="S16" s="17"/>
      <c r="T16" s="17"/>
      <c r="U16" s="17"/>
      <c r="V16" s="17"/>
      <c r="W16" s="13"/>
      <c r="X16" s="13"/>
      <c r="Y16" s="13"/>
      <c r="Z16" s="13"/>
      <c r="AA16" s="13"/>
      <c r="AB16" s="13"/>
      <c r="AC16" s="20">
        <f>Q16*参数!$D$3+W16</f>
        <v>0</v>
      </c>
      <c r="AD16" s="20">
        <f>R16*参数!$D$3+X16</f>
        <v>0</v>
      </c>
      <c r="AE16" s="20">
        <f>S16*参数!$D$3+Y16</f>
        <v>0</v>
      </c>
      <c r="AF16" s="20">
        <f>T16*参数!$D$3+Z16</f>
        <v>0</v>
      </c>
      <c r="AG16" s="20">
        <f>U16*参数!$D$3+AA16</f>
        <v>0</v>
      </c>
      <c r="AH16" s="20">
        <f>V16*参数!$D$3+AB16</f>
        <v>0</v>
      </c>
      <c r="AI16" s="12"/>
      <c r="AJ16" s="12">
        <f t="shared" si="9"/>
        <v>1</v>
      </c>
      <c r="AK16" s="12"/>
      <c r="AL16" s="12">
        <f t="shared" si="10"/>
        <v>1</v>
      </c>
      <c r="AM16" s="12"/>
      <c r="AN16" s="12">
        <f t="shared" si="11"/>
        <v>1</v>
      </c>
      <c r="AO16" s="12"/>
      <c r="AP16" s="12">
        <f t="shared" si="12"/>
        <v>1</v>
      </c>
      <c r="AQ16" s="12"/>
      <c r="AR16" s="12">
        <f t="shared" si="13"/>
        <v>1</v>
      </c>
      <c r="AS16" s="12"/>
      <c r="AT16" s="12">
        <f t="shared" si="14"/>
        <v>1</v>
      </c>
      <c r="AU16" s="12"/>
      <c r="AV16" s="12">
        <f t="shared" si="15"/>
        <v>1</v>
      </c>
      <c r="AW16" s="12"/>
      <c r="AX16" s="12">
        <f t="shared" si="16"/>
        <v>1</v>
      </c>
      <c r="AY16" s="12"/>
      <c r="AZ16" s="12">
        <f t="shared" si="17"/>
        <v>1</v>
      </c>
      <c r="BA16" s="23"/>
    </row>
    <row r="17" spans="2:53" customFormat="1" x14ac:dyDescent="0.15">
      <c r="B17" s="22"/>
      <c r="C17" s="7"/>
      <c r="D17" s="7"/>
      <c r="E17" s="8"/>
      <c r="F17" s="7"/>
      <c r="G17" s="7"/>
      <c r="H17" s="7"/>
      <c r="I17" s="7"/>
      <c r="J17" s="10"/>
      <c r="K17" s="10"/>
      <c r="L17" s="10"/>
      <c r="M17" s="14"/>
      <c r="N17" s="14"/>
      <c r="O17" s="14"/>
      <c r="P17" s="19"/>
      <c r="Q17" s="17"/>
      <c r="R17" s="17"/>
      <c r="S17" s="17"/>
      <c r="T17" s="17"/>
      <c r="U17" s="17"/>
      <c r="V17" s="17"/>
      <c r="W17" s="13"/>
      <c r="X17" s="13"/>
      <c r="Y17" s="13"/>
      <c r="Z17" s="13"/>
      <c r="AA17" s="13"/>
      <c r="AB17" s="13"/>
      <c r="AC17" s="20">
        <f>Q17*参数!$D$3+W17</f>
        <v>0</v>
      </c>
      <c r="AD17" s="20">
        <f>R17*参数!$D$3+X17</f>
        <v>0</v>
      </c>
      <c r="AE17" s="20">
        <f>S17*参数!$D$3+Y17</f>
        <v>0</v>
      </c>
      <c r="AF17" s="20">
        <f>T17*参数!$D$3+Z17</f>
        <v>0</v>
      </c>
      <c r="AG17" s="20">
        <f>U17*参数!$D$3+AA17</f>
        <v>0</v>
      </c>
      <c r="AH17" s="20">
        <f>V17*参数!$D$3+AB17</f>
        <v>0</v>
      </c>
      <c r="AI17" s="12"/>
      <c r="AJ17" s="12">
        <f t="shared" si="9"/>
        <v>1</v>
      </c>
      <c r="AK17" s="12"/>
      <c r="AL17" s="12">
        <f t="shared" si="10"/>
        <v>1</v>
      </c>
      <c r="AM17" s="12"/>
      <c r="AN17" s="12">
        <f t="shared" si="11"/>
        <v>1</v>
      </c>
      <c r="AO17" s="12"/>
      <c r="AP17" s="12">
        <f t="shared" si="12"/>
        <v>1</v>
      </c>
      <c r="AQ17" s="12"/>
      <c r="AR17" s="12">
        <f t="shared" si="13"/>
        <v>1</v>
      </c>
      <c r="AS17" s="12"/>
      <c r="AT17" s="12">
        <f t="shared" si="14"/>
        <v>1</v>
      </c>
      <c r="AU17" s="12"/>
      <c r="AV17" s="12">
        <f t="shared" si="15"/>
        <v>1</v>
      </c>
      <c r="AW17" s="12"/>
      <c r="AX17" s="12">
        <f t="shared" si="16"/>
        <v>1</v>
      </c>
      <c r="AY17" s="12"/>
      <c r="AZ17" s="12">
        <f t="shared" si="17"/>
        <v>1</v>
      </c>
      <c r="BA17" s="23"/>
    </row>
    <row r="18" spans="2:53" customFormat="1" x14ac:dyDescent="0.15">
      <c r="B18" s="22"/>
      <c r="C18" s="7"/>
      <c r="D18" s="7"/>
      <c r="E18" s="8"/>
      <c r="F18" s="7"/>
      <c r="G18" s="7"/>
      <c r="H18" s="7"/>
      <c r="I18" s="7"/>
      <c r="J18" s="10"/>
      <c r="K18" s="10"/>
      <c r="L18" s="10"/>
      <c r="M18" s="14"/>
      <c r="N18" s="14"/>
      <c r="O18" s="14"/>
      <c r="P18" s="19"/>
      <c r="Q18" s="17"/>
      <c r="R18" s="17"/>
      <c r="S18" s="17"/>
      <c r="T18" s="17"/>
      <c r="U18" s="17"/>
      <c r="V18" s="17"/>
      <c r="W18" s="13"/>
      <c r="X18" s="13"/>
      <c r="Y18" s="13"/>
      <c r="Z18" s="13"/>
      <c r="AA18" s="13"/>
      <c r="AB18" s="13"/>
      <c r="AC18" s="20">
        <f>Q18*参数!$D$3+W18</f>
        <v>0</v>
      </c>
      <c r="AD18" s="20">
        <f>R18*参数!$D$3+X18</f>
        <v>0</v>
      </c>
      <c r="AE18" s="20">
        <f>S18*参数!$D$3+Y18</f>
        <v>0</v>
      </c>
      <c r="AF18" s="20">
        <f>T18*参数!$D$3+Z18</f>
        <v>0</v>
      </c>
      <c r="AG18" s="20">
        <f>U18*参数!$D$3+AA18</f>
        <v>0</v>
      </c>
      <c r="AH18" s="20">
        <f>V18*参数!$D$3+AB18</f>
        <v>0</v>
      </c>
      <c r="AI18" s="12"/>
      <c r="AJ18" s="12">
        <f t="shared" si="9"/>
        <v>1</v>
      </c>
      <c r="AK18" s="12"/>
      <c r="AL18" s="12">
        <f t="shared" si="10"/>
        <v>1</v>
      </c>
      <c r="AM18" s="12"/>
      <c r="AN18" s="12">
        <f t="shared" si="11"/>
        <v>1</v>
      </c>
      <c r="AO18" s="12"/>
      <c r="AP18" s="12">
        <f t="shared" si="12"/>
        <v>1</v>
      </c>
      <c r="AQ18" s="12"/>
      <c r="AR18" s="12">
        <f t="shared" si="13"/>
        <v>1</v>
      </c>
      <c r="AS18" s="12"/>
      <c r="AT18" s="12">
        <f t="shared" si="14"/>
        <v>1</v>
      </c>
      <c r="AU18" s="12"/>
      <c r="AV18" s="12">
        <f t="shared" si="15"/>
        <v>1</v>
      </c>
      <c r="AW18" s="12"/>
      <c r="AX18" s="12">
        <f t="shared" si="16"/>
        <v>1</v>
      </c>
      <c r="AY18" s="12"/>
      <c r="AZ18" s="12">
        <f t="shared" si="17"/>
        <v>1</v>
      </c>
      <c r="BA18" s="23"/>
    </row>
    <row r="19" spans="2:53" customFormat="1" x14ac:dyDescent="0.15">
      <c r="B19" s="22"/>
      <c r="C19" s="7"/>
      <c r="D19" s="7"/>
      <c r="E19" s="8"/>
      <c r="F19" s="7"/>
      <c r="G19" s="7"/>
      <c r="H19" s="7"/>
      <c r="I19" s="7"/>
      <c r="J19" s="10"/>
      <c r="K19" s="10"/>
      <c r="L19" s="10"/>
      <c r="M19" s="14"/>
      <c r="N19" s="14"/>
      <c r="O19" s="14"/>
      <c r="P19" s="19"/>
      <c r="Q19" s="17"/>
      <c r="R19" s="17"/>
      <c r="S19" s="17"/>
      <c r="T19" s="17"/>
      <c r="U19" s="17"/>
      <c r="V19" s="17"/>
      <c r="W19" s="13"/>
      <c r="X19" s="13"/>
      <c r="Y19" s="13"/>
      <c r="Z19" s="13"/>
      <c r="AA19" s="13"/>
      <c r="AB19" s="13"/>
      <c r="AC19" s="20">
        <f>Q19*参数!$D$3+W19</f>
        <v>0</v>
      </c>
      <c r="AD19" s="20">
        <f>R19*参数!$D$3+X19</f>
        <v>0</v>
      </c>
      <c r="AE19" s="20">
        <f>S19*参数!$D$3+Y19</f>
        <v>0</v>
      </c>
      <c r="AF19" s="20">
        <f>T19*参数!$D$3+Z19</f>
        <v>0</v>
      </c>
      <c r="AG19" s="20">
        <f>U19*参数!$D$3+AA19</f>
        <v>0</v>
      </c>
      <c r="AH19" s="20">
        <f>V19*参数!$D$3+AB19</f>
        <v>0</v>
      </c>
      <c r="AI19" s="12"/>
      <c r="AJ19" s="12">
        <f t="shared" si="9"/>
        <v>1</v>
      </c>
      <c r="AK19" s="12"/>
      <c r="AL19" s="12">
        <f t="shared" si="10"/>
        <v>1</v>
      </c>
      <c r="AM19" s="12"/>
      <c r="AN19" s="12">
        <f t="shared" si="11"/>
        <v>1</v>
      </c>
      <c r="AO19" s="12"/>
      <c r="AP19" s="12">
        <f t="shared" si="12"/>
        <v>1</v>
      </c>
      <c r="AQ19" s="12"/>
      <c r="AR19" s="12">
        <f t="shared" si="13"/>
        <v>1</v>
      </c>
      <c r="AS19" s="12"/>
      <c r="AT19" s="12">
        <f t="shared" si="14"/>
        <v>1</v>
      </c>
      <c r="AU19" s="12"/>
      <c r="AV19" s="12">
        <f t="shared" si="15"/>
        <v>1</v>
      </c>
      <c r="AW19" s="12"/>
      <c r="AX19" s="12">
        <f t="shared" si="16"/>
        <v>1</v>
      </c>
      <c r="AY19" s="12"/>
      <c r="AZ19" s="12">
        <f t="shared" si="17"/>
        <v>1</v>
      </c>
      <c r="BA19" s="23"/>
    </row>
    <row r="20" spans="2:53" customFormat="1" x14ac:dyDescent="0.15">
      <c r="B20" s="22"/>
      <c r="C20" s="7"/>
      <c r="D20" s="7"/>
      <c r="E20" s="8"/>
      <c r="F20" s="7"/>
      <c r="G20" s="7"/>
      <c r="H20" s="7"/>
      <c r="I20" s="7"/>
      <c r="J20" s="10"/>
      <c r="K20" s="10"/>
      <c r="L20" s="10"/>
      <c r="M20" s="14"/>
      <c r="N20" s="14"/>
      <c r="O20" s="14"/>
      <c r="P20" s="19"/>
      <c r="Q20" s="17"/>
      <c r="R20" s="17"/>
      <c r="S20" s="17"/>
      <c r="T20" s="17"/>
      <c r="U20" s="17"/>
      <c r="V20" s="17"/>
      <c r="W20" s="13"/>
      <c r="X20" s="13"/>
      <c r="Y20" s="13"/>
      <c r="Z20" s="13"/>
      <c r="AA20" s="13"/>
      <c r="AB20" s="13"/>
      <c r="AC20" s="20">
        <f>Q20*参数!$D$3+W20</f>
        <v>0</v>
      </c>
      <c r="AD20" s="20">
        <f>R20*参数!$D$3+X20</f>
        <v>0</v>
      </c>
      <c r="AE20" s="20">
        <f>S20*参数!$D$3+Y20</f>
        <v>0</v>
      </c>
      <c r="AF20" s="20">
        <f>T20*参数!$D$3+Z20</f>
        <v>0</v>
      </c>
      <c r="AG20" s="20">
        <f>U20*参数!$D$3+AA20</f>
        <v>0</v>
      </c>
      <c r="AH20" s="20">
        <f>V20*参数!$D$3+AB20</f>
        <v>0</v>
      </c>
      <c r="AI20" s="12"/>
      <c r="AJ20" s="12">
        <f t="shared" si="9"/>
        <v>1</v>
      </c>
      <c r="AK20" s="12"/>
      <c r="AL20" s="12">
        <f t="shared" si="10"/>
        <v>1</v>
      </c>
      <c r="AM20" s="12"/>
      <c r="AN20" s="12">
        <f t="shared" si="11"/>
        <v>1</v>
      </c>
      <c r="AO20" s="12"/>
      <c r="AP20" s="12">
        <f t="shared" si="12"/>
        <v>1</v>
      </c>
      <c r="AQ20" s="12"/>
      <c r="AR20" s="12">
        <f t="shared" si="13"/>
        <v>1</v>
      </c>
      <c r="AS20" s="12"/>
      <c r="AT20" s="12">
        <f t="shared" si="14"/>
        <v>1</v>
      </c>
      <c r="AU20" s="12"/>
      <c r="AV20" s="12">
        <f t="shared" si="15"/>
        <v>1</v>
      </c>
      <c r="AW20" s="12"/>
      <c r="AX20" s="12">
        <f t="shared" si="16"/>
        <v>1</v>
      </c>
      <c r="AY20" s="12"/>
      <c r="AZ20" s="12">
        <f t="shared" si="17"/>
        <v>1</v>
      </c>
      <c r="BA20" s="23"/>
    </row>
    <row r="21" spans="2:53" customFormat="1" x14ac:dyDescent="0.15">
      <c r="B21" s="22"/>
      <c r="C21" s="7"/>
      <c r="D21" s="7"/>
      <c r="E21" s="8"/>
      <c r="F21" s="7"/>
      <c r="G21" s="7"/>
      <c r="H21" s="7"/>
      <c r="I21" s="7"/>
      <c r="J21" s="10"/>
      <c r="K21" s="10"/>
      <c r="L21" s="10"/>
      <c r="M21" s="14"/>
      <c r="N21" s="14"/>
      <c r="O21" s="14"/>
      <c r="P21" s="19"/>
      <c r="Q21" s="17"/>
      <c r="R21" s="17"/>
      <c r="S21" s="17"/>
      <c r="T21" s="17"/>
      <c r="U21" s="17"/>
      <c r="V21" s="17"/>
      <c r="W21" s="13"/>
      <c r="X21" s="13"/>
      <c r="Y21" s="13"/>
      <c r="Z21" s="13"/>
      <c r="AA21" s="13"/>
      <c r="AB21" s="13"/>
      <c r="AC21" s="20">
        <f>Q21*参数!$D$3+W21</f>
        <v>0</v>
      </c>
      <c r="AD21" s="20">
        <f>R21*参数!$D$3+X21</f>
        <v>0</v>
      </c>
      <c r="AE21" s="20">
        <f>S21*参数!$D$3+Y21</f>
        <v>0</v>
      </c>
      <c r="AF21" s="20">
        <f>T21*参数!$D$3+Z21</f>
        <v>0</v>
      </c>
      <c r="AG21" s="20">
        <f>U21*参数!$D$3+AA21</f>
        <v>0</v>
      </c>
      <c r="AH21" s="20">
        <f>V21*参数!$D$3+AB21</f>
        <v>0</v>
      </c>
      <c r="AI21" s="12"/>
      <c r="AJ21" s="12">
        <f t="shared" si="9"/>
        <v>1</v>
      </c>
      <c r="AK21" s="12"/>
      <c r="AL21" s="12">
        <f t="shared" si="10"/>
        <v>1</v>
      </c>
      <c r="AM21" s="12"/>
      <c r="AN21" s="12">
        <f t="shared" si="11"/>
        <v>1</v>
      </c>
      <c r="AO21" s="12"/>
      <c r="AP21" s="12">
        <f t="shared" si="12"/>
        <v>1</v>
      </c>
      <c r="AQ21" s="12"/>
      <c r="AR21" s="12">
        <f t="shared" si="13"/>
        <v>1</v>
      </c>
      <c r="AS21" s="12"/>
      <c r="AT21" s="12">
        <f t="shared" si="14"/>
        <v>1</v>
      </c>
      <c r="AU21" s="12"/>
      <c r="AV21" s="12">
        <f t="shared" si="15"/>
        <v>1</v>
      </c>
      <c r="AW21" s="12"/>
      <c r="AX21" s="12">
        <f t="shared" si="16"/>
        <v>1</v>
      </c>
      <c r="AY21" s="12"/>
      <c r="AZ21" s="12">
        <f t="shared" si="17"/>
        <v>1</v>
      </c>
      <c r="BA21" s="23"/>
    </row>
    <row r="22" spans="2:53" customFormat="1" x14ac:dyDescent="0.15">
      <c r="B22" s="22"/>
      <c r="C22" s="7"/>
      <c r="D22" s="7"/>
      <c r="E22" s="8"/>
      <c r="F22" s="7"/>
      <c r="G22" s="7"/>
      <c r="H22" s="7"/>
      <c r="I22" s="7"/>
      <c r="J22" s="10"/>
      <c r="K22" s="10"/>
      <c r="L22" s="10"/>
      <c r="M22" s="14"/>
      <c r="N22" s="14"/>
      <c r="O22" s="14"/>
      <c r="P22" s="19"/>
      <c r="Q22" s="17"/>
      <c r="R22" s="17"/>
      <c r="S22" s="17"/>
      <c r="T22" s="17"/>
      <c r="U22" s="17"/>
      <c r="V22" s="17"/>
      <c r="W22" s="13"/>
      <c r="X22" s="13"/>
      <c r="Y22" s="13"/>
      <c r="Z22" s="13"/>
      <c r="AA22" s="13"/>
      <c r="AB22" s="13"/>
      <c r="AC22" s="20">
        <f>Q22*参数!$D$3+W22</f>
        <v>0</v>
      </c>
      <c r="AD22" s="20">
        <f>R22*参数!$D$3+X22</f>
        <v>0</v>
      </c>
      <c r="AE22" s="20">
        <f>S22*参数!$D$3+Y22</f>
        <v>0</v>
      </c>
      <c r="AF22" s="20">
        <f>T22*参数!$D$3+Z22</f>
        <v>0</v>
      </c>
      <c r="AG22" s="20">
        <f>U22*参数!$D$3+AA22</f>
        <v>0</v>
      </c>
      <c r="AH22" s="20">
        <f>V22*参数!$D$3+AB22</f>
        <v>0</v>
      </c>
      <c r="AI22" s="12"/>
      <c r="AJ22" s="12">
        <f t="shared" si="9"/>
        <v>1</v>
      </c>
      <c r="AK22" s="12"/>
      <c r="AL22" s="12">
        <f t="shared" si="10"/>
        <v>1</v>
      </c>
      <c r="AM22" s="12"/>
      <c r="AN22" s="12">
        <f t="shared" si="11"/>
        <v>1</v>
      </c>
      <c r="AO22" s="12"/>
      <c r="AP22" s="12">
        <f t="shared" si="12"/>
        <v>1</v>
      </c>
      <c r="AQ22" s="12"/>
      <c r="AR22" s="12">
        <f t="shared" si="13"/>
        <v>1</v>
      </c>
      <c r="AS22" s="12"/>
      <c r="AT22" s="12">
        <f t="shared" si="14"/>
        <v>1</v>
      </c>
      <c r="AU22" s="12"/>
      <c r="AV22" s="12">
        <f t="shared" si="15"/>
        <v>1</v>
      </c>
      <c r="AW22" s="12"/>
      <c r="AX22" s="12">
        <f t="shared" si="16"/>
        <v>1</v>
      </c>
      <c r="AY22" s="12"/>
      <c r="AZ22" s="12">
        <f t="shared" si="17"/>
        <v>1</v>
      </c>
      <c r="BA22" s="23"/>
    </row>
    <row r="23" spans="2:53" customFormat="1" x14ac:dyDescent="0.15">
      <c r="B23" s="22"/>
      <c r="C23" s="7"/>
      <c r="D23" s="7"/>
      <c r="E23" s="8"/>
      <c r="F23" s="7"/>
      <c r="G23" s="7"/>
      <c r="H23" s="7"/>
      <c r="I23" s="7"/>
      <c r="J23" s="10"/>
      <c r="K23" s="10"/>
      <c r="L23" s="10"/>
      <c r="M23" s="14"/>
      <c r="N23" s="14"/>
      <c r="O23" s="14"/>
      <c r="P23" s="19"/>
      <c r="Q23" s="17"/>
      <c r="R23" s="17"/>
      <c r="S23" s="17"/>
      <c r="T23" s="17"/>
      <c r="U23" s="17"/>
      <c r="V23" s="17"/>
      <c r="W23" s="13"/>
      <c r="X23" s="13"/>
      <c r="Y23" s="13"/>
      <c r="Z23" s="13"/>
      <c r="AA23" s="13"/>
      <c r="AB23" s="13"/>
      <c r="AC23" s="20">
        <f>Q23*参数!$D$3+W23</f>
        <v>0</v>
      </c>
      <c r="AD23" s="20">
        <f>R23*参数!$D$3+X23</f>
        <v>0</v>
      </c>
      <c r="AE23" s="20">
        <f>S23*参数!$D$3+Y23</f>
        <v>0</v>
      </c>
      <c r="AF23" s="20">
        <f>T23*参数!$D$3+Z23</f>
        <v>0</v>
      </c>
      <c r="AG23" s="20">
        <f>U23*参数!$D$3+AA23</f>
        <v>0</v>
      </c>
      <c r="AH23" s="20">
        <f>V23*参数!$D$3+AB23</f>
        <v>0</v>
      </c>
      <c r="AI23" s="12"/>
      <c r="AJ23" s="12">
        <f t="shared" si="9"/>
        <v>1</v>
      </c>
      <c r="AK23" s="12"/>
      <c r="AL23" s="12">
        <f t="shared" si="10"/>
        <v>1</v>
      </c>
      <c r="AM23" s="12"/>
      <c r="AN23" s="12">
        <f t="shared" si="11"/>
        <v>1</v>
      </c>
      <c r="AO23" s="12"/>
      <c r="AP23" s="12">
        <f t="shared" si="12"/>
        <v>1</v>
      </c>
      <c r="AQ23" s="12"/>
      <c r="AR23" s="12">
        <f t="shared" si="13"/>
        <v>1</v>
      </c>
      <c r="AS23" s="12"/>
      <c r="AT23" s="12">
        <f t="shared" si="14"/>
        <v>1</v>
      </c>
      <c r="AU23" s="12"/>
      <c r="AV23" s="12">
        <f t="shared" si="15"/>
        <v>1</v>
      </c>
      <c r="AW23" s="12"/>
      <c r="AX23" s="12">
        <f t="shared" si="16"/>
        <v>1</v>
      </c>
      <c r="AY23" s="12"/>
      <c r="AZ23" s="12">
        <f t="shared" si="17"/>
        <v>1</v>
      </c>
      <c r="BA23" s="23"/>
    </row>
    <row r="24" spans="2:53" customFormat="1" x14ac:dyDescent="0.15">
      <c r="B24" s="22"/>
      <c r="C24" s="7"/>
      <c r="D24" s="7"/>
      <c r="E24" s="8"/>
      <c r="F24" s="7"/>
      <c r="G24" s="7"/>
      <c r="H24" s="7"/>
      <c r="I24" s="7"/>
      <c r="J24" s="10"/>
      <c r="K24" s="10"/>
      <c r="L24" s="10"/>
      <c r="M24" s="14"/>
      <c r="N24" s="14"/>
      <c r="O24" s="14"/>
      <c r="P24" s="19"/>
      <c r="Q24" s="17"/>
      <c r="R24" s="17"/>
      <c r="S24" s="17"/>
      <c r="T24" s="17"/>
      <c r="U24" s="17"/>
      <c r="V24" s="17"/>
      <c r="W24" s="13"/>
      <c r="X24" s="13"/>
      <c r="Y24" s="13"/>
      <c r="Z24" s="13"/>
      <c r="AA24" s="13"/>
      <c r="AB24" s="13"/>
      <c r="AC24" s="20">
        <f>Q24*参数!$D$3+W24</f>
        <v>0</v>
      </c>
      <c r="AD24" s="20">
        <f>R24*参数!$D$3+X24</f>
        <v>0</v>
      </c>
      <c r="AE24" s="20">
        <f>S24*参数!$D$3+Y24</f>
        <v>0</v>
      </c>
      <c r="AF24" s="20">
        <f>T24*参数!$D$3+Z24</f>
        <v>0</v>
      </c>
      <c r="AG24" s="20">
        <f>U24*参数!$D$3+AA24</f>
        <v>0</v>
      </c>
      <c r="AH24" s="20">
        <f>V24*参数!$D$3+AB24</f>
        <v>0</v>
      </c>
      <c r="AI24" s="12"/>
      <c r="AJ24" s="12">
        <f t="shared" si="9"/>
        <v>1</v>
      </c>
      <c r="AK24" s="12"/>
      <c r="AL24" s="12">
        <f t="shared" si="10"/>
        <v>1</v>
      </c>
      <c r="AM24" s="12"/>
      <c r="AN24" s="12">
        <f t="shared" si="11"/>
        <v>1</v>
      </c>
      <c r="AO24" s="12"/>
      <c r="AP24" s="12">
        <f t="shared" si="12"/>
        <v>1</v>
      </c>
      <c r="AQ24" s="12"/>
      <c r="AR24" s="12">
        <f t="shared" si="13"/>
        <v>1</v>
      </c>
      <c r="AS24" s="12"/>
      <c r="AT24" s="12">
        <f t="shared" si="14"/>
        <v>1</v>
      </c>
      <c r="AU24" s="12"/>
      <c r="AV24" s="12">
        <f t="shared" si="15"/>
        <v>1</v>
      </c>
      <c r="AW24" s="12"/>
      <c r="AX24" s="12">
        <f t="shared" si="16"/>
        <v>1</v>
      </c>
      <c r="AY24" s="12"/>
      <c r="AZ24" s="12">
        <f t="shared" si="17"/>
        <v>1</v>
      </c>
      <c r="BA24" s="23"/>
    </row>
    <row r="25" spans="2:53" customFormat="1" x14ac:dyDescent="0.15">
      <c r="B25" s="22"/>
      <c r="C25" s="7"/>
      <c r="D25" s="7"/>
      <c r="E25" s="8"/>
      <c r="F25" s="7"/>
      <c r="G25" s="7"/>
      <c r="H25" s="7"/>
      <c r="I25" s="7"/>
      <c r="J25" s="10"/>
      <c r="K25" s="10"/>
      <c r="L25" s="10"/>
      <c r="M25" s="14"/>
      <c r="N25" s="14"/>
      <c r="O25" s="14"/>
      <c r="P25" s="19"/>
      <c r="Q25" s="17"/>
      <c r="R25" s="17"/>
      <c r="S25" s="17"/>
      <c r="T25" s="17"/>
      <c r="U25" s="17"/>
      <c r="V25" s="17"/>
      <c r="W25" s="13"/>
      <c r="X25" s="13"/>
      <c r="Y25" s="13"/>
      <c r="Z25" s="13"/>
      <c r="AA25" s="13"/>
      <c r="AB25" s="13"/>
      <c r="AC25" s="20">
        <f>Q25*参数!$D$3+W25</f>
        <v>0</v>
      </c>
      <c r="AD25" s="20">
        <f>R25*参数!$D$3+X25</f>
        <v>0</v>
      </c>
      <c r="AE25" s="20">
        <f>S25*参数!$D$3+Y25</f>
        <v>0</v>
      </c>
      <c r="AF25" s="20">
        <f>T25*参数!$D$3+Z25</f>
        <v>0</v>
      </c>
      <c r="AG25" s="20">
        <f>U25*参数!$D$3+AA25</f>
        <v>0</v>
      </c>
      <c r="AH25" s="20">
        <f>V25*参数!$D$3+AB25</f>
        <v>0</v>
      </c>
      <c r="AI25" s="12"/>
      <c r="AJ25" s="12">
        <f t="shared" si="9"/>
        <v>1</v>
      </c>
      <c r="AK25" s="12"/>
      <c r="AL25" s="12">
        <f t="shared" si="10"/>
        <v>1</v>
      </c>
      <c r="AM25" s="12"/>
      <c r="AN25" s="12">
        <f t="shared" si="11"/>
        <v>1</v>
      </c>
      <c r="AO25" s="12"/>
      <c r="AP25" s="12">
        <f t="shared" si="12"/>
        <v>1</v>
      </c>
      <c r="AQ25" s="12"/>
      <c r="AR25" s="12">
        <f t="shared" si="13"/>
        <v>1</v>
      </c>
      <c r="AS25" s="12"/>
      <c r="AT25" s="12">
        <f t="shared" si="14"/>
        <v>1</v>
      </c>
      <c r="AU25" s="12"/>
      <c r="AV25" s="12">
        <f t="shared" si="15"/>
        <v>1</v>
      </c>
      <c r="AW25" s="12"/>
      <c r="AX25" s="12">
        <f t="shared" si="16"/>
        <v>1</v>
      </c>
      <c r="AY25" s="12"/>
      <c r="AZ25" s="12">
        <f t="shared" si="17"/>
        <v>1</v>
      </c>
      <c r="BA25" s="23"/>
    </row>
    <row r="26" spans="2:53" customFormat="1" x14ac:dyDescent="0.15">
      <c r="B26" s="22"/>
      <c r="C26" s="7"/>
      <c r="D26" s="7"/>
      <c r="E26" s="8"/>
      <c r="F26" s="7"/>
      <c r="G26" s="7"/>
      <c r="H26" s="7"/>
      <c r="I26" s="7"/>
      <c r="J26" s="10"/>
      <c r="K26" s="10"/>
      <c r="L26" s="10"/>
      <c r="M26" s="14"/>
      <c r="N26" s="14"/>
      <c r="O26" s="14"/>
      <c r="P26" s="19"/>
      <c r="Q26" s="17"/>
      <c r="R26" s="17"/>
      <c r="S26" s="17"/>
      <c r="T26" s="17"/>
      <c r="U26" s="17"/>
      <c r="V26" s="17"/>
      <c r="W26" s="13"/>
      <c r="X26" s="13"/>
      <c r="Y26" s="13"/>
      <c r="Z26" s="13"/>
      <c r="AA26" s="13"/>
      <c r="AB26" s="13"/>
      <c r="AC26" s="20">
        <f>Q26*参数!$D$3+W26</f>
        <v>0</v>
      </c>
      <c r="AD26" s="20">
        <f>R26*参数!$D$3+X26</f>
        <v>0</v>
      </c>
      <c r="AE26" s="20">
        <f>S26*参数!$D$3+Y26</f>
        <v>0</v>
      </c>
      <c r="AF26" s="20">
        <f>T26*参数!$D$3+Z26</f>
        <v>0</v>
      </c>
      <c r="AG26" s="20">
        <f>U26*参数!$D$3+AA26</f>
        <v>0</v>
      </c>
      <c r="AH26" s="20">
        <f>V26*参数!$D$3+AB26</f>
        <v>0</v>
      </c>
      <c r="AI26" s="12"/>
      <c r="AJ26" s="12">
        <f t="shared" si="9"/>
        <v>1</v>
      </c>
      <c r="AK26" s="12"/>
      <c r="AL26" s="12">
        <f t="shared" si="10"/>
        <v>1</v>
      </c>
      <c r="AM26" s="12"/>
      <c r="AN26" s="12">
        <f t="shared" si="11"/>
        <v>1</v>
      </c>
      <c r="AO26" s="12"/>
      <c r="AP26" s="12">
        <f t="shared" si="12"/>
        <v>1</v>
      </c>
      <c r="AQ26" s="12"/>
      <c r="AR26" s="12">
        <f t="shared" si="13"/>
        <v>1</v>
      </c>
      <c r="AS26" s="12"/>
      <c r="AT26" s="12">
        <f t="shared" si="14"/>
        <v>1</v>
      </c>
      <c r="AU26" s="12"/>
      <c r="AV26" s="12">
        <f t="shared" si="15"/>
        <v>1</v>
      </c>
      <c r="AW26" s="12"/>
      <c r="AX26" s="12">
        <f t="shared" si="16"/>
        <v>1</v>
      </c>
      <c r="AY26" s="12"/>
      <c r="AZ26" s="12">
        <f t="shared" si="17"/>
        <v>1</v>
      </c>
      <c r="BA26" s="23"/>
    </row>
    <row r="27" spans="2:53" customFormat="1" x14ac:dyDescent="0.15">
      <c r="B27" s="22"/>
      <c r="C27" s="7"/>
      <c r="D27" s="7"/>
      <c r="E27" s="8"/>
      <c r="F27" s="7"/>
      <c r="G27" s="7"/>
      <c r="H27" s="7"/>
      <c r="I27" s="7"/>
      <c r="J27" s="10"/>
      <c r="K27" s="10"/>
      <c r="L27" s="10"/>
      <c r="M27" s="14"/>
      <c r="N27" s="14"/>
      <c r="O27" s="14"/>
      <c r="P27" s="19"/>
      <c r="Q27" s="17"/>
      <c r="R27" s="17"/>
      <c r="S27" s="17"/>
      <c r="T27" s="17"/>
      <c r="U27" s="17"/>
      <c r="V27" s="17"/>
      <c r="W27" s="13"/>
      <c r="X27" s="13"/>
      <c r="Y27" s="13"/>
      <c r="Z27" s="13"/>
      <c r="AA27" s="13"/>
      <c r="AB27" s="13"/>
      <c r="AC27" s="20">
        <f>Q27*参数!$D$3+W27</f>
        <v>0</v>
      </c>
      <c r="AD27" s="20">
        <f>R27*参数!$D$3+X27</f>
        <v>0</v>
      </c>
      <c r="AE27" s="20">
        <f>S27*参数!$D$3+Y27</f>
        <v>0</v>
      </c>
      <c r="AF27" s="20">
        <f>T27*参数!$D$3+Z27</f>
        <v>0</v>
      </c>
      <c r="AG27" s="20">
        <f>U27*参数!$D$3+AA27</f>
        <v>0</v>
      </c>
      <c r="AH27" s="20">
        <f>V27*参数!$D$3+AB27</f>
        <v>0</v>
      </c>
      <c r="AI27" s="12"/>
      <c r="AJ27" s="12">
        <f t="shared" si="9"/>
        <v>1</v>
      </c>
      <c r="AK27" s="12"/>
      <c r="AL27" s="12">
        <f t="shared" si="10"/>
        <v>1</v>
      </c>
      <c r="AM27" s="12"/>
      <c r="AN27" s="12">
        <f t="shared" si="11"/>
        <v>1</v>
      </c>
      <c r="AO27" s="12"/>
      <c r="AP27" s="12">
        <f t="shared" si="12"/>
        <v>1</v>
      </c>
      <c r="AQ27" s="12"/>
      <c r="AR27" s="12">
        <f t="shared" si="13"/>
        <v>1</v>
      </c>
      <c r="AS27" s="12"/>
      <c r="AT27" s="12">
        <f t="shared" si="14"/>
        <v>1</v>
      </c>
      <c r="AU27" s="12"/>
      <c r="AV27" s="12">
        <f t="shared" si="15"/>
        <v>1</v>
      </c>
      <c r="AW27" s="12"/>
      <c r="AX27" s="12">
        <f t="shared" si="16"/>
        <v>1</v>
      </c>
      <c r="AY27" s="12"/>
      <c r="AZ27" s="12">
        <f t="shared" si="17"/>
        <v>1</v>
      </c>
      <c r="BA27" s="23"/>
    </row>
    <row r="28" spans="2:53" customFormat="1" x14ac:dyDescent="0.15">
      <c r="B28" s="22"/>
      <c r="C28" s="7"/>
      <c r="D28" s="7"/>
      <c r="E28" s="8"/>
      <c r="F28" s="7"/>
      <c r="G28" s="7"/>
      <c r="H28" s="7"/>
      <c r="I28" s="7"/>
      <c r="J28" s="10"/>
      <c r="K28" s="10"/>
      <c r="L28" s="10"/>
      <c r="M28" s="14"/>
      <c r="N28" s="14"/>
      <c r="O28" s="14"/>
      <c r="P28" s="19"/>
      <c r="Q28" s="17"/>
      <c r="R28" s="17"/>
      <c r="S28" s="17"/>
      <c r="T28" s="17"/>
      <c r="U28" s="17"/>
      <c r="V28" s="17"/>
      <c r="W28" s="13"/>
      <c r="X28" s="13"/>
      <c r="Y28" s="13"/>
      <c r="Z28" s="13"/>
      <c r="AA28" s="13"/>
      <c r="AB28" s="13"/>
      <c r="AC28" s="20">
        <f>Q28*参数!$D$3+W28</f>
        <v>0</v>
      </c>
      <c r="AD28" s="20">
        <f>R28*参数!$D$3+X28</f>
        <v>0</v>
      </c>
      <c r="AE28" s="20">
        <f>S28*参数!$D$3+Y28</f>
        <v>0</v>
      </c>
      <c r="AF28" s="20">
        <f>T28*参数!$D$3+Z28</f>
        <v>0</v>
      </c>
      <c r="AG28" s="20">
        <f>U28*参数!$D$3+AA28</f>
        <v>0</v>
      </c>
      <c r="AH28" s="20">
        <f>V28*参数!$D$3+AB28</f>
        <v>0</v>
      </c>
      <c r="AI28" s="12"/>
      <c r="AJ28" s="12">
        <f t="shared" si="9"/>
        <v>1</v>
      </c>
      <c r="AK28" s="12"/>
      <c r="AL28" s="12">
        <f t="shared" si="10"/>
        <v>1</v>
      </c>
      <c r="AM28" s="12"/>
      <c r="AN28" s="12">
        <f t="shared" si="11"/>
        <v>1</v>
      </c>
      <c r="AO28" s="12"/>
      <c r="AP28" s="12">
        <f t="shared" si="12"/>
        <v>1</v>
      </c>
      <c r="AQ28" s="12"/>
      <c r="AR28" s="12">
        <f t="shared" si="13"/>
        <v>1</v>
      </c>
      <c r="AS28" s="12"/>
      <c r="AT28" s="12">
        <f t="shared" si="14"/>
        <v>1</v>
      </c>
      <c r="AU28" s="12"/>
      <c r="AV28" s="12">
        <f t="shared" si="15"/>
        <v>1</v>
      </c>
      <c r="AW28" s="12"/>
      <c r="AX28" s="12">
        <f t="shared" si="16"/>
        <v>1</v>
      </c>
      <c r="AY28" s="12"/>
      <c r="AZ28" s="12">
        <f t="shared" si="17"/>
        <v>1</v>
      </c>
      <c r="BA28" s="23"/>
    </row>
    <row r="29" spans="2:53" customFormat="1" x14ac:dyDescent="0.15">
      <c r="B29" s="22"/>
      <c r="C29" s="7"/>
      <c r="D29" s="7"/>
      <c r="E29" s="8"/>
      <c r="F29" s="7"/>
      <c r="G29" s="7"/>
      <c r="H29" s="7"/>
      <c r="I29" s="7"/>
      <c r="J29" s="10"/>
      <c r="K29" s="10"/>
      <c r="L29" s="10"/>
      <c r="M29" s="14"/>
      <c r="N29" s="14"/>
      <c r="O29" s="14"/>
      <c r="P29" s="19"/>
      <c r="Q29" s="17"/>
      <c r="R29" s="17"/>
      <c r="S29" s="17"/>
      <c r="T29" s="17"/>
      <c r="U29" s="17"/>
      <c r="V29" s="17"/>
      <c r="W29" s="13"/>
      <c r="X29" s="13"/>
      <c r="Y29" s="13"/>
      <c r="Z29" s="13"/>
      <c r="AA29" s="13"/>
      <c r="AB29" s="13"/>
      <c r="AC29" s="20">
        <f>Q29*参数!$D$3+W29</f>
        <v>0</v>
      </c>
      <c r="AD29" s="20">
        <f>R29*参数!$D$3+X29</f>
        <v>0</v>
      </c>
      <c r="AE29" s="20">
        <f>S29*参数!$D$3+Y29</f>
        <v>0</v>
      </c>
      <c r="AF29" s="20">
        <f>T29*参数!$D$3+Z29</f>
        <v>0</v>
      </c>
      <c r="AG29" s="20">
        <f>U29*参数!$D$3+AA29</f>
        <v>0</v>
      </c>
      <c r="AH29" s="20">
        <f>V29*参数!$D$3+AB29</f>
        <v>0</v>
      </c>
      <c r="AI29" s="12"/>
      <c r="AJ29" s="12">
        <f t="shared" si="9"/>
        <v>1</v>
      </c>
      <c r="AK29" s="12"/>
      <c r="AL29" s="12">
        <f t="shared" si="10"/>
        <v>1</v>
      </c>
      <c r="AM29" s="12"/>
      <c r="AN29" s="12">
        <f t="shared" si="11"/>
        <v>1</v>
      </c>
      <c r="AO29" s="12"/>
      <c r="AP29" s="12">
        <f t="shared" si="12"/>
        <v>1</v>
      </c>
      <c r="AQ29" s="12"/>
      <c r="AR29" s="12">
        <f t="shared" si="13"/>
        <v>1</v>
      </c>
      <c r="AS29" s="12"/>
      <c r="AT29" s="12">
        <f t="shared" si="14"/>
        <v>1</v>
      </c>
      <c r="AU29" s="12"/>
      <c r="AV29" s="12">
        <f t="shared" si="15"/>
        <v>1</v>
      </c>
      <c r="AW29" s="12"/>
      <c r="AX29" s="12">
        <f t="shared" si="16"/>
        <v>1</v>
      </c>
      <c r="AY29" s="12"/>
      <c r="AZ29" s="12">
        <f t="shared" si="17"/>
        <v>1</v>
      </c>
      <c r="BA29" s="23"/>
    </row>
    <row r="30" spans="2:53" customFormat="1" x14ac:dyDescent="0.15">
      <c r="B30" s="22"/>
      <c r="C30" s="7"/>
      <c r="D30" s="7"/>
      <c r="E30" s="8"/>
      <c r="F30" s="7"/>
      <c r="G30" s="7"/>
      <c r="H30" s="7"/>
      <c r="I30" s="7"/>
      <c r="J30" s="10"/>
      <c r="K30" s="10"/>
      <c r="L30" s="10"/>
      <c r="M30" s="14"/>
      <c r="N30" s="14"/>
      <c r="O30" s="14"/>
      <c r="P30" s="19"/>
      <c r="Q30" s="17"/>
      <c r="R30" s="17"/>
      <c r="S30" s="17"/>
      <c r="T30" s="17"/>
      <c r="U30" s="17"/>
      <c r="V30" s="17"/>
      <c r="W30" s="13"/>
      <c r="X30" s="13"/>
      <c r="Y30" s="13"/>
      <c r="Z30" s="13"/>
      <c r="AA30" s="13"/>
      <c r="AB30" s="13"/>
      <c r="AC30" s="20">
        <f>Q30*参数!$D$3+W30</f>
        <v>0</v>
      </c>
      <c r="AD30" s="20">
        <f>R30*参数!$D$3+X30</f>
        <v>0</v>
      </c>
      <c r="AE30" s="20">
        <f>S30*参数!$D$3+Y30</f>
        <v>0</v>
      </c>
      <c r="AF30" s="20">
        <f>T30*参数!$D$3+Z30</f>
        <v>0</v>
      </c>
      <c r="AG30" s="20">
        <f>U30*参数!$D$3+AA30</f>
        <v>0</v>
      </c>
      <c r="AH30" s="20">
        <f>V30*参数!$D$3+AB30</f>
        <v>0</v>
      </c>
      <c r="AI30" s="12"/>
      <c r="AJ30" s="12">
        <f t="shared" si="9"/>
        <v>1</v>
      </c>
      <c r="AK30" s="12"/>
      <c r="AL30" s="12">
        <f t="shared" si="10"/>
        <v>1</v>
      </c>
      <c r="AM30" s="12"/>
      <c r="AN30" s="12">
        <f t="shared" si="11"/>
        <v>1</v>
      </c>
      <c r="AO30" s="12"/>
      <c r="AP30" s="12">
        <f t="shared" si="12"/>
        <v>1</v>
      </c>
      <c r="AQ30" s="12"/>
      <c r="AR30" s="12">
        <f t="shared" si="13"/>
        <v>1</v>
      </c>
      <c r="AS30" s="12"/>
      <c r="AT30" s="12">
        <f t="shared" si="14"/>
        <v>1</v>
      </c>
      <c r="AU30" s="12"/>
      <c r="AV30" s="12">
        <f t="shared" si="15"/>
        <v>1</v>
      </c>
      <c r="AW30" s="12"/>
      <c r="AX30" s="12">
        <f t="shared" si="16"/>
        <v>1</v>
      </c>
      <c r="AY30" s="12"/>
      <c r="AZ30" s="12">
        <f t="shared" si="17"/>
        <v>1</v>
      </c>
      <c r="BA30" s="23"/>
    </row>
    <row r="31" spans="2:53" customFormat="1" x14ac:dyDescent="0.15">
      <c r="B31" s="22"/>
      <c r="C31" s="7"/>
      <c r="D31" s="7"/>
      <c r="E31" s="8"/>
      <c r="F31" s="7"/>
      <c r="G31" s="7"/>
      <c r="H31" s="7"/>
      <c r="I31" s="7"/>
      <c r="J31" s="10"/>
      <c r="K31" s="10"/>
      <c r="L31" s="10"/>
      <c r="M31" s="14"/>
      <c r="N31" s="14"/>
      <c r="O31" s="14"/>
      <c r="P31" s="19"/>
      <c r="Q31" s="17"/>
      <c r="R31" s="17"/>
      <c r="S31" s="17"/>
      <c r="T31" s="17"/>
      <c r="U31" s="17"/>
      <c r="V31" s="17"/>
      <c r="W31" s="13"/>
      <c r="X31" s="13"/>
      <c r="Y31" s="13"/>
      <c r="Z31" s="13"/>
      <c r="AA31" s="13"/>
      <c r="AB31" s="13"/>
      <c r="AC31" s="20">
        <f>Q31*参数!$D$3+W31</f>
        <v>0</v>
      </c>
      <c r="AD31" s="20">
        <f>R31*参数!$D$3+X31</f>
        <v>0</v>
      </c>
      <c r="AE31" s="20">
        <f>S31*参数!$D$3+Y31</f>
        <v>0</v>
      </c>
      <c r="AF31" s="20">
        <f>T31*参数!$D$3+Z31</f>
        <v>0</v>
      </c>
      <c r="AG31" s="20">
        <f>U31*参数!$D$3+AA31</f>
        <v>0</v>
      </c>
      <c r="AH31" s="20">
        <f>V31*参数!$D$3+AB31</f>
        <v>0</v>
      </c>
      <c r="AI31" s="12"/>
      <c r="AJ31" s="12">
        <f t="shared" si="9"/>
        <v>1</v>
      </c>
      <c r="AK31" s="12"/>
      <c r="AL31" s="12">
        <f t="shared" si="10"/>
        <v>1</v>
      </c>
      <c r="AM31" s="12"/>
      <c r="AN31" s="12">
        <f t="shared" si="11"/>
        <v>1</v>
      </c>
      <c r="AO31" s="12"/>
      <c r="AP31" s="12">
        <f t="shared" si="12"/>
        <v>1</v>
      </c>
      <c r="AQ31" s="12"/>
      <c r="AR31" s="12">
        <f t="shared" si="13"/>
        <v>1</v>
      </c>
      <c r="AS31" s="12"/>
      <c r="AT31" s="12">
        <f t="shared" si="14"/>
        <v>1</v>
      </c>
      <c r="AU31" s="12"/>
      <c r="AV31" s="12">
        <f t="shared" si="15"/>
        <v>1</v>
      </c>
      <c r="AW31" s="12"/>
      <c r="AX31" s="12">
        <f t="shared" si="16"/>
        <v>1</v>
      </c>
      <c r="AY31" s="12"/>
      <c r="AZ31" s="12">
        <f t="shared" si="17"/>
        <v>1</v>
      </c>
      <c r="BA31" s="23"/>
    </row>
    <row r="32" spans="2:53" customFormat="1" x14ac:dyDescent="0.15">
      <c r="B32" s="22"/>
      <c r="C32" s="7"/>
      <c r="D32" s="7"/>
      <c r="E32" s="8"/>
      <c r="F32" s="7"/>
      <c r="G32" s="7"/>
      <c r="H32" s="7"/>
      <c r="I32" s="7"/>
      <c r="J32" s="10"/>
      <c r="K32" s="10"/>
      <c r="L32" s="10"/>
      <c r="M32" s="14"/>
      <c r="N32" s="14"/>
      <c r="O32" s="14"/>
      <c r="P32" s="19"/>
      <c r="Q32" s="17"/>
      <c r="R32" s="17"/>
      <c r="S32" s="17"/>
      <c r="T32" s="17"/>
      <c r="U32" s="17"/>
      <c r="V32" s="17"/>
      <c r="W32" s="13"/>
      <c r="X32" s="13"/>
      <c r="Y32" s="13"/>
      <c r="Z32" s="13"/>
      <c r="AA32" s="13"/>
      <c r="AB32" s="13"/>
      <c r="AC32" s="20">
        <f>Q32*参数!$D$3+W32</f>
        <v>0</v>
      </c>
      <c r="AD32" s="20">
        <f>R32*参数!$D$3+X32</f>
        <v>0</v>
      </c>
      <c r="AE32" s="20">
        <f>S32*参数!$D$3+Y32</f>
        <v>0</v>
      </c>
      <c r="AF32" s="20">
        <f>T32*参数!$D$3+Z32</f>
        <v>0</v>
      </c>
      <c r="AG32" s="20">
        <f>U32*参数!$D$3+AA32</f>
        <v>0</v>
      </c>
      <c r="AH32" s="20">
        <f>V32*参数!$D$3+AB32</f>
        <v>0</v>
      </c>
      <c r="AI32" s="12"/>
      <c r="AJ32" s="12">
        <f t="shared" si="9"/>
        <v>1</v>
      </c>
      <c r="AK32" s="12"/>
      <c r="AL32" s="12">
        <f t="shared" si="10"/>
        <v>1</v>
      </c>
      <c r="AM32" s="12"/>
      <c r="AN32" s="12">
        <f t="shared" si="11"/>
        <v>1</v>
      </c>
      <c r="AO32" s="12"/>
      <c r="AP32" s="12">
        <f t="shared" si="12"/>
        <v>1</v>
      </c>
      <c r="AQ32" s="12"/>
      <c r="AR32" s="12">
        <f t="shared" si="13"/>
        <v>1</v>
      </c>
      <c r="AS32" s="12"/>
      <c r="AT32" s="12">
        <f t="shared" si="14"/>
        <v>1</v>
      </c>
      <c r="AU32" s="12"/>
      <c r="AV32" s="12">
        <f t="shared" si="15"/>
        <v>1</v>
      </c>
      <c r="AW32" s="12"/>
      <c r="AX32" s="12">
        <f t="shared" si="16"/>
        <v>1</v>
      </c>
      <c r="AY32" s="12"/>
      <c r="AZ32" s="12">
        <f t="shared" si="17"/>
        <v>1</v>
      </c>
      <c r="BA32" s="23"/>
    </row>
    <row r="33" spans="2:53" customFormat="1" x14ac:dyDescent="0.15">
      <c r="B33" s="22"/>
      <c r="C33" s="7"/>
      <c r="D33" s="7"/>
      <c r="E33" s="8"/>
      <c r="F33" s="7"/>
      <c r="G33" s="7"/>
      <c r="H33" s="7"/>
      <c r="I33" s="7"/>
      <c r="J33" s="10"/>
      <c r="K33" s="10"/>
      <c r="L33" s="10"/>
      <c r="M33" s="14"/>
      <c r="N33" s="14"/>
      <c r="O33" s="14"/>
      <c r="P33" s="19"/>
      <c r="Q33" s="17"/>
      <c r="R33" s="17"/>
      <c r="S33" s="17"/>
      <c r="T33" s="17"/>
      <c r="U33" s="17"/>
      <c r="V33" s="17"/>
      <c r="W33" s="13"/>
      <c r="X33" s="13"/>
      <c r="Y33" s="13"/>
      <c r="Z33" s="13"/>
      <c r="AA33" s="13"/>
      <c r="AB33" s="13"/>
      <c r="AC33" s="20">
        <f>Q33*参数!$D$3+W33</f>
        <v>0</v>
      </c>
      <c r="AD33" s="20">
        <f>R33*参数!$D$3+X33</f>
        <v>0</v>
      </c>
      <c r="AE33" s="20">
        <f>S33*参数!$D$3+Y33</f>
        <v>0</v>
      </c>
      <c r="AF33" s="20">
        <f>T33*参数!$D$3+Z33</f>
        <v>0</v>
      </c>
      <c r="AG33" s="20">
        <f>U33*参数!$D$3+AA33</f>
        <v>0</v>
      </c>
      <c r="AH33" s="20">
        <f>V33*参数!$D$3+AB33</f>
        <v>0</v>
      </c>
      <c r="AI33" s="12"/>
      <c r="AJ33" s="12">
        <f t="shared" si="9"/>
        <v>1</v>
      </c>
      <c r="AK33" s="12"/>
      <c r="AL33" s="12">
        <f t="shared" si="10"/>
        <v>1</v>
      </c>
      <c r="AM33" s="12"/>
      <c r="AN33" s="12">
        <f t="shared" si="11"/>
        <v>1</v>
      </c>
      <c r="AO33" s="12"/>
      <c r="AP33" s="12">
        <f t="shared" si="12"/>
        <v>1</v>
      </c>
      <c r="AQ33" s="12"/>
      <c r="AR33" s="12">
        <f t="shared" si="13"/>
        <v>1</v>
      </c>
      <c r="AS33" s="12"/>
      <c r="AT33" s="12">
        <f t="shared" si="14"/>
        <v>1</v>
      </c>
      <c r="AU33" s="12"/>
      <c r="AV33" s="12">
        <f t="shared" si="15"/>
        <v>1</v>
      </c>
      <c r="AW33" s="12"/>
      <c r="AX33" s="12">
        <f t="shared" si="16"/>
        <v>1</v>
      </c>
      <c r="AY33" s="12"/>
      <c r="AZ33" s="12">
        <f t="shared" si="17"/>
        <v>1</v>
      </c>
      <c r="BA33" s="23"/>
    </row>
    <row r="34" spans="2:53" customFormat="1" x14ac:dyDescent="0.15">
      <c r="B34" s="22"/>
      <c r="C34" s="7"/>
      <c r="D34" s="7"/>
      <c r="E34" s="8"/>
      <c r="F34" s="7"/>
      <c r="G34" s="7"/>
      <c r="H34" s="7"/>
      <c r="I34" s="7"/>
      <c r="J34" s="10"/>
      <c r="K34" s="10"/>
      <c r="L34" s="10"/>
      <c r="M34" s="14"/>
      <c r="N34" s="14"/>
      <c r="O34" s="14"/>
      <c r="P34" s="19"/>
      <c r="Q34" s="17"/>
      <c r="R34" s="17"/>
      <c r="S34" s="17"/>
      <c r="T34" s="17"/>
      <c r="U34" s="17"/>
      <c r="V34" s="17"/>
      <c r="W34" s="13"/>
      <c r="X34" s="13"/>
      <c r="Y34" s="13"/>
      <c r="Z34" s="13"/>
      <c r="AA34" s="13"/>
      <c r="AB34" s="13"/>
      <c r="AC34" s="20">
        <f>Q34*参数!$D$3+W34</f>
        <v>0</v>
      </c>
      <c r="AD34" s="20">
        <f>R34*参数!$D$3+X34</f>
        <v>0</v>
      </c>
      <c r="AE34" s="20">
        <f>S34*参数!$D$3+Y34</f>
        <v>0</v>
      </c>
      <c r="AF34" s="20">
        <f>T34*参数!$D$3+Z34</f>
        <v>0</v>
      </c>
      <c r="AG34" s="20">
        <f>U34*参数!$D$3+AA34</f>
        <v>0</v>
      </c>
      <c r="AH34" s="20">
        <f>V34*参数!$D$3+AB34</f>
        <v>0</v>
      </c>
      <c r="AI34" s="12"/>
      <c r="AJ34" s="12">
        <f t="shared" si="9"/>
        <v>1</v>
      </c>
      <c r="AK34" s="12"/>
      <c r="AL34" s="12">
        <f t="shared" si="10"/>
        <v>1</v>
      </c>
      <c r="AM34" s="12"/>
      <c r="AN34" s="12">
        <f t="shared" si="11"/>
        <v>1</v>
      </c>
      <c r="AO34" s="12"/>
      <c r="AP34" s="12">
        <f t="shared" si="12"/>
        <v>1</v>
      </c>
      <c r="AQ34" s="12"/>
      <c r="AR34" s="12">
        <f t="shared" si="13"/>
        <v>1</v>
      </c>
      <c r="AS34" s="12"/>
      <c r="AT34" s="12">
        <f t="shared" si="14"/>
        <v>1</v>
      </c>
      <c r="AU34" s="12"/>
      <c r="AV34" s="12">
        <f t="shared" si="15"/>
        <v>1</v>
      </c>
      <c r="AW34" s="12"/>
      <c r="AX34" s="12">
        <f t="shared" si="16"/>
        <v>1</v>
      </c>
      <c r="AY34" s="12"/>
      <c r="AZ34" s="12">
        <f t="shared" si="17"/>
        <v>1</v>
      </c>
      <c r="BA34" s="23"/>
    </row>
    <row r="35" spans="2:53" customFormat="1" x14ac:dyDescent="0.15">
      <c r="B35" s="22"/>
      <c r="C35" s="7"/>
      <c r="D35" s="7"/>
      <c r="E35" s="8"/>
      <c r="F35" s="7"/>
      <c r="G35" s="7"/>
      <c r="H35" s="7"/>
      <c r="I35" s="7"/>
      <c r="J35" s="10"/>
      <c r="K35" s="10"/>
      <c r="L35" s="10"/>
      <c r="M35" s="14"/>
      <c r="N35" s="14"/>
      <c r="O35" s="14"/>
      <c r="P35" s="19"/>
      <c r="Q35" s="17"/>
      <c r="R35" s="17"/>
      <c r="S35" s="17"/>
      <c r="T35" s="17"/>
      <c r="U35" s="17"/>
      <c r="V35" s="17"/>
      <c r="W35" s="13"/>
      <c r="X35" s="13"/>
      <c r="Y35" s="13"/>
      <c r="Z35" s="13"/>
      <c r="AA35" s="13"/>
      <c r="AB35" s="13"/>
      <c r="AC35" s="20">
        <f>Q35*参数!$D$3+W35</f>
        <v>0</v>
      </c>
      <c r="AD35" s="20">
        <f>R35*参数!$D$3+X35</f>
        <v>0</v>
      </c>
      <c r="AE35" s="20">
        <f>S35*参数!$D$3+Y35</f>
        <v>0</v>
      </c>
      <c r="AF35" s="20">
        <f>T35*参数!$D$3+Z35</f>
        <v>0</v>
      </c>
      <c r="AG35" s="20">
        <f>U35*参数!$D$3+AA35</f>
        <v>0</v>
      </c>
      <c r="AH35" s="20">
        <f>V35*参数!$D$3+AB35</f>
        <v>0</v>
      </c>
      <c r="AI35" s="12"/>
      <c r="AJ35" s="12">
        <f t="shared" si="9"/>
        <v>1</v>
      </c>
      <c r="AK35" s="12"/>
      <c r="AL35" s="12">
        <f t="shared" si="10"/>
        <v>1</v>
      </c>
      <c r="AM35" s="12"/>
      <c r="AN35" s="12">
        <f t="shared" si="11"/>
        <v>1</v>
      </c>
      <c r="AO35" s="12"/>
      <c r="AP35" s="12">
        <f t="shared" si="12"/>
        <v>1</v>
      </c>
      <c r="AQ35" s="12"/>
      <c r="AR35" s="12">
        <f t="shared" si="13"/>
        <v>1</v>
      </c>
      <c r="AS35" s="12"/>
      <c r="AT35" s="12">
        <f t="shared" si="14"/>
        <v>1</v>
      </c>
      <c r="AU35" s="12"/>
      <c r="AV35" s="12">
        <f t="shared" si="15"/>
        <v>1</v>
      </c>
      <c r="AW35" s="12"/>
      <c r="AX35" s="12">
        <f t="shared" si="16"/>
        <v>1</v>
      </c>
      <c r="AY35" s="12"/>
      <c r="AZ35" s="12">
        <f t="shared" si="17"/>
        <v>1</v>
      </c>
      <c r="BA35" s="23"/>
    </row>
    <row r="36" spans="2:53" customFormat="1" x14ac:dyDescent="0.15">
      <c r="B36" s="22"/>
      <c r="C36" s="7"/>
      <c r="D36" s="7"/>
      <c r="E36" s="8"/>
      <c r="F36" s="7"/>
      <c r="G36" s="7"/>
      <c r="H36" s="7"/>
      <c r="I36" s="7"/>
      <c r="J36" s="10"/>
      <c r="K36" s="10"/>
      <c r="L36" s="10"/>
      <c r="M36" s="14"/>
      <c r="N36" s="14"/>
      <c r="O36" s="14"/>
      <c r="P36" s="19"/>
      <c r="Q36" s="17"/>
      <c r="R36" s="17"/>
      <c r="S36" s="17"/>
      <c r="T36" s="17"/>
      <c r="U36" s="17"/>
      <c r="V36" s="17"/>
      <c r="W36" s="13"/>
      <c r="X36" s="13"/>
      <c r="Y36" s="13"/>
      <c r="Z36" s="13"/>
      <c r="AA36" s="13"/>
      <c r="AB36" s="13"/>
      <c r="AC36" s="20">
        <f>Q36*参数!$D$3+W36</f>
        <v>0</v>
      </c>
      <c r="AD36" s="20">
        <f>R36*参数!$D$3+X36</f>
        <v>0</v>
      </c>
      <c r="AE36" s="20">
        <f>S36*参数!$D$3+Y36</f>
        <v>0</v>
      </c>
      <c r="AF36" s="20">
        <f>T36*参数!$D$3+Z36</f>
        <v>0</v>
      </c>
      <c r="AG36" s="20">
        <f>U36*参数!$D$3+AA36</f>
        <v>0</v>
      </c>
      <c r="AH36" s="20">
        <f>V36*参数!$D$3+AB36</f>
        <v>0</v>
      </c>
      <c r="AI36" s="12"/>
      <c r="AJ36" s="12">
        <f t="shared" si="9"/>
        <v>1</v>
      </c>
      <c r="AK36" s="12"/>
      <c r="AL36" s="12">
        <f t="shared" si="10"/>
        <v>1</v>
      </c>
      <c r="AM36" s="12"/>
      <c r="AN36" s="12">
        <f t="shared" si="11"/>
        <v>1</v>
      </c>
      <c r="AO36" s="12"/>
      <c r="AP36" s="12">
        <f t="shared" si="12"/>
        <v>1</v>
      </c>
      <c r="AQ36" s="12"/>
      <c r="AR36" s="12">
        <f t="shared" si="13"/>
        <v>1</v>
      </c>
      <c r="AS36" s="12"/>
      <c r="AT36" s="12">
        <f t="shared" si="14"/>
        <v>1</v>
      </c>
      <c r="AU36" s="12"/>
      <c r="AV36" s="12">
        <f t="shared" si="15"/>
        <v>1</v>
      </c>
      <c r="AW36" s="12"/>
      <c r="AX36" s="12">
        <f t="shared" si="16"/>
        <v>1</v>
      </c>
      <c r="AY36" s="12"/>
      <c r="AZ36" s="12">
        <f t="shared" si="17"/>
        <v>1</v>
      </c>
      <c r="BA36" s="23"/>
    </row>
    <row r="37" spans="2:53" customFormat="1" x14ac:dyDescent="0.15">
      <c r="B37" s="22"/>
      <c r="C37" s="7"/>
      <c r="D37" s="7"/>
      <c r="E37" s="8"/>
      <c r="F37" s="7"/>
      <c r="G37" s="7"/>
      <c r="H37" s="7"/>
      <c r="I37" s="7"/>
      <c r="J37" s="10"/>
      <c r="K37" s="10"/>
      <c r="L37" s="10"/>
      <c r="M37" s="14"/>
      <c r="N37" s="14"/>
      <c r="O37" s="14"/>
      <c r="P37" s="19"/>
      <c r="Q37" s="17"/>
      <c r="R37" s="17"/>
      <c r="S37" s="17"/>
      <c r="T37" s="17"/>
      <c r="U37" s="17"/>
      <c r="V37" s="17"/>
      <c r="W37" s="13"/>
      <c r="X37" s="13"/>
      <c r="Y37" s="13"/>
      <c r="Z37" s="13"/>
      <c r="AA37" s="13"/>
      <c r="AB37" s="13"/>
      <c r="AC37" s="20">
        <f>Q37*参数!$D$3+W37</f>
        <v>0</v>
      </c>
      <c r="AD37" s="20">
        <f>R37*参数!$D$3+X37</f>
        <v>0</v>
      </c>
      <c r="AE37" s="20">
        <f>S37*参数!$D$3+Y37</f>
        <v>0</v>
      </c>
      <c r="AF37" s="20">
        <f>T37*参数!$D$3+Z37</f>
        <v>0</v>
      </c>
      <c r="AG37" s="20">
        <f>U37*参数!$D$3+AA37</f>
        <v>0</v>
      </c>
      <c r="AH37" s="20">
        <f>V37*参数!$D$3+AB37</f>
        <v>0</v>
      </c>
      <c r="AI37" s="12"/>
      <c r="AJ37" s="12">
        <f t="shared" si="9"/>
        <v>1</v>
      </c>
      <c r="AK37" s="12"/>
      <c r="AL37" s="12">
        <f t="shared" si="10"/>
        <v>1</v>
      </c>
      <c r="AM37" s="12"/>
      <c r="AN37" s="12">
        <f t="shared" si="11"/>
        <v>1</v>
      </c>
      <c r="AO37" s="12"/>
      <c r="AP37" s="12">
        <f t="shared" si="12"/>
        <v>1</v>
      </c>
      <c r="AQ37" s="12"/>
      <c r="AR37" s="12">
        <f t="shared" si="13"/>
        <v>1</v>
      </c>
      <c r="AS37" s="12"/>
      <c r="AT37" s="12">
        <f t="shared" si="14"/>
        <v>1</v>
      </c>
      <c r="AU37" s="12"/>
      <c r="AV37" s="12">
        <f t="shared" si="15"/>
        <v>1</v>
      </c>
      <c r="AW37" s="12"/>
      <c r="AX37" s="12">
        <f t="shared" si="16"/>
        <v>1</v>
      </c>
      <c r="AY37" s="12"/>
      <c r="AZ37" s="12">
        <f t="shared" si="17"/>
        <v>1</v>
      </c>
      <c r="BA37" s="23"/>
    </row>
    <row r="38" spans="2:53" customFormat="1" x14ac:dyDescent="0.15">
      <c r="B38" s="22"/>
      <c r="C38" s="7"/>
      <c r="D38" s="7"/>
      <c r="E38" s="8"/>
      <c r="F38" s="7"/>
      <c r="G38" s="7"/>
      <c r="H38" s="7"/>
      <c r="I38" s="7"/>
      <c r="J38" s="10"/>
      <c r="K38" s="10"/>
      <c r="L38" s="10"/>
      <c r="M38" s="14"/>
      <c r="N38" s="14"/>
      <c r="O38" s="14"/>
      <c r="P38" s="19"/>
      <c r="Q38" s="17"/>
      <c r="R38" s="17"/>
      <c r="S38" s="17"/>
      <c r="T38" s="17"/>
      <c r="U38" s="17"/>
      <c r="V38" s="17"/>
      <c r="W38" s="13"/>
      <c r="X38" s="13"/>
      <c r="Y38" s="13"/>
      <c r="Z38" s="13"/>
      <c r="AA38" s="13"/>
      <c r="AB38" s="13"/>
      <c r="AC38" s="20">
        <f>Q38*参数!$D$3+W38</f>
        <v>0</v>
      </c>
      <c r="AD38" s="20">
        <f>R38*参数!$D$3+X38</f>
        <v>0</v>
      </c>
      <c r="AE38" s="20">
        <f>S38*参数!$D$3+Y38</f>
        <v>0</v>
      </c>
      <c r="AF38" s="20">
        <f>T38*参数!$D$3+Z38</f>
        <v>0</v>
      </c>
      <c r="AG38" s="20">
        <f>U38*参数!$D$3+AA38</f>
        <v>0</v>
      </c>
      <c r="AH38" s="20">
        <f>V38*参数!$D$3+AB38</f>
        <v>0</v>
      </c>
      <c r="AI38" s="12"/>
      <c r="AJ38" s="12">
        <f t="shared" si="9"/>
        <v>1</v>
      </c>
      <c r="AK38" s="12"/>
      <c r="AL38" s="12">
        <f t="shared" si="10"/>
        <v>1</v>
      </c>
      <c r="AM38" s="12"/>
      <c r="AN38" s="12">
        <f t="shared" si="11"/>
        <v>1</v>
      </c>
      <c r="AO38" s="12"/>
      <c r="AP38" s="12">
        <f t="shared" si="12"/>
        <v>1</v>
      </c>
      <c r="AQ38" s="12"/>
      <c r="AR38" s="12">
        <f t="shared" si="13"/>
        <v>1</v>
      </c>
      <c r="AS38" s="12"/>
      <c r="AT38" s="12">
        <f t="shared" si="14"/>
        <v>1</v>
      </c>
      <c r="AU38" s="12"/>
      <c r="AV38" s="12">
        <f t="shared" si="15"/>
        <v>1</v>
      </c>
      <c r="AW38" s="12"/>
      <c r="AX38" s="12">
        <f t="shared" si="16"/>
        <v>1</v>
      </c>
      <c r="AY38" s="12"/>
      <c r="AZ38" s="12">
        <f t="shared" si="17"/>
        <v>1</v>
      </c>
      <c r="BA38" s="23"/>
    </row>
    <row r="39" spans="2:53" customFormat="1" x14ac:dyDescent="0.15">
      <c r="B39" s="22"/>
      <c r="C39" s="7"/>
      <c r="D39" s="7"/>
      <c r="E39" s="8"/>
      <c r="F39" s="7"/>
      <c r="G39" s="7"/>
      <c r="H39" s="7"/>
      <c r="I39" s="7"/>
      <c r="J39" s="10"/>
      <c r="K39" s="10"/>
      <c r="L39" s="10"/>
      <c r="M39" s="14"/>
      <c r="N39" s="14"/>
      <c r="O39" s="14"/>
      <c r="P39" s="19"/>
      <c r="Q39" s="17"/>
      <c r="R39" s="17"/>
      <c r="S39" s="17"/>
      <c r="T39" s="17"/>
      <c r="U39" s="17"/>
      <c r="V39" s="17"/>
      <c r="W39" s="13"/>
      <c r="X39" s="13"/>
      <c r="Y39" s="13"/>
      <c r="Z39" s="13"/>
      <c r="AA39" s="13"/>
      <c r="AB39" s="13"/>
      <c r="AC39" s="20">
        <f>Q39*参数!$D$3+W39</f>
        <v>0</v>
      </c>
      <c r="AD39" s="20">
        <f>R39*参数!$D$3+X39</f>
        <v>0</v>
      </c>
      <c r="AE39" s="20">
        <f>S39*参数!$D$3+Y39</f>
        <v>0</v>
      </c>
      <c r="AF39" s="20">
        <f>T39*参数!$D$3+Z39</f>
        <v>0</v>
      </c>
      <c r="AG39" s="20">
        <f>U39*参数!$D$3+AA39</f>
        <v>0</v>
      </c>
      <c r="AH39" s="20">
        <f>V39*参数!$D$3+AB39</f>
        <v>0</v>
      </c>
      <c r="AI39" s="12"/>
      <c r="AJ39" s="12">
        <f t="shared" si="9"/>
        <v>1</v>
      </c>
      <c r="AK39" s="12"/>
      <c r="AL39" s="12">
        <f t="shared" si="10"/>
        <v>1</v>
      </c>
      <c r="AM39" s="12"/>
      <c r="AN39" s="12">
        <f t="shared" si="11"/>
        <v>1</v>
      </c>
      <c r="AO39" s="12"/>
      <c r="AP39" s="12">
        <f t="shared" si="12"/>
        <v>1</v>
      </c>
      <c r="AQ39" s="12"/>
      <c r="AR39" s="12">
        <f t="shared" si="13"/>
        <v>1</v>
      </c>
      <c r="AS39" s="12"/>
      <c r="AT39" s="12">
        <f t="shared" si="14"/>
        <v>1</v>
      </c>
      <c r="AU39" s="12"/>
      <c r="AV39" s="12">
        <f t="shared" si="15"/>
        <v>1</v>
      </c>
      <c r="AW39" s="12"/>
      <c r="AX39" s="12">
        <f t="shared" si="16"/>
        <v>1</v>
      </c>
      <c r="AY39" s="12"/>
      <c r="AZ39" s="12">
        <f t="shared" si="17"/>
        <v>1</v>
      </c>
      <c r="BA39" s="23"/>
    </row>
    <row r="40" spans="2:53" customFormat="1" x14ac:dyDescent="0.15">
      <c r="B40" s="22"/>
      <c r="C40" s="7"/>
      <c r="D40" s="7"/>
      <c r="E40" s="8"/>
      <c r="F40" s="7"/>
      <c r="G40" s="7"/>
      <c r="H40" s="7"/>
      <c r="I40" s="7"/>
      <c r="J40" s="10"/>
      <c r="K40" s="10"/>
      <c r="L40" s="10"/>
      <c r="M40" s="14"/>
      <c r="N40" s="14"/>
      <c r="O40" s="14"/>
      <c r="P40" s="19"/>
      <c r="Q40" s="17"/>
      <c r="R40" s="17"/>
      <c r="S40" s="17"/>
      <c r="T40" s="17"/>
      <c r="U40" s="17"/>
      <c r="V40" s="17"/>
      <c r="W40" s="13"/>
      <c r="X40" s="13"/>
      <c r="Y40" s="13"/>
      <c r="Z40" s="13"/>
      <c r="AA40" s="13"/>
      <c r="AB40" s="13"/>
      <c r="AC40" s="20">
        <f>Q40*参数!$D$3+W40</f>
        <v>0</v>
      </c>
      <c r="AD40" s="20">
        <f>R40*参数!$D$3+X40</f>
        <v>0</v>
      </c>
      <c r="AE40" s="20">
        <f>S40*参数!$D$3+Y40</f>
        <v>0</v>
      </c>
      <c r="AF40" s="20">
        <f>T40*参数!$D$3+Z40</f>
        <v>0</v>
      </c>
      <c r="AG40" s="20">
        <f>U40*参数!$D$3+AA40</f>
        <v>0</v>
      </c>
      <c r="AH40" s="20">
        <f>V40*参数!$D$3+AB40</f>
        <v>0</v>
      </c>
      <c r="AI40" s="12"/>
      <c r="AJ40" s="12">
        <f t="shared" si="9"/>
        <v>1</v>
      </c>
      <c r="AK40" s="12"/>
      <c r="AL40" s="12">
        <f t="shared" si="10"/>
        <v>1</v>
      </c>
      <c r="AM40" s="12"/>
      <c r="AN40" s="12">
        <f t="shared" si="11"/>
        <v>1</v>
      </c>
      <c r="AO40" s="12"/>
      <c r="AP40" s="12">
        <f t="shared" si="12"/>
        <v>1</v>
      </c>
      <c r="AQ40" s="12"/>
      <c r="AR40" s="12">
        <f t="shared" si="13"/>
        <v>1</v>
      </c>
      <c r="AS40" s="12"/>
      <c r="AT40" s="12">
        <f t="shared" si="14"/>
        <v>1</v>
      </c>
      <c r="AU40" s="12"/>
      <c r="AV40" s="12">
        <f t="shared" si="15"/>
        <v>1</v>
      </c>
      <c r="AW40" s="12"/>
      <c r="AX40" s="12">
        <f t="shared" si="16"/>
        <v>1</v>
      </c>
      <c r="AY40" s="12"/>
      <c r="AZ40" s="12">
        <f t="shared" si="17"/>
        <v>1</v>
      </c>
      <c r="BA40" s="23"/>
    </row>
    <row r="41" spans="2:53" customFormat="1" x14ac:dyDescent="0.15">
      <c r="B41" s="22"/>
      <c r="C41" s="7"/>
      <c r="D41" s="7"/>
      <c r="E41" s="8"/>
      <c r="F41" s="7"/>
      <c r="G41" s="7"/>
      <c r="H41" s="7"/>
      <c r="I41" s="7"/>
      <c r="J41" s="10"/>
      <c r="K41" s="10"/>
      <c r="L41" s="10"/>
      <c r="M41" s="14"/>
      <c r="N41" s="14"/>
      <c r="O41" s="14"/>
      <c r="P41" s="19"/>
      <c r="Q41" s="17"/>
      <c r="R41" s="17"/>
      <c r="S41" s="17"/>
      <c r="T41" s="17"/>
      <c r="U41" s="17"/>
      <c r="V41" s="17"/>
      <c r="W41" s="13"/>
      <c r="X41" s="13"/>
      <c r="Y41" s="13"/>
      <c r="Z41" s="13"/>
      <c r="AA41" s="13"/>
      <c r="AB41" s="13"/>
      <c r="AC41" s="20">
        <f>Q41*参数!$D$3+W41</f>
        <v>0</v>
      </c>
      <c r="AD41" s="20">
        <f>R41*参数!$D$3+X41</f>
        <v>0</v>
      </c>
      <c r="AE41" s="20">
        <f>S41*参数!$D$3+Y41</f>
        <v>0</v>
      </c>
      <c r="AF41" s="20">
        <f>T41*参数!$D$3+Z41</f>
        <v>0</v>
      </c>
      <c r="AG41" s="20">
        <f>U41*参数!$D$3+AA41</f>
        <v>0</v>
      </c>
      <c r="AH41" s="20">
        <f>V41*参数!$D$3+AB41</f>
        <v>0</v>
      </c>
      <c r="AI41" s="12"/>
      <c r="AJ41" s="12">
        <f t="shared" si="9"/>
        <v>1</v>
      </c>
      <c r="AK41" s="12"/>
      <c r="AL41" s="12">
        <f t="shared" si="10"/>
        <v>1</v>
      </c>
      <c r="AM41" s="12"/>
      <c r="AN41" s="12">
        <f t="shared" si="11"/>
        <v>1</v>
      </c>
      <c r="AO41" s="12"/>
      <c r="AP41" s="12">
        <f t="shared" si="12"/>
        <v>1</v>
      </c>
      <c r="AQ41" s="12"/>
      <c r="AR41" s="12">
        <f t="shared" si="13"/>
        <v>1</v>
      </c>
      <c r="AS41" s="12"/>
      <c r="AT41" s="12">
        <f t="shared" si="14"/>
        <v>1</v>
      </c>
      <c r="AU41" s="12"/>
      <c r="AV41" s="12">
        <f t="shared" si="15"/>
        <v>1</v>
      </c>
      <c r="AW41" s="12"/>
      <c r="AX41" s="12">
        <f t="shared" si="16"/>
        <v>1</v>
      </c>
      <c r="AY41" s="12"/>
      <c r="AZ41" s="12">
        <f t="shared" si="17"/>
        <v>1</v>
      </c>
      <c r="BA41" s="23"/>
    </row>
    <row r="42" spans="2:53" customFormat="1" x14ac:dyDescent="0.15">
      <c r="B42" s="22"/>
      <c r="C42" s="7"/>
      <c r="D42" s="7"/>
      <c r="E42" s="8"/>
      <c r="F42" s="7"/>
      <c r="G42" s="7"/>
      <c r="H42" s="7"/>
      <c r="I42" s="7"/>
      <c r="J42" s="10"/>
      <c r="K42" s="10"/>
      <c r="L42" s="10"/>
      <c r="M42" s="14"/>
      <c r="N42" s="14"/>
      <c r="O42" s="14"/>
      <c r="P42" s="19"/>
      <c r="Q42" s="17"/>
      <c r="R42" s="17"/>
      <c r="S42" s="17"/>
      <c r="T42" s="17"/>
      <c r="U42" s="17"/>
      <c r="V42" s="17"/>
      <c r="W42" s="13"/>
      <c r="X42" s="13"/>
      <c r="Y42" s="13"/>
      <c r="Z42" s="13"/>
      <c r="AA42" s="13"/>
      <c r="AB42" s="13"/>
      <c r="AC42" s="20">
        <f>Q42*参数!$D$3+W42</f>
        <v>0</v>
      </c>
      <c r="AD42" s="20">
        <f>R42*参数!$D$3+X42</f>
        <v>0</v>
      </c>
      <c r="AE42" s="20">
        <f>S42*参数!$D$3+Y42</f>
        <v>0</v>
      </c>
      <c r="AF42" s="20">
        <f>T42*参数!$D$3+Z42</f>
        <v>0</v>
      </c>
      <c r="AG42" s="20">
        <f>U42*参数!$D$3+AA42</f>
        <v>0</v>
      </c>
      <c r="AH42" s="20">
        <f>V42*参数!$D$3+AB42</f>
        <v>0</v>
      </c>
      <c r="AI42" s="12"/>
      <c r="AJ42" s="12">
        <f t="shared" si="9"/>
        <v>1</v>
      </c>
      <c r="AK42" s="12"/>
      <c r="AL42" s="12">
        <f t="shared" si="10"/>
        <v>1</v>
      </c>
      <c r="AM42" s="12"/>
      <c r="AN42" s="12">
        <f t="shared" si="11"/>
        <v>1</v>
      </c>
      <c r="AO42" s="12"/>
      <c r="AP42" s="12">
        <f t="shared" si="12"/>
        <v>1</v>
      </c>
      <c r="AQ42" s="12"/>
      <c r="AR42" s="12">
        <f t="shared" si="13"/>
        <v>1</v>
      </c>
      <c r="AS42" s="12"/>
      <c r="AT42" s="12">
        <f t="shared" si="14"/>
        <v>1</v>
      </c>
      <c r="AU42" s="12"/>
      <c r="AV42" s="12">
        <f t="shared" si="15"/>
        <v>1</v>
      </c>
      <c r="AW42" s="12"/>
      <c r="AX42" s="12">
        <f t="shared" si="16"/>
        <v>1</v>
      </c>
      <c r="AY42" s="12"/>
      <c r="AZ42" s="12">
        <f t="shared" si="17"/>
        <v>1</v>
      </c>
      <c r="BA42" s="23"/>
    </row>
    <row r="43" spans="2:53" customFormat="1" x14ac:dyDescent="0.15">
      <c r="B43" s="22"/>
      <c r="C43" s="7"/>
      <c r="D43" s="7"/>
      <c r="E43" s="8"/>
      <c r="F43" s="7"/>
      <c r="G43" s="7"/>
      <c r="H43" s="7"/>
      <c r="I43" s="7"/>
      <c r="J43" s="10"/>
      <c r="K43" s="10"/>
      <c r="L43" s="10"/>
      <c r="M43" s="14"/>
      <c r="N43" s="14"/>
      <c r="O43" s="14"/>
      <c r="P43" s="19"/>
      <c r="Q43" s="17"/>
      <c r="R43" s="17"/>
      <c r="S43" s="17"/>
      <c r="T43" s="17"/>
      <c r="U43" s="17"/>
      <c r="V43" s="17"/>
      <c r="W43" s="13"/>
      <c r="X43" s="13"/>
      <c r="Y43" s="13"/>
      <c r="Z43" s="13"/>
      <c r="AA43" s="13"/>
      <c r="AB43" s="13"/>
      <c r="AC43" s="20">
        <f>Q43*参数!$D$3+W43</f>
        <v>0</v>
      </c>
      <c r="AD43" s="20">
        <f>R43*参数!$D$3+X43</f>
        <v>0</v>
      </c>
      <c r="AE43" s="20">
        <f>S43*参数!$D$3+Y43</f>
        <v>0</v>
      </c>
      <c r="AF43" s="20">
        <f>T43*参数!$D$3+Z43</f>
        <v>0</v>
      </c>
      <c r="AG43" s="20">
        <f>U43*参数!$D$3+AA43</f>
        <v>0</v>
      </c>
      <c r="AH43" s="20">
        <f>V43*参数!$D$3+AB43</f>
        <v>0</v>
      </c>
      <c r="AI43" s="12"/>
      <c r="AJ43" s="12">
        <f t="shared" si="9"/>
        <v>1</v>
      </c>
      <c r="AK43" s="12"/>
      <c r="AL43" s="12">
        <f t="shared" si="10"/>
        <v>1</v>
      </c>
      <c r="AM43" s="12"/>
      <c r="AN43" s="12">
        <f t="shared" si="11"/>
        <v>1</v>
      </c>
      <c r="AO43" s="12"/>
      <c r="AP43" s="12">
        <f t="shared" si="12"/>
        <v>1</v>
      </c>
      <c r="AQ43" s="12"/>
      <c r="AR43" s="12">
        <f t="shared" si="13"/>
        <v>1</v>
      </c>
      <c r="AS43" s="12"/>
      <c r="AT43" s="12">
        <f t="shared" si="14"/>
        <v>1</v>
      </c>
      <c r="AU43" s="12"/>
      <c r="AV43" s="12">
        <f t="shared" si="15"/>
        <v>1</v>
      </c>
      <c r="AW43" s="12"/>
      <c r="AX43" s="12">
        <f t="shared" si="16"/>
        <v>1</v>
      </c>
      <c r="AY43" s="12"/>
      <c r="AZ43" s="12">
        <f t="shared" si="17"/>
        <v>1</v>
      </c>
      <c r="BA43" s="23"/>
    </row>
    <row r="44" spans="2:53" customFormat="1" x14ac:dyDescent="0.15">
      <c r="B44" s="22"/>
      <c r="C44" s="7"/>
      <c r="D44" s="7"/>
      <c r="E44" s="8"/>
      <c r="F44" s="7"/>
      <c r="G44" s="7"/>
      <c r="H44" s="7"/>
      <c r="I44" s="7"/>
      <c r="J44" s="10"/>
      <c r="K44" s="10"/>
      <c r="L44" s="10"/>
      <c r="M44" s="14"/>
      <c r="N44" s="14"/>
      <c r="O44" s="14"/>
      <c r="P44" s="19"/>
      <c r="Q44" s="17"/>
      <c r="R44" s="17"/>
      <c r="S44" s="17"/>
      <c r="T44" s="17"/>
      <c r="U44" s="17"/>
      <c r="V44" s="17"/>
      <c r="W44" s="13"/>
      <c r="X44" s="13"/>
      <c r="Y44" s="13"/>
      <c r="Z44" s="13"/>
      <c r="AA44" s="13"/>
      <c r="AB44" s="13"/>
      <c r="AC44" s="20">
        <f>Q44*参数!$D$3+W44</f>
        <v>0</v>
      </c>
      <c r="AD44" s="20">
        <f>R44*参数!$D$3+X44</f>
        <v>0</v>
      </c>
      <c r="AE44" s="20">
        <f>S44*参数!$D$3+Y44</f>
        <v>0</v>
      </c>
      <c r="AF44" s="20">
        <f>T44*参数!$D$3+Z44</f>
        <v>0</v>
      </c>
      <c r="AG44" s="20">
        <f>U44*参数!$D$3+AA44</f>
        <v>0</v>
      </c>
      <c r="AH44" s="20">
        <f>V44*参数!$D$3+AB44</f>
        <v>0</v>
      </c>
      <c r="AI44" s="12"/>
      <c r="AJ44" s="12">
        <f t="shared" si="9"/>
        <v>1</v>
      </c>
      <c r="AK44" s="12"/>
      <c r="AL44" s="12">
        <f t="shared" si="10"/>
        <v>1</v>
      </c>
      <c r="AM44" s="12"/>
      <c r="AN44" s="12">
        <f t="shared" si="11"/>
        <v>1</v>
      </c>
      <c r="AO44" s="12"/>
      <c r="AP44" s="12">
        <f t="shared" si="12"/>
        <v>1</v>
      </c>
      <c r="AQ44" s="12"/>
      <c r="AR44" s="12">
        <f t="shared" si="13"/>
        <v>1</v>
      </c>
      <c r="AS44" s="12"/>
      <c r="AT44" s="12">
        <f t="shared" si="14"/>
        <v>1</v>
      </c>
      <c r="AU44" s="12"/>
      <c r="AV44" s="12">
        <f t="shared" si="15"/>
        <v>1</v>
      </c>
      <c r="AW44" s="12"/>
      <c r="AX44" s="12">
        <f t="shared" si="16"/>
        <v>1</v>
      </c>
      <c r="AY44" s="12"/>
      <c r="AZ44" s="12">
        <f t="shared" si="17"/>
        <v>1</v>
      </c>
      <c r="BA44" s="23"/>
    </row>
    <row r="45" spans="2:53" customFormat="1" x14ac:dyDescent="0.15">
      <c r="B45" s="22"/>
      <c r="C45" s="7"/>
      <c r="D45" s="7"/>
      <c r="E45" s="8"/>
      <c r="F45" s="7"/>
      <c r="G45" s="7"/>
      <c r="H45" s="7"/>
      <c r="I45" s="7"/>
      <c r="J45" s="10"/>
      <c r="K45" s="10"/>
      <c r="L45" s="10"/>
      <c r="M45" s="14"/>
      <c r="N45" s="14"/>
      <c r="O45" s="14"/>
      <c r="P45" s="19"/>
      <c r="Q45" s="17"/>
      <c r="R45" s="17"/>
      <c r="S45" s="17"/>
      <c r="T45" s="17"/>
      <c r="U45" s="17"/>
      <c r="V45" s="17"/>
      <c r="W45" s="13"/>
      <c r="X45" s="13"/>
      <c r="Y45" s="13"/>
      <c r="Z45" s="13"/>
      <c r="AA45" s="13"/>
      <c r="AB45" s="13"/>
      <c r="AC45" s="20">
        <f>Q45*参数!$D$3+W45</f>
        <v>0</v>
      </c>
      <c r="AD45" s="20">
        <f>R45*参数!$D$3+X45</f>
        <v>0</v>
      </c>
      <c r="AE45" s="20">
        <f>S45*参数!$D$3+Y45</f>
        <v>0</v>
      </c>
      <c r="AF45" s="20">
        <f>T45*参数!$D$3+Z45</f>
        <v>0</v>
      </c>
      <c r="AG45" s="20">
        <f>U45*参数!$D$3+AA45</f>
        <v>0</v>
      </c>
      <c r="AH45" s="20">
        <f>V45*参数!$D$3+AB45</f>
        <v>0</v>
      </c>
      <c r="AI45" s="12"/>
      <c r="AJ45" s="12">
        <f t="shared" si="9"/>
        <v>1</v>
      </c>
      <c r="AK45" s="12"/>
      <c r="AL45" s="12">
        <f t="shared" si="10"/>
        <v>1</v>
      </c>
      <c r="AM45" s="12"/>
      <c r="AN45" s="12">
        <f t="shared" si="11"/>
        <v>1</v>
      </c>
      <c r="AO45" s="12"/>
      <c r="AP45" s="12">
        <f t="shared" si="12"/>
        <v>1</v>
      </c>
      <c r="AQ45" s="12"/>
      <c r="AR45" s="12">
        <f t="shared" si="13"/>
        <v>1</v>
      </c>
      <c r="AS45" s="12"/>
      <c r="AT45" s="12">
        <f t="shared" si="14"/>
        <v>1</v>
      </c>
      <c r="AU45" s="12"/>
      <c r="AV45" s="12">
        <f t="shared" si="15"/>
        <v>1</v>
      </c>
      <c r="AW45" s="12"/>
      <c r="AX45" s="12">
        <f t="shared" si="16"/>
        <v>1</v>
      </c>
      <c r="AY45" s="12"/>
      <c r="AZ45" s="12">
        <f t="shared" si="17"/>
        <v>1</v>
      </c>
      <c r="BA45" s="23"/>
    </row>
    <row r="46" spans="2:53" customFormat="1" x14ac:dyDescent="0.15">
      <c r="B46" s="22"/>
      <c r="C46" s="7"/>
      <c r="D46" s="7"/>
      <c r="E46" s="8"/>
      <c r="F46" s="7"/>
      <c r="G46" s="7"/>
      <c r="H46" s="7"/>
      <c r="I46" s="7"/>
      <c r="J46" s="10"/>
      <c r="K46" s="10"/>
      <c r="L46" s="10"/>
      <c r="M46" s="14"/>
      <c r="N46" s="14"/>
      <c r="O46" s="14"/>
      <c r="P46" s="19"/>
      <c r="Q46" s="17"/>
      <c r="R46" s="17"/>
      <c r="S46" s="17"/>
      <c r="T46" s="17"/>
      <c r="U46" s="17"/>
      <c r="V46" s="17"/>
      <c r="W46" s="13"/>
      <c r="X46" s="13"/>
      <c r="Y46" s="13"/>
      <c r="Z46" s="13"/>
      <c r="AA46" s="13"/>
      <c r="AB46" s="13"/>
      <c r="AC46" s="20"/>
      <c r="AD46" s="20"/>
      <c r="AE46" s="20"/>
      <c r="AF46" s="20"/>
      <c r="AG46" s="20"/>
      <c r="AH46" s="20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7"/>
      <c r="BA46" s="23"/>
    </row>
    <row r="47" spans="2:53" customFormat="1" ht="14.25" thickBot="1" x14ac:dyDescent="0.2">
      <c r="B47" s="25"/>
      <c r="C47" s="26"/>
      <c r="D47" s="26"/>
      <c r="E47" s="27"/>
      <c r="F47" s="26"/>
      <c r="G47" s="26"/>
      <c r="H47" s="26"/>
      <c r="I47" s="26"/>
      <c r="J47" s="28"/>
      <c r="K47" s="28"/>
      <c r="L47" s="28"/>
      <c r="M47" s="29"/>
      <c r="N47" s="29"/>
      <c r="O47" s="29"/>
      <c r="P47" s="36"/>
      <c r="Q47" s="30"/>
      <c r="R47" s="30"/>
      <c r="S47" s="30"/>
      <c r="T47" s="30"/>
      <c r="U47" s="30"/>
      <c r="V47" s="30"/>
      <c r="W47" s="31"/>
      <c r="X47" s="31"/>
      <c r="Y47" s="31"/>
      <c r="Z47" s="31"/>
      <c r="AA47" s="31"/>
      <c r="AB47" s="31"/>
      <c r="AC47" s="32"/>
      <c r="AD47" s="32"/>
      <c r="AE47" s="32"/>
      <c r="AF47" s="32"/>
      <c r="AG47" s="32"/>
      <c r="AH47" s="32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8"/>
      <c r="BA47" s="34"/>
    </row>
  </sheetData>
  <mergeCells count="8">
    <mergeCell ref="B2:AB2"/>
    <mergeCell ref="AC2:AH2"/>
    <mergeCell ref="AI2:BA2"/>
    <mergeCell ref="B3:P3"/>
    <mergeCell ref="Q3:V3"/>
    <mergeCell ref="W3:AB3"/>
    <mergeCell ref="AC3:AH3"/>
    <mergeCell ref="AI3:BA3"/>
  </mergeCells>
  <phoneticPr fontId="1"/>
  <conditionalFormatting sqref="AL7:AL45">
    <cfRule type="cellIs" dxfId="105" priority="62" operator="equal">
      <formula>1</formula>
    </cfRule>
  </conditionalFormatting>
  <conditionalFormatting sqref="AJ7:AJ45">
    <cfRule type="cellIs" dxfId="104" priority="63" operator="equal">
      <formula>1</formula>
    </cfRule>
  </conditionalFormatting>
  <conditionalFormatting sqref="AX7:AX45">
    <cfRule type="cellIs" dxfId="103" priority="56" operator="equal">
      <formula>1</formula>
    </cfRule>
  </conditionalFormatting>
  <conditionalFormatting sqref="AN7:AN45">
    <cfRule type="cellIs" dxfId="102" priority="61" operator="equal">
      <formula>1</formula>
    </cfRule>
  </conditionalFormatting>
  <conditionalFormatting sqref="AP7:AP45">
    <cfRule type="cellIs" dxfId="101" priority="60" operator="equal">
      <formula>1</formula>
    </cfRule>
  </conditionalFormatting>
  <conditionalFormatting sqref="AR7:AR45">
    <cfRule type="cellIs" dxfId="100" priority="59" operator="equal">
      <formula>1</formula>
    </cfRule>
  </conditionalFormatting>
  <conditionalFormatting sqref="AT7:AT45">
    <cfRule type="cellIs" dxfId="99" priority="58" operator="equal">
      <formula>1</formula>
    </cfRule>
  </conditionalFormatting>
  <conditionalFormatting sqref="AV7:AV45">
    <cfRule type="cellIs" dxfId="98" priority="57" operator="equal">
      <formula>1</formula>
    </cfRule>
  </conditionalFormatting>
  <conditionalFormatting sqref="AZ7:AZ45">
    <cfRule type="cellIs" dxfId="97" priority="55" operator="equal">
      <formula>1</formula>
    </cfRule>
  </conditionalFormatting>
  <conditionalFormatting sqref="AL6">
    <cfRule type="cellIs" dxfId="41" priority="53" operator="equal">
      <formula>1</formula>
    </cfRule>
  </conditionalFormatting>
  <conditionalFormatting sqref="AJ6">
    <cfRule type="cellIs" dxfId="40" priority="54" operator="equal">
      <formula>1</formula>
    </cfRule>
  </conditionalFormatting>
  <conditionalFormatting sqref="AX6">
    <cfRule type="cellIs" dxfId="39" priority="47" operator="equal">
      <formula>1</formula>
    </cfRule>
  </conditionalFormatting>
  <conditionalFormatting sqref="AN6">
    <cfRule type="cellIs" dxfId="38" priority="52" operator="equal">
      <formula>1</formula>
    </cfRule>
  </conditionalFormatting>
  <conditionalFormatting sqref="AP6">
    <cfRule type="cellIs" dxfId="37" priority="51" operator="equal">
      <formula>1</formula>
    </cfRule>
  </conditionalFormatting>
  <conditionalFormatting sqref="AR6">
    <cfRule type="cellIs" dxfId="36" priority="50" operator="equal">
      <formula>1</formula>
    </cfRule>
  </conditionalFormatting>
  <conditionalFormatting sqref="AT6">
    <cfRule type="cellIs" dxfId="35" priority="49" operator="equal">
      <formula>1</formula>
    </cfRule>
  </conditionalFormatting>
  <conditionalFormatting sqref="AV6">
    <cfRule type="cellIs" dxfId="34" priority="48" operator="equal">
      <formula>1</formula>
    </cfRule>
  </conditionalFormatting>
  <conditionalFormatting sqref="AZ6">
    <cfRule type="cellIs" dxfId="33" priority="46" operator="equal">
      <formula>1</formula>
    </cfRule>
  </conditionalFormatting>
  <conditionalFormatting sqref="AJ6">
    <cfRule type="cellIs" dxfId="32" priority="45" operator="equal">
      <formula>1</formula>
    </cfRule>
  </conditionalFormatting>
  <conditionalFormatting sqref="AL6">
    <cfRule type="cellIs" dxfId="31" priority="44" operator="equal">
      <formula>1</formula>
    </cfRule>
  </conditionalFormatting>
  <conditionalFormatting sqref="AN6">
    <cfRule type="cellIs" dxfId="30" priority="43" operator="equal">
      <formula>1</formula>
    </cfRule>
  </conditionalFormatting>
  <conditionalFormatting sqref="AP6">
    <cfRule type="cellIs" dxfId="29" priority="42" operator="equal">
      <formula>1</formula>
    </cfRule>
  </conditionalFormatting>
  <conditionalFormatting sqref="AR6">
    <cfRule type="cellIs" dxfId="28" priority="41" operator="equal">
      <formula>1</formula>
    </cfRule>
  </conditionalFormatting>
  <conditionalFormatting sqref="AT6">
    <cfRule type="cellIs" dxfId="27" priority="40" operator="equal">
      <formula>1</formula>
    </cfRule>
  </conditionalFormatting>
  <conditionalFormatting sqref="AV6">
    <cfRule type="cellIs" dxfId="26" priority="39" operator="equal">
      <formula>1</formula>
    </cfRule>
  </conditionalFormatting>
  <conditionalFormatting sqref="AX6">
    <cfRule type="cellIs" dxfId="25" priority="38" operator="equal">
      <formula>1</formula>
    </cfRule>
  </conditionalFormatting>
  <conditionalFormatting sqref="AZ6">
    <cfRule type="cellIs" dxfId="24" priority="37" operator="equal">
      <formula>1</formula>
    </cfRule>
  </conditionalFormatting>
  <conditionalFormatting sqref="AC5:AC45">
    <cfRule type="expression" dxfId="7" priority="4">
      <formula>AC5=MAX($AC5:$AH5)</formula>
    </cfRule>
  </conditionalFormatting>
  <conditionalFormatting sqref="AC5:AC45">
    <cfRule type="expression" dxfId="6" priority="3">
      <formula>AC5=MIN($AC5:$AH5)</formula>
    </cfRule>
  </conditionalFormatting>
  <conditionalFormatting sqref="AD5:AH45">
    <cfRule type="expression" dxfId="5" priority="2">
      <formula>AD5=MAX($AC5:$AH5)</formula>
    </cfRule>
  </conditionalFormatting>
  <conditionalFormatting sqref="AD5:AH45">
    <cfRule type="expression" dxfId="4" priority="1">
      <formula>AD5=MIN($AC5:$AH5)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A47"/>
  <sheetViews>
    <sheetView topLeftCell="A4" zoomScale="85" zoomScaleNormal="85" workbookViewId="0">
      <selection activeCell="BD21" sqref="BD21"/>
    </sheetView>
  </sheetViews>
  <sheetFormatPr defaultRowHeight="13.5" x14ac:dyDescent="0.15"/>
  <cols>
    <col min="1" max="1" width="9" style="5"/>
    <col min="2" max="2" width="11.375" style="39" customWidth="1"/>
    <col min="3" max="4" width="9" style="5"/>
    <col min="5" max="5" width="16.125" style="6" bestFit="1" customWidth="1"/>
    <col min="6" max="35" width="9" style="5"/>
    <col min="36" max="36" width="2.375" style="5" customWidth="1"/>
    <col min="37" max="37" width="9" style="5"/>
    <col min="38" max="38" width="2.25" style="5" customWidth="1"/>
    <col min="39" max="39" width="9" style="5"/>
    <col min="40" max="40" width="2.25" style="5" customWidth="1"/>
    <col min="41" max="41" width="9" style="5"/>
    <col min="42" max="42" width="2.25" style="5" customWidth="1"/>
    <col min="43" max="43" width="9" style="5"/>
    <col min="44" max="44" width="2.25" style="5" customWidth="1"/>
    <col min="45" max="45" width="9" style="5"/>
    <col min="46" max="46" width="1.75" style="5" customWidth="1"/>
    <col min="47" max="47" width="9" style="5"/>
    <col min="48" max="48" width="2" style="5" customWidth="1"/>
    <col min="49" max="49" width="9" style="5"/>
    <col min="50" max="50" width="2" style="5" customWidth="1"/>
    <col min="51" max="51" width="9" style="5"/>
    <col min="52" max="52" width="2.125" style="5" customWidth="1"/>
    <col min="53" max="53" width="2" style="5" customWidth="1"/>
    <col min="54" max="16384" width="9" style="5"/>
  </cols>
  <sheetData>
    <row r="1" spans="2:53" ht="14.25" thickBot="1" x14ac:dyDescent="0.2"/>
    <row r="2" spans="2:53" customFormat="1" x14ac:dyDescent="0.15">
      <c r="B2" s="41" t="s">
        <v>138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3" t="s">
        <v>137</v>
      </c>
      <c r="AD2" s="43"/>
      <c r="AE2" s="43"/>
      <c r="AF2" s="43"/>
      <c r="AG2" s="43"/>
      <c r="AH2" s="43"/>
      <c r="AI2" s="44" t="s">
        <v>136</v>
      </c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6"/>
      <c r="BA2" s="47"/>
    </row>
    <row r="3" spans="2:53" customFormat="1" x14ac:dyDescent="0.15">
      <c r="B3" s="48" t="s">
        <v>139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Q3" s="51" t="s">
        <v>120</v>
      </c>
      <c r="R3" s="52"/>
      <c r="S3" s="52"/>
      <c r="T3" s="52"/>
      <c r="U3" s="52"/>
      <c r="V3" s="53"/>
      <c r="W3" s="54" t="s">
        <v>127</v>
      </c>
      <c r="X3" s="55"/>
      <c r="Y3" s="55"/>
      <c r="Z3" s="55"/>
      <c r="AA3" s="55"/>
      <c r="AB3" s="56"/>
      <c r="AC3" s="57" t="s">
        <v>126</v>
      </c>
      <c r="AD3" s="58"/>
      <c r="AE3" s="58"/>
      <c r="AF3" s="58"/>
      <c r="AG3" s="58"/>
      <c r="AH3" s="59"/>
      <c r="AI3" s="60" t="s">
        <v>128</v>
      </c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</row>
    <row r="4" spans="2:53" customFormat="1" x14ac:dyDescent="0.15">
      <c r="B4" s="24" t="s">
        <v>109</v>
      </c>
      <c r="C4" s="9" t="s">
        <v>110</v>
      </c>
      <c r="D4" s="9" t="s">
        <v>111</v>
      </c>
      <c r="E4" s="8" t="s">
        <v>112</v>
      </c>
      <c r="F4" s="9" t="s">
        <v>113</v>
      </c>
      <c r="G4" s="9" t="s">
        <v>114</v>
      </c>
      <c r="H4" s="9" t="s">
        <v>113</v>
      </c>
      <c r="I4" s="9" t="s">
        <v>114</v>
      </c>
      <c r="J4" s="11" t="s">
        <v>121</v>
      </c>
      <c r="K4" s="11" t="s">
        <v>122</v>
      </c>
      <c r="L4" s="11" t="s">
        <v>123</v>
      </c>
      <c r="M4" s="15" t="s">
        <v>116</v>
      </c>
      <c r="N4" s="15" t="s">
        <v>117</v>
      </c>
      <c r="O4" s="15" t="s">
        <v>118</v>
      </c>
      <c r="P4" s="35" t="s">
        <v>119</v>
      </c>
      <c r="Q4" s="18" t="s">
        <v>121</v>
      </c>
      <c r="R4" s="18" t="s">
        <v>122</v>
      </c>
      <c r="S4" s="18" t="s">
        <v>123</v>
      </c>
      <c r="T4" s="18" t="s">
        <v>115</v>
      </c>
      <c r="U4" s="18" t="s">
        <v>124</v>
      </c>
      <c r="V4" s="18" t="s">
        <v>125</v>
      </c>
      <c r="W4" s="16" t="s">
        <v>121</v>
      </c>
      <c r="X4" s="16" t="s">
        <v>122</v>
      </c>
      <c r="Y4" s="16" t="s">
        <v>123</v>
      </c>
      <c r="Z4" s="16" t="s">
        <v>115</v>
      </c>
      <c r="AA4" s="16" t="s">
        <v>124</v>
      </c>
      <c r="AB4" s="16" t="s">
        <v>125</v>
      </c>
      <c r="AC4" s="21" t="s">
        <v>121</v>
      </c>
      <c r="AD4" s="21" t="s">
        <v>122</v>
      </c>
      <c r="AE4" s="21" t="s">
        <v>123</v>
      </c>
      <c r="AF4" s="21" t="s">
        <v>115</v>
      </c>
      <c r="AG4" s="21" t="s">
        <v>124</v>
      </c>
      <c r="AH4" s="21" t="s">
        <v>125</v>
      </c>
      <c r="AI4" s="12" t="s">
        <v>129</v>
      </c>
      <c r="AJ4" s="12"/>
      <c r="AK4" s="12" t="s">
        <v>130</v>
      </c>
      <c r="AL4" s="12"/>
      <c r="AM4" s="12" t="s">
        <v>144</v>
      </c>
      <c r="AN4" s="12"/>
      <c r="AO4" s="12" t="s">
        <v>131</v>
      </c>
      <c r="AP4" s="12"/>
      <c r="AQ4" s="12" t="s">
        <v>143</v>
      </c>
      <c r="AR4" s="12"/>
      <c r="AS4" s="12" t="s">
        <v>132</v>
      </c>
      <c r="AT4" s="12"/>
      <c r="AU4" s="12" t="s">
        <v>133</v>
      </c>
      <c r="AV4" s="12"/>
      <c r="AW4" s="12" t="s">
        <v>134</v>
      </c>
      <c r="AX4" s="12"/>
      <c r="AY4" s="12" t="s">
        <v>135</v>
      </c>
      <c r="AZ4" s="37"/>
      <c r="BA4" s="23"/>
    </row>
    <row r="5" spans="2:53" customFormat="1" x14ac:dyDescent="0.15">
      <c r="B5" s="24">
        <v>42371</v>
      </c>
      <c r="C5" s="7">
        <v>31</v>
      </c>
      <c r="D5" s="7" t="s">
        <v>72</v>
      </c>
      <c r="E5" s="8">
        <v>42371.958333333336</v>
      </c>
      <c r="F5" s="7" t="s">
        <v>141</v>
      </c>
      <c r="G5" s="7" t="s">
        <v>142</v>
      </c>
      <c r="H5" s="7" t="s">
        <v>141</v>
      </c>
      <c r="I5" s="7" t="s">
        <v>142</v>
      </c>
      <c r="J5" s="10">
        <v>2.14</v>
      </c>
      <c r="K5" s="10">
        <v>3.2</v>
      </c>
      <c r="L5" s="10">
        <v>2.9</v>
      </c>
      <c r="M5" s="14">
        <v>4.55</v>
      </c>
      <c r="N5" s="14">
        <v>3.9</v>
      </c>
      <c r="O5" s="14">
        <v>1.53</v>
      </c>
      <c r="P5" s="19">
        <v>-1</v>
      </c>
      <c r="Q5" s="17">
        <v>0</v>
      </c>
      <c r="R5" s="17">
        <v>3</v>
      </c>
      <c r="S5" s="17">
        <v>3</v>
      </c>
      <c r="T5" s="17">
        <v>1</v>
      </c>
      <c r="U5" s="17">
        <v>-2</v>
      </c>
      <c r="V5" s="17">
        <v>2</v>
      </c>
      <c r="W5" s="13">
        <v>-2</v>
      </c>
      <c r="X5" s="13">
        <v>4</v>
      </c>
      <c r="Y5" s="13">
        <v>-1</v>
      </c>
      <c r="Z5" s="13">
        <v>1</v>
      </c>
      <c r="AA5" s="13">
        <v>-2</v>
      </c>
      <c r="AB5" s="13">
        <v>4</v>
      </c>
      <c r="AC5" s="20">
        <f>Q5*参数!$D$3+W5</f>
        <v>-2</v>
      </c>
      <c r="AD5" s="20">
        <f>R5*参数!$D$3+X5</f>
        <v>10</v>
      </c>
      <c r="AE5" s="20">
        <f>S5*参数!$D$3+Y5</f>
        <v>5</v>
      </c>
      <c r="AF5" s="20">
        <f>T5*参数!$D$3+Z5</f>
        <v>3</v>
      </c>
      <c r="AG5" s="20">
        <f>U5*参数!$D$3+AA5</f>
        <v>-6</v>
      </c>
      <c r="AH5" s="20">
        <f>V5*参数!$D$3+AB5</f>
        <v>8</v>
      </c>
      <c r="AI5" s="12">
        <v>40</v>
      </c>
      <c r="AJ5" s="12"/>
      <c r="AK5" s="12">
        <v>40</v>
      </c>
      <c r="AL5" s="12"/>
      <c r="AM5" s="12">
        <v>0</v>
      </c>
      <c r="AN5" s="12"/>
      <c r="AO5" s="12">
        <v>1</v>
      </c>
      <c r="AP5" s="12"/>
      <c r="AQ5" s="12">
        <v>40</v>
      </c>
      <c r="AR5" s="12"/>
      <c r="AS5" s="12">
        <v>3</v>
      </c>
      <c r="AT5" s="12"/>
      <c r="AU5" s="12">
        <v>40</v>
      </c>
      <c r="AV5" s="12"/>
      <c r="AW5" s="12">
        <v>0</v>
      </c>
      <c r="AX5" s="12"/>
      <c r="AY5" s="12">
        <v>43</v>
      </c>
      <c r="AZ5" s="37"/>
      <c r="BA5" s="23"/>
    </row>
    <row r="6" spans="2:53" customFormat="1" x14ac:dyDescent="0.15">
      <c r="B6" s="24">
        <v>42371</v>
      </c>
      <c r="C6" s="7">
        <v>32</v>
      </c>
      <c r="D6" s="7" t="s">
        <v>72</v>
      </c>
      <c r="E6" s="8">
        <v>42371.958333333336</v>
      </c>
      <c r="F6" s="7" t="s">
        <v>145</v>
      </c>
      <c r="G6" s="7" t="s">
        <v>146</v>
      </c>
      <c r="H6" s="7" t="s">
        <v>145</v>
      </c>
      <c r="I6" s="7" t="s">
        <v>146</v>
      </c>
      <c r="J6" s="10">
        <v>1.95</v>
      </c>
      <c r="K6" s="10">
        <v>3.25</v>
      </c>
      <c r="L6" s="10">
        <v>3.3</v>
      </c>
      <c r="M6" s="14">
        <v>4.05</v>
      </c>
      <c r="N6" s="14">
        <v>3.7</v>
      </c>
      <c r="O6" s="14">
        <v>1.64</v>
      </c>
      <c r="P6" s="19">
        <v>-1</v>
      </c>
      <c r="Q6" s="17">
        <v>4</v>
      </c>
      <c r="R6" s="17">
        <v>15</v>
      </c>
      <c r="S6" s="17">
        <v>9</v>
      </c>
      <c r="T6" s="17">
        <v>-1</v>
      </c>
      <c r="U6" s="17">
        <v>-1</v>
      </c>
      <c r="V6" s="17">
        <v>-3</v>
      </c>
      <c r="W6" s="13">
        <v>-1</v>
      </c>
      <c r="X6" s="13">
        <v>4</v>
      </c>
      <c r="Y6" s="13">
        <v>0</v>
      </c>
      <c r="Z6" s="13">
        <v>2</v>
      </c>
      <c r="AA6" s="13">
        <v>1</v>
      </c>
      <c r="AB6" s="13">
        <v>0</v>
      </c>
      <c r="AC6" s="20">
        <f>Q6*参数!$D$3+W6</f>
        <v>7</v>
      </c>
      <c r="AD6" s="20">
        <f>R6*参数!$D$3+X6</f>
        <v>34</v>
      </c>
      <c r="AE6" s="20">
        <f>S6*参数!$D$3+Y6</f>
        <v>18</v>
      </c>
      <c r="AF6" s="20">
        <f>T6*参数!$D$3+Z6</f>
        <v>0</v>
      </c>
      <c r="AG6" s="20">
        <f>U6*参数!$D$3+AA6</f>
        <v>-1</v>
      </c>
      <c r="AH6" s="20">
        <f>V6*参数!$D$3+AB6</f>
        <v>-6</v>
      </c>
      <c r="AI6" s="12">
        <v>0</v>
      </c>
      <c r="AJ6" s="12">
        <f>IF(AI6&lt;10,IF(AI6=$T6,1,0),IF(MOD(AI6,10)=$U6,1,0))</f>
        <v>0</v>
      </c>
      <c r="AK6" s="12">
        <v>40</v>
      </c>
      <c r="AL6" s="12">
        <f>IF(AK6&lt;10,IF(AK6=$T6,1,0),IF(MOD(AK6,10)=$U6,1,0))</f>
        <v>0</v>
      </c>
      <c r="AM6" s="12">
        <v>40</v>
      </c>
      <c r="AN6" s="12">
        <f>IF(AM6&lt;10,IF(AM6=$T6,1,0),IF(MOD(AM6,10)=$U6,1,0))</f>
        <v>0</v>
      </c>
      <c r="AO6" s="12">
        <v>1</v>
      </c>
      <c r="AP6" s="12">
        <f>IF(AO6&lt;10,IF(AO6=$T6,1,0),IF(MOD(AO6,10)=$U6,1,0))</f>
        <v>0</v>
      </c>
      <c r="AQ6" s="12">
        <v>0</v>
      </c>
      <c r="AR6" s="12">
        <f>IF(AQ6&lt;10,IF(AQ6=$T6,1,0),IF(MOD(AQ6,10)=$U6,1,0))</f>
        <v>0</v>
      </c>
      <c r="AS6" s="12">
        <v>3</v>
      </c>
      <c r="AT6" s="12">
        <f>IF(AS6&lt;10,IF(AS6=$T6,1,0),IF(MOD(AS6,10)=$U6,1,0))</f>
        <v>0</v>
      </c>
      <c r="AU6" s="12">
        <v>40</v>
      </c>
      <c r="AV6" s="12">
        <f>IF(AU6&lt;10,IF(AU6=$T6,1,0),IF(MOD(AU6,10)=$U6,1,0))</f>
        <v>0</v>
      </c>
      <c r="AW6" s="12">
        <v>0</v>
      </c>
      <c r="AX6" s="12">
        <f>IF(AW6&lt;10,IF(AW6=$T6,1,0),IF(MOD(AW6,10)=$U6,1,0))</f>
        <v>0</v>
      </c>
      <c r="AY6" s="12">
        <v>43</v>
      </c>
      <c r="AZ6" s="12">
        <f>IF(AY6&lt;10,IF(AY6=$T6,1,0),IF(MOD(AY6,10)=$U6,1,0))</f>
        <v>0</v>
      </c>
      <c r="BA6" s="23"/>
    </row>
    <row r="7" spans="2:53" customFormat="1" x14ac:dyDescent="0.15">
      <c r="B7" s="24">
        <v>42371</v>
      </c>
      <c r="C7" s="7">
        <v>34</v>
      </c>
      <c r="D7" s="7" t="s">
        <v>16</v>
      </c>
      <c r="E7" s="8">
        <v>42371.958333333336</v>
      </c>
      <c r="F7" s="7" t="s">
        <v>147</v>
      </c>
      <c r="G7" s="7" t="s">
        <v>148</v>
      </c>
      <c r="H7" s="7" t="s">
        <v>147</v>
      </c>
      <c r="I7" s="7" t="s">
        <v>148</v>
      </c>
      <c r="J7" s="10">
        <v>1.1499999999999999</v>
      </c>
      <c r="K7" s="10">
        <v>5.75</v>
      </c>
      <c r="L7" s="10">
        <v>12.5</v>
      </c>
      <c r="M7" s="14">
        <v>1.63</v>
      </c>
      <c r="N7" s="14">
        <v>3.8</v>
      </c>
      <c r="O7" s="14">
        <v>3.95</v>
      </c>
      <c r="P7" s="19">
        <v>-1</v>
      </c>
      <c r="Q7" s="17">
        <v>1</v>
      </c>
      <c r="R7" s="17">
        <v>-7</v>
      </c>
      <c r="S7" s="17">
        <v>-1</v>
      </c>
      <c r="T7" s="17">
        <v>4</v>
      </c>
      <c r="U7" s="17">
        <v>-2</v>
      </c>
      <c r="V7" s="17">
        <v>-1</v>
      </c>
      <c r="W7" s="13">
        <v>1</v>
      </c>
      <c r="X7" s="13">
        <v>5</v>
      </c>
      <c r="Y7" s="13">
        <v>-1</v>
      </c>
      <c r="Z7" s="13">
        <v>-2</v>
      </c>
      <c r="AA7" s="13">
        <v>-2</v>
      </c>
      <c r="AB7" s="13">
        <v>0</v>
      </c>
      <c r="AC7" s="20">
        <f>Q7*参数!$D$3+W7</f>
        <v>3</v>
      </c>
      <c r="AD7" s="20">
        <f>R7*参数!$D$3+X7</f>
        <v>-9</v>
      </c>
      <c r="AE7" s="20">
        <f>S7*参数!$D$3+Y7</f>
        <v>-3</v>
      </c>
      <c r="AF7" s="20">
        <f>T7*参数!$D$3+Z7</f>
        <v>6</v>
      </c>
      <c r="AG7" s="20">
        <f>U7*参数!$D$3+AA7</f>
        <v>-6</v>
      </c>
      <c r="AH7" s="20">
        <f>V7*参数!$D$3+AB7</f>
        <v>-2</v>
      </c>
      <c r="AI7" s="12">
        <v>43</v>
      </c>
      <c r="AJ7" s="12">
        <f>IF(AI7&lt;10,IF(AI7=$T7,1,0),IF(MOD(AI7,10)=$U7,1,0))</f>
        <v>0</v>
      </c>
      <c r="AK7" s="12">
        <v>3</v>
      </c>
      <c r="AL7" s="12">
        <f>IF(AK7&lt;10,IF(AK7=$T7,1,0),IF(MOD(AK7,10)=$U7,1,0))</f>
        <v>0</v>
      </c>
      <c r="AM7" s="12">
        <v>43</v>
      </c>
      <c r="AN7" s="12">
        <f>IF(AM7&lt;10,IF(AM7=$T7,1,0),IF(MOD(AM7,10)=$U7,1,0))</f>
        <v>0</v>
      </c>
      <c r="AO7" s="12">
        <v>43</v>
      </c>
      <c r="AP7" s="12">
        <f>IF(AO7&lt;10,IF(AO7=$T7,1,0),IF(MOD(AO7,10)=$U7,1,0))</f>
        <v>0</v>
      </c>
      <c r="AQ7" s="12">
        <v>43</v>
      </c>
      <c r="AR7" s="12">
        <f>IF(AQ7&lt;10,IF(AQ7=$T7,1,0),IF(MOD(AQ7,10)=$U7,1,0))</f>
        <v>0</v>
      </c>
      <c r="AS7" s="12">
        <v>3</v>
      </c>
      <c r="AT7" s="12">
        <f>IF(AS7&lt;10,IF(AS7=$T7,1,0),IF(MOD(AS7,10)=$U7,1,0))</f>
        <v>0</v>
      </c>
      <c r="AU7" s="12">
        <v>3</v>
      </c>
      <c r="AV7" s="12">
        <f>IF(AU7&lt;10,IF(AU7=$T7,1,0),IF(MOD(AU7,10)=$U7,1,0))</f>
        <v>0</v>
      </c>
      <c r="AW7" s="12">
        <v>43</v>
      </c>
      <c r="AX7" s="12">
        <f>IF(AW7&lt;10,IF(AW7=$T7,1,0),IF(MOD(AW7,10)=$U7,1,0))</f>
        <v>0</v>
      </c>
      <c r="AY7" s="12">
        <v>43</v>
      </c>
      <c r="AZ7" s="12">
        <f>IF(AY7&lt;10,IF(AY7=$T7,1,0),IF(MOD(AY7,10)=$U7,1,0))</f>
        <v>0</v>
      </c>
      <c r="BA7" s="23"/>
    </row>
    <row r="8" spans="2:53" customFormat="1" x14ac:dyDescent="0.15">
      <c r="B8" s="24">
        <v>42371</v>
      </c>
      <c r="C8" s="7">
        <v>35</v>
      </c>
      <c r="D8" s="7" t="s">
        <v>16</v>
      </c>
      <c r="E8" s="8">
        <v>42371.958333333336</v>
      </c>
      <c r="F8" s="7" t="s">
        <v>149</v>
      </c>
      <c r="G8" s="7" t="s">
        <v>150</v>
      </c>
      <c r="H8" s="7" t="s">
        <v>151</v>
      </c>
      <c r="I8" s="7" t="s">
        <v>150</v>
      </c>
      <c r="J8" s="10">
        <v>2.63</v>
      </c>
      <c r="K8" s="10">
        <v>3.2</v>
      </c>
      <c r="L8" s="10">
        <v>2.3199999999999998</v>
      </c>
      <c r="M8" s="14">
        <v>1.45</v>
      </c>
      <c r="N8" s="14">
        <v>4.0999999999999996</v>
      </c>
      <c r="O8" s="14">
        <v>5.0999999999999996</v>
      </c>
      <c r="P8" s="19">
        <v>1</v>
      </c>
      <c r="Q8" s="17">
        <v>0</v>
      </c>
      <c r="R8" s="17">
        <v>3</v>
      </c>
      <c r="S8" s="17">
        <v>-5</v>
      </c>
      <c r="T8" s="17">
        <v>7</v>
      </c>
      <c r="U8" s="17">
        <v>-1</v>
      </c>
      <c r="V8" s="17">
        <v>-2</v>
      </c>
      <c r="W8" s="13">
        <v>0</v>
      </c>
      <c r="X8" s="13">
        <v>3</v>
      </c>
      <c r="Y8" s="13">
        <v>-5</v>
      </c>
      <c r="Z8" s="13">
        <v>7</v>
      </c>
      <c r="AA8" s="13">
        <v>-1</v>
      </c>
      <c r="AB8" s="13">
        <v>-2</v>
      </c>
      <c r="AC8" s="20">
        <f>Q8*参数!$D$3+W8</f>
        <v>0</v>
      </c>
      <c r="AD8" s="20">
        <f>R8*参数!$D$3+X8</f>
        <v>9</v>
      </c>
      <c r="AE8" s="20">
        <f>S8*参数!$D$3+Y8</f>
        <v>-15</v>
      </c>
      <c r="AF8" s="20">
        <f>T8*参数!$D$3+Z8</f>
        <v>21</v>
      </c>
      <c r="AG8" s="20">
        <f>U8*参数!$D$3+AA8</f>
        <v>-3</v>
      </c>
      <c r="AH8" s="20">
        <f>V8*参数!$D$3+AB8</f>
        <v>-6</v>
      </c>
      <c r="AI8" s="12">
        <v>43</v>
      </c>
      <c r="AJ8" s="12">
        <f>IF(AI8&lt;10,IF(AI8=$T8,1,0),IF(MOD(AI8,10)=$U8,1,0))</f>
        <v>0</v>
      </c>
      <c r="AK8" s="12">
        <v>43</v>
      </c>
      <c r="AL8" s="12">
        <f>IF(AK8&lt;10,IF(AK8=$T8,1,0),IF(MOD(AK8,10)=$U8,1,0))</f>
        <v>0</v>
      </c>
      <c r="AM8" s="12">
        <v>3</v>
      </c>
      <c r="AN8" s="12">
        <f>IF(AM8&lt;10,IF(AM8=$T8,1,0),IF(MOD(AM8,10)=$U8,1,0))</f>
        <v>0</v>
      </c>
      <c r="AO8" s="12">
        <v>43</v>
      </c>
      <c r="AP8" s="12">
        <f>IF(AO8&lt;10,IF(AO8=$T8,1,0),IF(MOD(AO8,10)=$U8,1,0))</f>
        <v>0</v>
      </c>
      <c r="AQ8" s="12">
        <v>43</v>
      </c>
      <c r="AR8" s="12">
        <f>IF(AQ8&lt;10,IF(AQ8=$T8,1,0),IF(MOD(AQ8,10)=$U8,1,0))</f>
        <v>0</v>
      </c>
      <c r="AS8" s="12"/>
      <c r="AT8" s="12">
        <f>IF(AS8&lt;10,IF(AS8=$T8,1,0),IF(MOD(AS8,10)=$U8,1,0))</f>
        <v>0</v>
      </c>
      <c r="AU8" s="12"/>
      <c r="AV8" s="12">
        <f>IF(AU8&lt;10,IF(AU8=$T8,1,0),IF(MOD(AU8,10)=$U8,1,0))</f>
        <v>0</v>
      </c>
      <c r="AW8" s="12"/>
      <c r="AX8" s="12">
        <f>IF(AW8&lt;10,IF(AW8=$T8,1,0),IF(MOD(AW8,10)=$U8,1,0))</f>
        <v>0</v>
      </c>
      <c r="AY8" s="12"/>
      <c r="AZ8" s="12">
        <f>IF(AY8&lt;10,IF(AY8=$T8,1,0),IF(MOD(AY8,10)=$U8,1,0))</f>
        <v>0</v>
      </c>
      <c r="BA8" s="23"/>
    </row>
    <row r="9" spans="2:53" customFormat="1" x14ac:dyDescent="0.15">
      <c r="B9" s="24">
        <v>42371</v>
      </c>
      <c r="C9" s="7">
        <v>36</v>
      </c>
      <c r="D9" s="7" t="s">
        <v>16</v>
      </c>
      <c r="E9" s="8">
        <v>42371.958333333336</v>
      </c>
      <c r="F9" s="7" t="s">
        <v>152</v>
      </c>
      <c r="G9" s="7" t="s">
        <v>153</v>
      </c>
      <c r="H9" s="7" t="s">
        <v>154</v>
      </c>
      <c r="I9" s="7" t="s">
        <v>153</v>
      </c>
      <c r="J9" s="10">
        <v>4.3</v>
      </c>
      <c r="K9" s="10">
        <v>3.75</v>
      </c>
      <c r="L9" s="10">
        <v>1.6</v>
      </c>
      <c r="M9" s="14">
        <v>2.0099999999999998</v>
      </c>
      <c r="N9" s="14">
        <v>3.65</v>
      </c>
      <c r="O9" s="14">
        <v>2.8</v>
      </c>
      <c r="P9" s="19">
        <v>1</v>
      </c>
      <c r="Q9" s="17">
        <v>4</v>
      </c>
      <c r="R9" s="17">
        <v>5</v>
      </c>
      <c r="S9" s="17">
        <v>15</v>
      </c>
      <c r="T9" s="17">
        <v>-5</v>
      </c>
      <c r="U9" s="17">
        <v>2</v>
      </c>
      <c r="V9" s="17">
        <v>9</v>
      </c>
      <c r="W9" s="13">
        <v>4</v>
      </c>
      <c r="X9" s="13">
        <v>1</v>
      </c>
      <c r="Y9" s="13">
        <v>8</v>
      </c>
      <c r="Z9" s="13">
        <v>5</v>
      </c>
      <c r="AA9" s="13">
        <v>2</v>
      </c>
      <c r="AB9" s="13">
        <v>0</v>
      </c>
      <c r="AC9" s="20">
        <f>Q9*参数!$D$3+W9</f>
        <v>12</v>
      </c>
      <c r="AD9" s="20">
        <f>R9*参数!$D$3+X9</f>
        <v>11</v>
      </c>
      <c r="AE9" s="20">
        <f>S9*参数!$D$3+Y9</f>
        <v>38</v>
      </c>
      <c r="AF9" s="20">
        <f>T9*参数!$D$3+Z9</f>
        <v>-5</v>
      </c>
      <c r="AG9" s="20">
        <f>U9*参数!$D$3+AA9</f>
        <v>6</v>
      </c>
      <c r="AH9" s="20">
        <f>V9*参数!$D$3+AB9</f>
        <v>18</v>
      </c>
      <c r="AI9" s="12">
        <v>0</v>
      </c>
      <c r="AJ9" s="12">
        <f t="shared" ref="AJ9:AJ45" si="0">IF(AI9&lt;10,IF(AI9=$T9,1,0),IF(MOD(AI9,10)=$U9,1,0))</f>
        <v>0</v>
      </c>
      <c r="AK9" s="12">
        <v>0</v>
      </c>
      <c r="AL9" s="12">
        <f t="shared" ref="AL9:AL45" si="1">IF(AK9&lt;10,IF(AK9=$T9,1,0),IF(MOD(AK9,10)=$U9,1,0))</f>
        <v>0</v>
      </c>
      <c r="AM9" s="12">
        <v>40</v>
      </c>
      <c r="AN9" s="12">
        <f t="shared" ref="AN9:AN45" si="2">IF(AM9&lt;10,IF(AM9=$T9,1,0),IF(MOD(AM9,10)=$U9,1,0))</f>
        <v>0</v>
      </c>
      <c r="AO9" s="12">
        <v>0</v>
      </c>
      <c r="AP9" s="12">
        <f t="shared" ref="AP9:AP45" si="3">IF(AO9&lt;10,IF(AO9=$T9,1,0),IF(MOD(AO9,10)=$U9,1,0))</f>
        <v>0</v>
      </c>
      <c r="AQ9" s="12">
        <v>0</v>
      </c>
      <c r="AR9" s="12">
        <f t="shared" ref="AR9:AR45" si="4">IF(AQ9&lt;10,IF(AQ9=$T9,1,0),IF(MOD(AQ9,10)=$U9,1,0))</f>
        <v>0</v>
      </c>
      <c r="AS9" s="12">
        <v>43</v>
      </c>
      <c r="AT9" s="12">
        <f t="shared" ref="AT9:AT45" si="5">IF(AS9&lt;10,IF(AS9=$T9,1,0),IF(MOD(AS9,10)=$U9,1,0))</f>
        <v>0</v>
      </c>
      <c r="AU9" s="12">
        <v>43</v>
      </c>
      <c r="AV9" s="12">
        <f t="shared" ref="AV9:AV45" si="6">IF(AU9&lt;10,IF(AU9=$T9,1,0),IF(MOD(AU9,10)=$U9,1,0))</f>
        <v>0</v>
      </c>
      <c r="AW9" s="12">
        <v>3</v>
      </c>
      <c r="AX9" s="12">
        <f t="shared" ref="AX9:AX45" si="7">IF(AW9&lt;10,IF(AW9=$T9,1,0),IF(MOD(AW9,10)=$U9,1,0))</f>
        <v>0</v>
      </c>
      <c r="AY9" s="12">
        <v>3</v>
      </c>
      <c r="AZ9" s="12">
        <f t="shared" ref="AZ9:AZ45" si="8">IF(AY9&lt;10,IF(AY9=$T9,1,0),IF(MOD(AY9,10)=$U9,1,0))</f>
        <v>0</v>
      </c>
      <c r="BA9" s="23"/>
    </row>
    <row r="10" spans="2:53" customFormat="1" x14ac:dyDescent="0.15">
      <c r="B10" s="24">
        <v>42371</v>
      </c>
      <c r="C10" s="7">
        <v>37</v>
      </c>
      <c r="D10" s="7" t="s">
        <v>16</v>
      </c>
      <c r="E10" s="8">
        <v>42371.958333333336</v>
      </c>
      <c r="F10" s="7" t="s">
        <v>155</v>
      </c>
      <c r="G10" s="7" t="s">
        <v>156</v>
      </c>
      <c r="H10" s="7" t="s">
        <v>155</v>
      </c>
      <c r="I10" s="7" t="s">
        <v>156</v>
      </c>
      <c r="J10" s="10">
        <v>2.0499999999999998</v>
      </c>
      <c r="K10" s="10">
        <v>3.3</v>
      </c>
      <c r="L10" s="10">
        <v>3</v>
      </c>
      <c r="M10" s="14">
        <v>4.3</v>
      </c>
      <c r="N10" s="14">
        <v>3.8</v>
      </c>
      <c r="O10" s="14">
        <v>1.58</v>
      </c>
      <c r="P10" s="19">
        <v>-1</v>
      </c>
      <c r="Q10" s="17">
        <v>2</v>
      </c>
      <c r="R10" s="17">
        <v>0</v>
      </c>
      <c r="S10" s="17">
        <v>0</v>
      </c>
      <c r="T10" s="17">
        <v>-2</v>
      </c>
      <c r="U10" s="17">
        <v>-2</v>
      </c>
      <c r="V10" s="17">
        <v>2</v>
      </c>
      <c r="W10" s="13">
        <v>2</v>
      </c>
      <c r="X10" s="13">
        <v>0</v>
      </c>
      <c r="Y10" s="13">
        <v>2</v>
      </c>
      <c r="Z10" s="13">
        <v>-3</v>
      </c>
      <c r="AA10" s="13">
        <v>-2</v>
      </c>
      <c r="AB10" s="13">
        <v>0</v>
      </c>
      <c r="AC10" s="20">
        <f>Q10*参数!$D$3+W10</f>
        <v>6</v>
      </c>
      <c r="AD10" s="20">
        <f>R10*参数!$D$3+X10</f>
        <v>0</v>
      </c>
      <c r="AE10" s="20">
        <f>S10*参数!$D$3+Y10</f>
        <v>2</v>
      </c>
      <c r="AF10" s="20">
        <f>T10*参数!$D$3+Z10</f>
        <v>-7</v>
      </c>
      <c r="AG10" s="20">
        <f>U10*参数!$D$3+AA10</f>
        <v>-6</v>
      </c>
      <c r="AH10" s="20">
        <f>V10*参数!$D$3+AB10</f>
        <v>4</v>
      </c>
      <c r="AI10" s="12">
        <v>40</v>
      </c>
      <c r="AJ10" s="12">
        <f t="shared" si="0"/>
        <v>0</v>
      </c>
      <c r="AK10" s="12">
        <v>40</v>
      </c>
      <c r="AL10" s="12">
        <f t="shared" si="1"/>
        <v>0</v>
      </c>
      <c r="AM10" s="12">
        <v>0</v>
      </c>
      <c r="AN10" s="12">
        <f t="shared" si="2"/>
        <v>0</v>
      </c>
      <c r="AO10" s="12">
        <v>3</v>
      </c>
      <c r="AP10" s="12">
        <f t="shared" si="3"/>
        <v>0</v>
      </c>
      <c r="AQ10" s="12">
        <v>3</v>
      </c>
      <c r="AR10" s="12">
        <f t="shared" si="4"/>
        <v>0</v>
      </c>
      <c r="AS10" s="12"/>
      <c r="AT10" s="12">
        <f t="shared" si="5"/>
        <v>0</v>
      </c>
      <c r="AU10" s="12"/>
      <c r="AV10" s="12">
        <f t="shared" si="6"/>
        <v>0</v>
      </c>
      <c r="AW10" s="12"/>
      <c r="AX10" s="12">
        <f t="shared" si="7"/>
        <v>0</v>
      </c>
      <c r="AY10" s="12"/>
      <c r="AZ10" s="12">
        <f t="shared" si="8"/>
        <v>0</v>
      </c>
      <c r="BA10" s="23"/>
    </row>
    <row r="11" spans="2:53" customFormat="1" x14ac:dyDescent="0.15">
      <c r="B11" s="24">
        <v>42371</v>
      </c>
      <c r="C11" s="7">
        <v>38</v>
      </c>
      <c r="D11" s="7" t="s">
        <v>157</v>
      </c>
      <c r="E11" s="8">
        <v>42372</v>
      </c>
      <c r="F11" s="7" t="s">
        <v>158</v>
      </c>
      <c r="G11" s="7" t="s">
        <v>159</v>
      </c>
      <c r="H11" s="7" t="s">
        <v>158</v>
      </c>
      <c r="I11" s="7" t="s">
        <v>159</v>
      </c>
      <c r="J11" s="10">
        <v>2.14</v>
      </c>
      <c r="K11" s="10">
        <v>2.9</v>
      </c>
      <c r="L11" s="10">
        <v>3.2</v>
      </c>
      <c r="M11" s="14">
        <v>5.05</v>
      </c>
      <c r="N11" s="14">
        <v>3.6</v>
      </c>
      <c r="O11" s="14">
        <v>1.53</v>
      </c>
      <c r="P11" s="19">
        <v>-1</v>
      </c>
      <c r="Q11" s="17">
        <v>-4</v>
      </c>
      <c r="R11" s="17">
        <v>4</v>
      </c>
      <c r="S11" s="17">
        <v>-13</v>
      </c>
      <c r="T11" s="17">
        <v>2</v>
      </c>
      <c r="U11" s="17">
        <v>-1</v>
      </c>
      <c r="V11" s="17">
        <v>5</v>
      </c>
      <c r="W11" s="13">
        <v>-4</v>
      </c>
      <c r="X11" s="13">
        <v>4</v>
      </c>
      <c r="Y11" s="13">
        <v>-13</v>
      </c>
      <c r="Z11" s="13">
        <v>2</v>
      </c>
      <c r="AA11" s="13">
        <v>-1</v>
      </c>
      <c r="AB11" s="13">
        <v>5</v>
      </c>
      <c r="AC11" s="20">
        <f>Q11*参数!$D$3+W11</f>
        <v>-12</v>
      </c>
      <c r="AD11" s="20">
        <f>R11*参数!$D$3+X11</f>
        <v>12</v>
      </c>
      <c r="AE11" s="20">
        <f>S11*参数!$D$3+Y11</f>
        <v>-39</v>
      </c>
      <c r="AF11" s="20">
        <f>T11*参数!$D$3+Z11</f>
        <v>6</v>
      </c>
      <c r="AG11" s="20">
        <f>U11*参数!$D$3+AA11</f>
        <v>-3</v>
      </c>
      <c r="AH11" s="20">
        <f>V11*参数!$D$3+AB11</f>
        <v>15</v>
      </c>
      <c r="AI11" s="12">
        <v>3</v>
      </c>
      <c r="AJ11" s="12">
        <f t="shared" si="0"/>
        <v>0</v>
      </c>
      <c r="AK11" s="12">
        <v>3</v>
      </c>
      <c r="AL11" s="12">
        <f t="shared" si="1"/>
        <v>0</v>
      </c>
      <c r="AM11" s="12">
        <v>43</v>
      </c>
      <c r="AN11" s="12">
        <f t="shared" si="2"/>
        <v>0</v>
      </c>
      <c r="AO11" s="12">
        <v>1</v>
      </c>
      <c r="AP11" s="12">
        <f t="shared" si="3"/>
        <v>0</v>
      </c>
      <c r="AQ11" s="12">
        <v>43</v>
      </c>
      <c r="AR11" s="12">
        <f t="shared" si="4"/>
        <v>0</v>
      </c>
      <c r="AS11" s="12"/>
      <c r="AT11" s="12">
        <f t="shared" si="5"/>
        <v>0</v>
      </c>
      <c r="AU11" s="12"/>
      <c r="AV11" s="12">
        <f t="shared" si="6"/>
        <v>0</v>
      </c>
      <c r="AW11" s="12"/>
      <c r="AX11" s="12">
        <f t="shared" si="7"/>
        <v>0</v>
      </c>
      <c r="AY11" s="12"/>
      <c r="AZ11" s="12">
        <f t="shared" si="8"/>
        <v>0</v>
      </c>
      <c r="BA11" s="23"/>
    </row>
    <row r="12" spans="2:53" customFormat="1" x14ac:dyDescent="0.15">
      <c r="B12" s="24">
        <v>42371</v>
      </c>
      <c r="C12" s="7">
        <v>39</v>
      </c>
      <c r="D12" s="7" t="s">
        <v>157</v>
      </c>
      <c r="E12" s="8">
        <v>42372</v>
      </c>
      <c r="F12" s="7" t="s">
        <v>160</v>
      </c>
      <c r="G12" s="7" t="s">
        <v>161</v>
      </c>
      <c r="H12" s="7" t="s">
        <v>160</v>
      </c>
      <c r="I12" s="7" t="s">
        <v>162</v>
      </c>
      <c r="J12" s="10">
        <v>2.31</v>
      </c>
      <c r="K12" s="10">
        <v>2.8</v>
      </c>
      <c r="L12" s="10">
        <v>3</v>
      </c>
      <c r="M12" s="14">
        <v>5.8</v>
      </c>
      <c r="N12" s="14">
        <v>3.75</v>
      </c>
      <c r="O12" s="14">
        <v>1.45</v>
      </c>
      <c r="P12" s="19">
        <v>-1</v>
      </c>
      <c r="Q12" s="17">
        <v>2</v>
      </c>
      <c r="R12" s="17">
        <v>6</v>
      </c>
      <c r="S12" s="17">
        <v>-1</v>
      </c>
      <c r="T12" s="17">
        <v>1</v>
      </c>
      <c r="U12" s="17">
        <v>-3</v>
      </c>
      <c r="V12" s="17">
        <v>-1</v>
      </c>
      <c r="W12" s="13">
        <v>-1</v>
      </c>
      <c r="X12" s="13">
        <v>6</v>
      </c>
      <c r="Y12" s="13">
        <v>1</v>
      </c>
      <c r="Z12" s="13">
        <v>1</v>
      </c>
      <c r="AA12" s="13">
        <v>-3</v>
      </c>
      <c r="AB12" s="13">
        <v>1</v>
      </c>
      <c r="AC12" s="20">
        <f>Q12*参数!$D$3+W12</f>
        <v>3</v>
      </c>
      <c r="AD12" s="20">
        <f>R12*参数!$D$3+X12</f>
        <v>18</v>
      </c>
      <c r="AE12" s="20">
        <f>S12*参数!$D$3+Y12</f>
        <v>-1</v>
      </c>
      <c r="AF12" s="20">
        <f>T12*参数!$D$3+Z12</f>
        <v>3</v>
      </c>
      <c r="AG12" s="20">
        <f>U12*参数!$D$3+AA12</f>
        <v>-9</v>
      </c>
      <c r="AH12" s="20">
        <f>V12*参数!$D$3+AB12</f>
        <v>-1</v>
      </c>
      <c r="AI12" s="12">
        <v>3</v>
      </c>
      <c r="AJ12" s="12">
        <f t="shared" si="0"/>
        <v>0</v>
      </c>
      <c r="AK12" s="12">
        <v>3</v>
      </c>
      <c r="AL12" s="12">
        <f t="shared" si="1"/>
        <v>0</v>
      </c>
      <c r="AM12" s="12">
        <v>43</v>
      </c>
      <c r="AN12" s="12">
        <f t="shared" si="2"/>
        <v>0</v>
      </c>
      <c r="AO12" s="12">
        <v>1</v>
      </c>
      <c r="AP12" s="12">
        <f t="shared" si="3"/>
        <v>1</v>
      </c>
      <c r="AQ12" s="12">
        <v>3</v>
      </c>
      <c r="AR12" s="12">
        <f t="shared" si="4"/>
        <v>0</v>
      </c>
      <c r="AS12" s="12"/>
      <c r="AT12" s="12">
        <f t="shared" si="5"/>
        <v>0</v>
      </c>
      <c r="AU12" s="12"/>
      <c r="AV12" s="12">
        <f t="shared" si="6"/>
        <v>0</v>
      </c>
      <c r="AW12" s="12"/>
      <c r="AX12" s="12">
        <f t="shared" si="7"/>
        <v>0</v>
      </c>
      <c r="AY12" s="12"/>
      <c r="AZ12" s="12">
        <f t="shared" si="8"/>
        <v>0</v>
      </c>
      <c r="BA12" s="23"/>
    </row>
    <row r="13" spans="2:53" customFormat="1" x14ac:dyDescent="0.15">
      <c r="B13" s="24">
        <v>42371</v>
      </c>
      <c r="C13" s="7">
        <v>40</v>
      </c>
      <c r="D13" s="7" t="s">
        <v>157</v>
      </c>
      <c r="E13" s="8">
        <v>42372</v>
      </c>
      <c r="F13" s="7" t="s">
        <v>163</v>
      </c>
      <c r="G13" s="7" t="s">
        <v>164</v>
      </c>
      <c r="H13" s="7" t="s">
        <v>165</v>
      </c>
      <c r="I13" s="7" t="s">
        <v>166</v>
      </c>
      <c r="J13" s="10">
        <v>1.85</v>
      </c>
      <c r="K13" s="10">
        <v>3.15</v>
      </c>
      <c r="L13" s="10">
        <v>3.75</v>
      </c>
      <c r="M13" s="14">
        <v>3.85</v>
      </c>
      <c r="N13" s="14">
        <v>3.5</v>
      </c>
      <c r="O13" s="14">
        <v>1.72</v>
      </c>
      <c r="P13" s="19">
        <v>-1</v>
      </c>
      <c r="Q13" s="17">
        <v>2</v>
      </c>
      <c r="R13" s="17">
        <v>2</v>
      </c>
      <c r="S13" s="17">
        <v>-2</v>
      </c>
      <c r="T13" s="17">
        <v>2</v>
      </c>
      <c r="U13" s="17">
        <v>3</v>
      </c>
      <c r="V13" s="17">
        <v>-7</v>
      </c>
      <c r="W13" s="13">
        <v>-2</v>
      </c>
      <c r="X13" s="13">
        <v>1</v>
      </c>
      <c r="Y13" s="13">
        <v>1</v>
      </c>
      <c r="Z13" s="13">
        <v>0</v>
      </c>
      <c r="AA13" s="13">
        <v>1</v>
      </c>
      <c r="AB13" s="13">
        <v>0</v>
      </c>
      <c r="AC13" s="20">
        <f>Q13*参数!$D$3+W13</f>
        <v>2</v>
      </c>
      <c r="AD13" s="20">
        <f>R13*参数!$D$3+X13</f>
        <v>5</v>
      </c>
      <c r="AE13" s="20">
        <f>S13*参数!$D$3+Y13</f>
        <v>-3</v>
      </c>
      <c r="AF13" s="20">
        <f>T13*参数!$D$3+Z13</f>
        <v>4</v>
      </c>
      <c r="AG13" s="20">
        <f>U13*参数!$D$3+AA13</f>
        <v>7</v>
      </c>
      <c r="AH13" s="20">
        <f>V13*参数!$D$3+AB13</f>
        <v>-14</v>
      </c>
      <c r="AI13" s="12">
        <v>3</v>
      </c>
      <c r="AJ13" s="12">
        <f t="shared" si="0"/>
        <v>0</v>
      </c>
      <c r="AK13" s="12">
        <v>3</v>
      </c>
      <c r="AL13" s="12">
        <f t="shared" si="1"/>
        <v>0</v>
      </c>
      <c r="AM13" s="12">
        <v>43</v>
      </c>
      <c r="AN13" s="12">
        <f t="shared" si="2"/>
        <v>1</v>
      </c>
      <c r="AO13" s="12">
        <v>41</v>
      </c>
      <c r="AP13" s="12">
        <f t="shared" si="3"/>
        <v>0</v>
      </c>
      <c r="AQ13" s="12">
        <v>43</v>
      </c>
      <c r="AR13" s="12">
        <f t="shared" si="4"/>
        <v>1</v>
      </c>
      <c r="AS13" s="12"/>
      <c r="AT13" s="12">
        <f t="shared" si="5"/>
        <v>0</v>
      </c>
      <c r="AU13" s="12"/>
      <c r="AV13" s="12">
        <f t="shared" si="6"/>
        <v>0</v>
      </c>
      <c r="AW13" s="12"/>
      <c r="AX13" s="12">
        <f t="shared" si="7"/>
        <v>0</v>
      </c>
      <c r="AY13" s="12"/>
      <c r="AZ13" s="12">
        <f t="shared" si="8"/>
        <v>0</v>
      </c>
      <c r="BA13" s="23"/>
    </row>
    <row r="14" spans="2:53" customFormat="1" x14ac:dyDescent="0.15">
      <c r="B14" s="24"/>
      <c r="C14" s="7"/>
      <c r="D14" s="7"/>
      <c r="E14" s="8"/>
      <c r="F14" s="7"/>
      <c r="G14" s="7"/>
      <c r="H14" s="7"/>
      <c r="I14" s="7"/>
      <c r="J14" s="10"/>
      <c r="K14" s="10"/>
      <c r="L14" s="10"/>
      <c r="M14" s="14"/>
      <c r="N14" s="14"/>
      <c r="O14" s="14"/>
      <c r="P14" s="19"/>
      <c r="Q14" s="17"/>
      <c r="R14" s="17"/>
      <c r="S14" s="17"/>
      <c r="T14" s="17"/>
      <c r="U14" s="17"/>
      <c r="V14" s="17"/>
      <c r="W14" s="13"/>
      <c r="X14" s="13"/>
      <c r="Y14" s="13"/>
      <c r="Z14" s="13"/>
      <c r="AA14" s="13"/>
      <c r="AB14" s="13"/>
      <c r="AC14" s="20">
        <f>Q14*参数!$D$3+W14</f>
        <v>0</v>
      </c>
      <c r="AD14" s="20">
        <f>R14*参数!$D$3+X14</f>
        <v>0</v>
      </c>
      <c r="AE14" s="20">
        <f>S14*参数!$D$3+Y14</f>
        <v>0</v>
      </c>
      <c r="AF14" s="20">
        <f>T14*参数!$D$3+Z14</f>
        <v>0</v>
      </c>
      <c r="AG14" s="20">
        <f>U14*参数!$D$3+AA14</f>
        <v>0</v>
      </c>
      <c r="AH14" s="20">
        <f>V14*参数!$D$3+AB14</f>
        <v>0</v>
      </c>
      <c r="AI14" s="12"/>
      <c r="AJ14" s="12">
        <f t="shared" si="0"/>
        <v>1</v>
      </c>
      <c r="AK14" s="12"/>
      <c r="AL14" s="12">
        <f t="shared" si="1"/>
        <v>1</v>
      </c>
      <c r="AM14" s="12"/>
      <c r="AN14" s="12">
        <f t="shared" si="2"/>
        <v>1</v>
      </c>
      <c r="AO14" s="12"/>
      <c r="AP14" s="12">
        <f t="shared" si="3"/>
        <v>1</v>
      </c>
      <c r="AQ14" s="12"/>
      <c r="AR14" s="12">
        <f t="shared" si="4"/>
        <v>1</v>
      </c>
      <c r="AS14" s="12"/>
      <c r="AT14" s="12">
        <f t="shared" si="5"/>
        <v>1</v>
      </c>
      <c r="AU14" s="12"/>
      <c r="AV14" s="12">
        <f t="shared" si="6"/>
        <v>1</v>
      </c>
      <c r="AW14" s="12"/>
      <c r="AX14" s="12">
        <f t="shared" si="7"/>
        <v>1</v>
      </c>
      <c r="AY14" s="12"/>
      <c r="AZ14" s="12">
        <f t="shared" si="8"/>
        <v>1</v>
      </c>
      <c r="BA14" s="23"/>
    </row>
    <row r="15" spans="2:53" customFormat="1" x14ac:dyDescent="0.15">
      <c r="B15" s="24"/>
      <c r="C15" s="7"/>
      <c r="D15" s="7"/>
      <c r="E15" s="8"/>
      <c r="F15" s="7"/>
      <c r="G15" s="7"/>
      <c r="H15" s="7"/>
      <c r="I15" s="7"/>
      <c r="J15" s="10"/>
      <c r="K15" s="10"/>
      <c r="L15" s="10"/>
      <c r="M15" s="14"/>
      <c r="N15" s="14"/>
      <c r="O15" s="14"/>
      <c r="P15" s="19"/>
      <c r="Q15" s="17"/>
      <c r="R15" s="17"/>
      <c r="S15" s="17"/>
      <c r="T15" s="17"/>
      <c r="U15" s="17"/>
      <c r="V15" s="17"/>
      <c r="W15" s="13"/>
      <c r="X15" s="13"/>
      <c r="Y15" s="13"/>
      <c r="Z15" s="13"/>
      <c r="AA15" s="13"/>
      <c r="AB15" s="13"/>
      <c r="AC15" s="20">
        <f>Q15*参数!$D$3+W15</f>
        <v>0</v>
      </c>
      <c r="AD15" s="20">
        <f>R15*参数!$D$3+X15</f>
        <v>0</v>
      </c>
      <c r="AE15" s="20">
        <f>S15*参数!$D$3+Y15</f>
        <v>0</v>
      </c>
      <c r="AF15" s="20">
        <f>T15*参数!$D$3+Z15</f>
        <v>0</v>
      </c>
      <c r="AG15" s="20">
        <f>U15*参数!$D$3+AA15</f>
        <v>0</v>
      </c>
      <c r="AH15" s="20">
        <f>V15*参数!$D$3+AB15</f>
        <v>0</v>
      </c>
      <c r="AI15" s="12"/>
      <c r="AJ15" s="12">
        <f t="shared" si="0"/>
        <v>1</v>
      </c>
      <c r="AK15" s="12"/>
      <c r="AL15" s="12">
        <f t="shared" si="1"/>
        <v>1</v>
      </c>
      <c r="AM15" s="12"/>
      <c r="AN15" s="12">
        <f t="shared" si="2"/>
        <v>1</v>
      </c>
      <c r="AO15" s="12"/>
      <c r="AP15" s="12">
        <f t="shared" si="3"/>
        <v>1</v>
      </c>
      <c r="AQ15" s="12"/>
      <c r="AR15" s="12">
        <f t="shared" si="4"/>
        <v>1</v>
      </c>
      <c r="AS15" s="12"/>
      <c r="AT15" s="12">
        <f t="shared" si="5"/>
        <v>1</v>
      </c>
      <c r="AU15" s="12"/>
      <c r="AV15" s="12">
        <f t="shared" si="6"/>
        <v>1</v>
      </c>
      <c r="AW15" s="12"/>
      <c r="AX15" s="12">
        <f t="shared" si="7"/>
        <v>1</v>
      </c>
      <c r="AY15" s="12"/>
      <c r="AZ15" s="12">
        <f t="shared" si="8"/>
        <v>1</v>
      </c>
      <c r="BA15" s="23"/>
    </row>
    <row r="16" spans="2:53" customFormat="1" x14ac:dyDescent="0.15">
      <c r="B16" s="24"/>
      <c r="C16" s="7"/>
      <c r="D16" s="7"/>
      <c r="E16" s="8"/>
      <c r="F16" s="7"/>
      <c r="G16" s="7"/>
      <c r="H16" s="7"/>
      <c r="I16" s="7"/>
      <c r="J16" s="10"/>
      <c r="K16" s="10"/>
      <c r="L16" s="10"/>
      <c r="M16" s="14"/>
      <c r="N16" s="14"/>
      <c r="O16" s="14"/>
      <c r="P16" s="19"/>
      <c r="Q16" s="17"/>
      <c r="R16" s="17"/>
      <c r="S16" s="17"/>
      <c r="T16" s="17"/>
      <c r="U16" s="17"/>
      <c r="V16" s="17"/>
      <c r="W16" s="13"/>
      <c r="X16" s="13"/>
      <c r="Y16" s="13"/>
      <c r="Z16" s="13"/>
      <c r="AA16" s="13"/>
      <c r="AB16" s="13"/>
      <c r="AC16" s="20">
        <f>Q16*参数!$D$3+W16</f>
        <v>0</v>
      </c>
      <c r="AD16" s="20">
        <f>R16*参数!$D$3+X16</f>
        <v>0</v>
      </c>
      <c r="AE16" s="20">
        <f>S16*参数!$D$3+Y16</f>
        <v>0</v>
      </c>
      <c r="AF16" s="20">
        <f>T16*参数!$D$3+Z16</f>
        <v>0</v>
      </c>
      <c r="AG16" s="20">
        <f>U16*参数!$D$3+AA16</f>
        <v>0</v>
      </c>
      <c r="AH16" s="20">
        <f>V16*参数!$D$3+AB16</f>
        <v>0</v>
      </c>
      <c r="AI16" s="12"/>
      <c r="AJ16" s="12">
        <f t="shared" si="0"/>
        <v>1</v>
      </c>
      <c r="AK16" s="12"/>
      <c r="AL16" s="12">
        <f t="shared" si="1"/>
        <v>1</v>
      </c>
      <c r="AM16" s="12"/>
      <c r="AN16" s="12">
        <f t="shared" si="2"/>
        <v>1</v>
      </c>
      <c r="AO16" s="12"/>
      <c r="AP16" s="12">
        <f t="shared" si="3"/>
        <v>1</v>
      </c>
      <c r="AQ16" s="12"/>
      <c r="AR16" s="12">
        <f t="shared" si="4"/>
        <v>1</v>
      </c>
      <c r="AS16" s="12"/>
      <c r="AT16" s="12">
        <f t="shared" si="5"/>
        <v>1</v>
      </c>
      <c r="AU16" s="12"/>
      <c r="AV16" s="12">
        <f t="shared" si="6"/>
        <v>1</v>
      </c>
      <c r="AW16" s="12"/>
      <c r="AX16" s="12">
        <f t="shared" si="7"/>
        <v>1</v>
      </c>
      <c r="AY16" s="12"/>
      <c r="AZ16" s="12">
        <f t="shared" si="8"/>
        <v>1</v>
      </c>
      <c r="BA16" s="23"/>
    </row>
    <row r="17" spans="2:53" customFormat="1" x14ac:dyDescent="0.15">
      <c r="B17" s="24"/>
      <c r="C17" s="7"/>
      <c r="D17" s="7"/>
      <c r="E17" s="8"/>
      <c r="F17" s="7"/>
      <c r="G17" s="7"/>
      <c r="H17" s="7"/>
      <c r="I17" s="7"/>
      <c r="J17" s="10"/>
      <c r="K17" s="10"/>
      <c r="L17" s="10"/>
      <c r="M17" s="14"/>
      <c r="N17" s="14"/>
      <c r="O17" s="14"/>
      <c r="P17" s="19"/>
      <c r="Q17" s="17"/>
      <c r="R17" s="17"/>
      <c r="S17" s="17"/>
      <c r="T17" s="17"/>
      <c r="U17" s="17"/>
      <c r="V17" s="17"/>
      <c r="W17" s="13"/>
      <c r="X17" s="13"/>
      <c r="Y17" s="13"/>
      <c r="Z17" s="13"/>
      <c r="AA17" s="13"/>
      <c r="AB17" s="13"/>
      <c r="AC17" s="20">
        <f>Q17*参数!$D$3+W17</f>
        <v>0</v>
      </c>
      <c r="AD17" s="20">
        <f>R17*参数!$D$3+X17</f>
        <v>0</v>
      </c>
      <c r="AE17" s="20">
        <f>S17*参数!$D$3+Y17</f>
        <v>0</v>
      </c>
      <c r="AF17" s="20">
        <f>T17*参数!$D$3+Z17</f>
        <v>0</v>
      </c>
      <c r="AG17" s="20">
        <f>U17*参数!$D$3+AA17</f>
        <v>0</v>
      </c>
      <c r="AH17" s="20">
        <f>V17*参数!$D$3+AB17</f>
        <v>0</v>
      </c>
      <c r="AI17" s="12"/>
      <c r="AJ17" s="12">
        <f t="shared" si="0"/>
        <v>1</v>
      </c>
      <c r="AK17" s="12"/>
      <c r="AL17" s="12">
        <f t="shared" si="1"/>
        <v>1</v>
      </c>
      <c r="AM17" s="12"/>
      <c r="AN17" s="12">
        <f t="shared" si="2"/>
        <v>1</v>
      </c>
      <c r="AO17" s="12"/>
      <c r="AP17" s="12">
        <f t="shared" si="3"/>
        <v>1</v>
      </c>
      <c r="AQ17" s="12"/>
      <c r="AR17" s="12">
        <f t="shared" si="4"/>
        <v>1</v>
      </c>
      <c r="AS17" s="12"/>
      <c r="AT17" s="12">
        <f t="shared" si="5"/>
        <v>1</v>
      </c>
      <c r="AU17" s="12"/>
      <c r="AV17" s="12">
        <f t="shared" si="6"/>
        <v>1</v>
      </c>
      <c r="AW17" s="12"/>
      <c r="AX17" s="12">
        <f t="shared" si="7"/>
        <v>1</v>
      </c>
      <c r="AY17" s="12"/>
      <c r="AZ17" s="12">
        <f t="shared" si="8"/>
        <v>1</v>
      </c>
      <c r="BA17" s="23"/>
    </row>
    <row r="18" spans="2:53" customFormat="1" x14ac:dyDescent="0.15">
      <c r="B18" s="24"/>
      <c r="C18" s="7"/>
      <c r="D18" s="7"/>
      <c r="E18" s="8"/>
      <c r="F18" s="7"/>
      <c r="G18" s="7"/>
      <c r="H18" s="7"/>
      <c r="I18" s="7"/>
      <c r="J18" s="10"/>
      <c r="K18" s="10"/>
      <c r="L18" s="10"/>
      <c r="M18" s="14"/>
      <c r="N18" s="14"/>
      <c r="O18" s="14"/>
      <c r="P18" s="19"/>
      <c r="Q18" s="17"/>
      <c r="R18" s="17"/>
      <c r="S18" s="17"/>
      <c r="T18" s="17"/>
      <c r="U18" s="17"/>
      <c r="V18" s="17"/>
      <c r="W18" s="13"/>
      <c r="X18" s="13"/>
      <c r="Y18" s="13"/>
      <c r="Z18" s="13"/>
      <c r="AA18" s="13"/>
      <c r="AB18" s="13"/>
      <c r="AC18" s="20">
        <f>Q18*参数!$D$3+W18</f>
        <v>0</v>
      </c>
      <c r="AD18" s="20">
        <f>R18*参数!$D$3+X18</f>
        <v>0</v>
      </c>
      <c r="AE18" s="20">
        <f>S18*参数!$D$3+Y18</f>
        <v>0</v>
      </c>
      <c r="AF18" s="20">
        <f>T18*参数!$D$3+Z18</f>
        <v>0</v>
      </c>
      <c r="AG18" s="20">
        <f>U18*参数!$D$3+AA18</f>
        <v>0</v>
      </c>
      <c r="AH18" s="20">
        <f>V18*参数!$D$3+AB18</f>
        <v>0</v>
      </c>
      <c r="AI18" s="12"/>
      <c r="AJ18" s="12">
        <f t="shared" si="0"/>
        <v>1</v>
      </c>
      <c r="AK18" s="12"/>
      <c r="AL18" s="12">
        <f t="shared" si="1"/>
        <v>1</v>
      </c>
      <c r="AM18" s="12"/>
      <c r="AN18" s="12">
        <f t="shared" si="2"/>
        <v>1</v>
      </c>
      <c r="AO18" s="12"/>
      <c r="AP18" s="12">
        <f t="shared" si="3"/>
        <v>1</v>
      </c>
      <c r="AQ18" s="12"/>
      <c r="AR18" s="12">
        <f t="shared" si="4"/>
        <v>1</v>
      </c>
      <c r="AS18" s="12"/>
      <c r="AT18" s="12">
        <f t="shared" si="5"/>
        <v>1</v>
      </c>
      <c r="AU18" s="12"/>
      <c r="AV18" s="12">
        <f t="shared" si="6"/>
        <v>1</v>
      </c>
      <c r="AW18" s="12"/>
      <c r="AX18" s="12">
        <f t="shared" si="7"/>
        <v>1</v>
      </c>
      <c r="AY18" s="12"/>
      <c r="AZ18" s="12">
        <f t="shared" si="8"/>
        <v>1</v>
      </c>
      <c r="BA18" s="23"/>
    </row>
    <row r="19" spans="2:53" customFormat="1" x14ac:dyDescent="0.15">
      <c r="B19" s="24"/>
      <c r="C19" s="7"/>
      <c r="D19" s="7"/>
      <c r="E19" s="8"/>
      <c r="F19" s="7"/>
      <c r="G19" s="7"/>
      <c r="H19" s="7"/>
      <c r="I19" s="7"/>
      <c r="J19" s="10"/>
      <c r="K19" s="10"/>
      <c r="L19" s="10"/>
      <c r="M19" s="14"/>
      <c r="N19" s="14"/>
      <c r="O19" s="14"/>
      <c r="P19" s="19"/>
      <c r="Q19" s="17"/>
      <c r="R19" s="17"/>
      <c r="S19" s="17"/>
      <c r="T19" s="17"/>
      <c r="U19" s="17"/>
      <c r="V19" s="17"/>
      <c r="W19" s="13"/>
      <c r="X19" s="13"/>
      <c r="Y19" s="13"/>
      <c r="Z19" s="13"/>
      <c r="AA19" s="13"/>
      <c r="AB19" s="13"/>
      <c r="AC19" s="20">
        <f>Q19*参数!$D$3+W19</f>
        <v>0</v>
      </c>
      <c r="AD19" s="20">
        <f>R19*参数!$D$3+X19</f>
        <v>0</v>
      </c>
      <c r="AE19" s="20">
        <f>S19*参数!$D$3+Y19</f>
        <v>0</v>
      </c>
      <c r="AF19" s="20">
        <f>T19*参数!$D$3+Z19</f>
        <v>0</v>
      </c>
      <c r="AG19" s="20">
        <f>U19*参数!$D$3+AA19</f>
        <v>0</v>
      </c>
      <c r="AH19" s="20">
        <f>V19*参数!$D$3+AB19</f>
        <v>0</v>
      </c>
      <c r="AI19" s="12"/>
      <c r="AJ19" s="12">
        <f t="shared" si="0"/>
        <v>1</v>
      </c>
      <c r="AK19" s="12"/>
      <c r="AL19" s="12">
        <f t="shared" si="1"/>
        <v>1</v>
      </c>
      <c r="AM19" s="12"/>
      <c r="AN19" s="12">
        <f t="shared" si="2"/>
        <v>1</v>
      </c>
      <c r="AO19" s="12"/>
      <c r="AP19" s="12">
        <f t="shared" si="3"/>
        <v>1</v>
      </c>
      <c r="AQ19" s="12"/>
      <c r="AR19" s="12">
        <f t="shared" si="4"/>
        <v>1</v>
      </c>
      <c r="AS19" s="12"/>
      <c r="AT19" s="12">
        <f t="shared" si="5"/>
        <v>1</v>
      </c>
      <c r="AU19" s="12"/>
      <c r="AV19" s="12">
        <f t="shared" si="6"/>
        <v>1</v>
      </c>
      <c r="AW19" s="12"/>
      <c r="AX19" s="12">
        <f t="shared" si="7"/>
        <v>1</v>
      </c>
      <c r="AY19" s="12"/>
      <c r="AZ19" s="12">
        <f t="shared" si="8"/>
        <v>1</v>
      </c>
      <c r="BA19" s="23"/>
    </row>
    <row r="20" spans="2:53" customFormat="1" x14ac:dyDescent="0.15">
      <c r="B20" s="24"/>
      <c r="C20" s="7"/>
      <c r="D20" s="7"/>
      <c r="E20" s="8"/>
      <c r="F20" s="7"/>
      <c r="G20" s="7"/>
      <c r="H20" s="7"/>
      <c r="I20" s="7"/>
      <c r="J20" s="10"/>
      <c r="K20" s="10"/>
      <c r="L20" s="10"/>
      <c r="M20" s="14"/>
      <c r="N20" s="14"/>
      <c r="O20" s="14"/>
      <c r="P20" s="19"/>
      <c r="Q20" s="17"/>
      <c r="R20" s="17"/>
      <c r="S20" s="17"/>
      <c r="T20" s="17"/>
      <c r="U20" s="17"/>
      <c r="V20" s="17"/>
      <c r="W20" s="13"/>
      <c r="X20" s="13"/>
      <c r="Y20" s="13"/>
      <c r="Z20" s="13"/>
      <c r="AA20" s="13"/>
      <c r="AB20" s="13"/>
      <c r="AC20" s="20">
        <f>Q20*参数!$D$3+W20</f>
        <v>0</v>
      </c>
      <c r="AD20" s="20">
        <f>R20*参数!$D$3+X20</f>
        <v>0</v>
      </c>
      <c r="AE20" s="20">
        <f>S20*参数!$D$3+Y20</f>
        <v>0</v>
      </c>
      <c r="AF20" s="20">
        <f>T20*参数!$D$3+Z20</f>
        <v>0</v>
      </c>
      <c r="AG20" s="20">
        <f>U20*参数!$D$3+AA20</f>
        <v>0</v>
      </c>
      <c r="AH20" s="20">
        <f>V20*参数!$D$3+AB20</f>
        <v>0</v>
      </c>
      <c r="AI20" s="12"/>
      <c r="AJ20" s="12">
        <f t="shared" si="0"/>
        <v>1</v>
      </c>
      <c r="AK20" s="12"/>
      <c r="AL20" s="12">
        <f t="shared" si="1"/>
        <v>1</v>
      </c>
      <c r="AM20" s="12"/>
      <c r="AN20" s="12">
        <f t="shared" si="2"/>
        <v>1</v>
      </c>
      <c r="AO20" s="12"/>
      <c r="AP20" s="12">
        <f t="shared" si="3"/>
        <v>1</v>
      </c>
      <c r="AQ20" s="12"/>
      <c r="AR20" s="12">
        <f t="shared" si="4"/>
        <v>1</v>
      </c>
      <c r="AS20" s="12"/>
      <c r="AT20" s="12">
        <f t="shared" si="5"/>
        <v>1</v>
      </c>
      <c r="AU20" s="12"/>
      <c r="AV20" s="12">
        <f t="shared" si="6"/>
        <v>1</v>
      </c>
      <c r="AW20" s="12"/>
      <c r="AX20" s="12">
        <f t="shared" si="7"/>
        <v>1</v>
      </c>
      <c r="AY20" s="12"/>
      <c r="AZ20" s="12">
        <f t="shared" si="8"/>
        <v>1</v>
      </c>
      <c r="BA20" s="23"/>
    </row>
    <row r="21" spans="2:53" customFormat="1" x14ac:dyDescent="0.15">
      <c r="B21" s="24"/>
      <c r="C21" s="7"/>
      <c r="D21" s="7"/>
      <c r="E21" s="8"/>
      <c r="F21" s="7"/>
      <c r="G21" s="7"/>
      <c r="H21" s="7"/>
      <c r="I21" s="7"/>
      <c r="J21" s="10"/>
      <c r="K21" s="10"/>
      <c r="L21" s="10"/>
      <c r="M21" s="14"/>
      <c r="N21" s="14"/>
      <c r="O21" s="14"/>
      <c r="P21" s="19"/>
      <c r="Q21" s="17"/>
      <c r="R21" s="17"/>
      <c r="S21" s="17"/>
      <c r="T21" s="17"/>
      <c r="U21" s="17"/>
      <c r="V21" s="17"/>
      <c r="W21" s="13"/>
      <c r="X21" s="13"/>
      <c r="Y21" s="13"/>
      <c r="Z21" s="13"/>
      <c r="AA21" s="13"/>
      <c r="AB21" s="13"/>
      <c r="AC21" s="20">
        <f>Q21*参数!$D$3+W21</f>
        <v>0</v>
      </c>
      <c r="AD21" s="20">
        <f>R21*参数!$D$3+X21</f>
        <v>0</v>
      </c>
      <c r="AE21" s="20">
        <f>S21*参数!$D$3+Y21</f>
        <v>0</v>
      </c>
      <c r="AF21" s="20">
        <f>T21*参数!$D$3+Z21</f>
        <v>0</v>
      </c>
      <c r="AG21" s="20">
        <f>U21*参数!$D$3+AA21</f>
        <v>0</v>
      </c>
      <c r="AH21" s="20">
        <f>V21*参数!$D$3+AB21</f>
        <v>0</v>
      </c>
      <c r="AI21" s="12"/>
      <c r="AJ21" s="12">
        <f t="shared" si="0"/>
        <v>1</v>
      </c>
      <c r="AK21" s="12"/>
      <c r="AL21" s="12">
        <f t="shared" si="1"/>
        <v>1</v>
      </c>
      <c r="AM21" s="12"/>
      <c r="AN21" s="12">
        <f t="shared" si="2"/>
        <v>1</v>
      </c>
      <c r="AO21" s="12"/>
      <c r="AP21" s="12">
        <f t="shared" si="3"/>
        <v>1</v>
      </c>
      <c r="AQ21" s="12"/>
      <c r="AR21" s="12">
        <f t="shared" si="4"/>
        <v>1</v>
      </c>
      <c r="AS21" s="12"/>
      <c r="AT21" s="12">
        <f t="shared" si="5"/>
        <v>1</v>
      </c>
      <c r="AU21" s="12"/>
      <c r="AV21" s="12">
        <f t="shared" si="6"/>
        <v>1</v>
      </c>
      <c r="AW21" s="12"/>
      <c r="AX21" s="12">
        <f t="shared" si="7"/>
        <v>1</v>
      </c>
      <c r="AY21" s="12"/>
      <c r="AZ21" s="12">
        <f t="shared" si="8"/>
        <v>1</v>
      </c>
      <c r="BA21" s="23"/>
    </row>
    <row r="22" spans="2:53" customFormat="1" x14ac:dyDescent="0.15">
      <c r="B22" s="24"/>
      <c r="C22" s="7"/>
      <c r="D22" s="7"/>
      <c r="E22" s="8"/>
      <c r="F22" s="7"/>
      <c r="G22" s="7"/>
      <c r="H22" s="7"/>
      <c r="I22" s="7"/>
      <c r="J22" s="10"/>
      <c r="K22" s="10"/>
      <c r="L22" s="10"/>
      <c r="M22" s="14"/>
      <c r="N22" s="14"/>
      <c r="O22" s="14"/>
      <c r="P22" s="19"/>
      <c r="Q22" s="17"/>
      <c r="R22" s="17"/>
      <c r="S22" s="17"/>
      <c r="T22" s="17"/>
      <c r="U22" s="17"/>
      <c r="V22" s="17"/>
      <c r="W22" s="13"/>
      <c r="X22" s="13"/>
      <c r="Y22" s="13"/>
      <c r="Z22" s="13"/>
      <c r="AA22" s="13"/>
      <c r="AB22" s="13"/>
      <c r="AC22" s="20">
        <f>Q22*参数!$D$3+W22</f>
        <v>0</v>
      </c>
      <c r="AD22" s="20">
        <f>R22*参数!$D$3+X22</f>
        <v>0</v>
      </c>
      <c r="AE22" s="20">
        <f>S22*参数!$D$3+Y22</f>
        <v>0</v>
      </c>
      <c r="AF22" s="20">
        <f>T22*参数!$D$3+Z22</f>
        <v>0</v>
      </c>
      <c r="AG22" s="20">
        <f>U22*参数!$D$3+AA22</f>
        <v>0</v>
      </c>
      <c r="AH22" s="20">
        <f>V22*参数!$D$3+AB22</f>
        <v>0</v>
      </c>
      <c r="AI22" s="12"/>
      <c r="AJ22" s="12">
        <f t="shared" si="0"/>
        <v>1</v>
      </c>
      <c r="AK22" s="12"/>
      <c r="AL22" s="12">
        <f t="shared" si="1"/>
        <v>1</v>
      </c>
      <c r="AM22" s="12"/>
      <c r="AN22" s="12">
        <f t="shared" si="2"/>
        <v>1</v>
      </c>
      <c r="AO22" s="12"/>
      <c r="AP22" s="12">
        <f t="shared" si="3"/>
        <v>1</v>
      </c>
      <c r="AQ22" s="12"/>
      <c r="AR22" s="12">
        <f t="shared" si="4"/>
        <v>1</v>
      </c>
      <c r="AS22" s="12"/>
      <c r="AT22" s="12">
        <f t="shared" si="5"/>
        <v>1</v>
      </c>
      <c r="AU22" s="12"/>
      <c r="AV22" s="12">
        <f t="shared" si="6"/>
        <v>1</v>
      </c>
      <c r="AW22" s="12"/>
      <c r="AX22" s="12">
        <f t="shared" si="7"/>
        <v>1</v>
      </c>
      <c r="AY22" s="12"/>
      <c r="AZ22" s="12">
        <f t="shared" si="8"/>
        <v>1</v>
      </c>
      <c r="BA22" s="23"/>
    </row>
    <row r="23" spans="2:53" customFormat="1" x14ac:dyDescent="0.15">
      <c r="B23" s="24"/>
      <c r="C23" s="7"/>
      <c r="D23" s="7"/>
      <c r="E23" s="8"/>
      <c r="F23" s="7"/>
      <c r="G23" s="7"/>
      <c r="H23" s="7"/>
      <c r="I23" s="7"/>
      <c r="J23" s="10"/>
      <c r="K23" s="10"/>
      <c r="L23" s="10"/>
      <c r="M23" s="14"/>
      <c r="N23" s="14"/>
      <c r="O23" s="14"/>
      <c r="P23" s="19"/>
      <c r="Q23" s="17"/>
      <c r="R23" s="17"/>
      <c r="S23" s="17"/>
      <c r="T23" s="17"/>
      <c r="U23" s="17"/>
      <c r="V23" s="17"/>
      <c r="W23" s="13"/>
      <c r="X23" s="13"/>
      <c r="Y23" s="13"/>
      <c r="Z23" s="13"/>
      <c r="AA23" s="13"/>
      <c r="AB23" s="13"/>
      <c r="AC23" s="20">
        <f>Q23*参数!$D$3+W23</f>
        <v>0</v>
      </c>
      <c r="AD23" s="20">
        <f>R23*参数!$D$3+X23</f>
        <v>0</v>
      </c>
      <c r="AE23" s="20">
        <f>S23*参数!$D$3+Y23</f>
        <v>0</v>
      </c>
      <c r="AF23" s="20">
        <f>T23*参数!$D$3+Z23</f>
        <v>0</v>
      </c>
      <c r="AG23" s="20">
        <f>U23*参数!$D$3+AA23</f>
        <v>0</v>
      </c>
      <c r="AH23" s="20">
        <f>V23*参数!$D$3+AB23</f>
        <v>0</v>
      </c>
      <c r="AI23" s="12"/>
      <c r="AJ23" s="12">
        <f t="shared" si="0"/>
        <v>1</v>
      </c>
      <c r="AK23" s="12"/>
      <c r="AL23" s="12">
        <f t="shared" si="1"/>
        <v>1</v>
      </c>
      <c r="AM23" s="12"/>
      <c r="AN23" s="12">
        <f t="shared" si="2"/>
        <v>1</v>
      </c>
      <c r="AO23" s="12"/>
      <c r="AP23" s="12">
        <f t="shared" si="3"/>
        <v>1</v>
      </c>
      <c r="AQ23" s="12"/>
      <c r="AR23" s="12">
        <f t="shared" si="4"/>
        <v>1</v>
      </c>
      <c r="AS23" s="12"/>
      <c r="AT23" s="12">
        <f t="shared" si="5"/>
        <v>1</v>
      </c>
      <c r="AU23" s="12"/>
      <c r="AV23" s="12">
        <f t="shared" si="6"/>
        <v>1</v>
      </c>
      <c r="AW23" s="12"/>
      <c r="AX23" s="12">
        <f t="shared" si="7"/>
        <v>1</v>
      </c>
      <c r="AY23" s="12"/>
      <c r="AZ23" s="12">
        <f t="shared" si="8"/>
        <v>1</v>
      </c>
      <c r="BA23" s="23"/>
    </row>
    <row r="24" spans="2:53" customFormat="1" x14ac:dyDescent="0.15">
      <c r="B24" s="24"/>
      <c r="C24" s="7"/>
      <c r="D24" s="7"/>
      <c r="E24" s="8"/>
      <c r="F24" s="7"/>
      <c r="G24" s="7"/>
      <c r="H24" s="7"/>
      <c r="I24" s="7"/>
      <c r="J24" s="10"/>
      <c r="K24" s="10"/>
      <c r="L24" s="10"/>
      <c r="M24" s="14"/>
      <c r="N24" s="14"/>
      <c r="O24" s="14"/>
      <c r="P24" s="19"/>
      <c r="Q24" s="17"/>
      <c r="R24" s="17"/>
      <c r="S24" s="17"/>
      <c r="T24" s="17"/>
      <c r="U24" s="17"/>
      <c r="V24" s="17"/>
      <c r="W24" s="13"/>
      <c r="X24" s="13"/>
      <c r="Y24" s="13"/>
      <c r="Z24" s="13"/>
      <c r="AA24" s="13"/>
      <c r="AB24" s="13"/>
      <c r="AC24" s="20">
        <f>Q24*参数!$D$3+W24</f>
        <v>0</v>
      </c>
      <c r="AD24" s="20">
        <f>R24*参数!$D$3+X24</f>
        <v>0</v>
      </c>
      <c r="AE24" s="20">
        <f>S24*参数!$D$3+Y24</f>
        <v>0</v>
      </c>
      <c r="AF24" s="20">
        <f>T24*参数!$D$3+Z24</f>
        <v>0</v>
      </c>
      <c r="AG24" s="20">
        <f>U24*参数!$D$3+AA24</f>
        <v>0</v>
      </c>
      <c r="AH24" s="20">
        <f>V24*参数!$D$3+AB24</f>
        <v>0</v>
      </c>
      <c r="AI24" s="12"/>
      <c r="AJ24" s="12">
        <f t="shared" si="0"/>
        <v>1</v>
      </c>
      <c r="AK24" s="12"/>
      <c r="AL24" s="12">
        <f t="shared" si="1"/>
        <v>1</v>
      </c>
      <c r="AM24" s="12"/>
      <c r="AN24" s="12">
        <f t="shared" si="2"/>
        <v>1</v>
      </c>
      <c r="AO24" s="12"/>
      <c r="AP24" s="12">
        <f t="shared" si="3"/>
        <v>1</v>
      </c>
      <c r="AQ24" s="12"/>
      <c r="AR24" s="12">
        <f t="shared" si="4"/>
        <v>1</v>
      </c>
      <c r="AS24" s="12"/>
      <c r="AT24" s="12">
        <f t="shared" si="5"/>
        <v>1</v>
      </c>
      <c r="AU24" s="12"/>
      <c r="AV24" s="12">
        <f t="shared" si="6"/>
        <v>1</v>
      </c>
      <c r="AW24" s="12"/>
      <c r="AX24" s="12">
        <f t="shared" si="7"/>
        <v>1</v>
      </c>
      <c r="AY24" s="12"/>
      <c r="AZ24" s="12">
        <f t="shared" si="8"/>
        <v>1</v>
      </c>
      <c r="BA24" s="23"/>
    </row>
    <row r="25" spans="2:53" customFormat="1" x14ac:dyDescent="0.15">
      <c r="B25" s="24"/>
      <c r="C25" s="7"/>
      <c r="D25" s="7"/>
      <c r="E25" s="8"/>
      <c r="F25" s="7"/>
      <c r="G25" s="7"/>
      <c r="H25" s="7"/>
      <c r="I25" s="7"/>
      <c r="J25" s="10"/>
      <c r="K25" s="10"/>
      <c r="L25" s="10"/>
      <c r="M25" s="14"/>
      <c r="N25" s="14"/>
      <c r="O25" s="14"/>
      <c r="P25" s="19"/>
      <c r="Q25" s="17"/>
      <c r="R25" s="17"/>
      <c r="S25" s="17"/>
      <c r="T25" s="17"/>
      <c r="U25" s="17"/>
      <c r="V25" s="17"/>
      <c r="W25" s="13"/>
      <c r="X25" s="13"/>
      <c r="Y25" s="13"/>
      <c r="Z25" s="13"/>
      <c r="AA25" s="13"/>
      <c r="AB25" s="13"/>
      <c r="AC25" s="20">
        <f>Q25*参数!$D$3+W25</f>
        <v>0</v>
      </c>
      <c r="AD25" s="20">
        <f>R25*参数!$D$3+X25</f>
        <v>0</v>
      </c>
      <c r="AE25" s="20">
        <f>S25*参数!$D$3+Y25</f>
        <v>0</v>
      </c>
      <c r="AF25" s="20">
        <f>T25*参数!$D$3+Z25</f>
        <v>0</v>
      </c>
      <c r="AG25" s="20">
        <f>U25*参数!$D$3+AA25</f>
        <v>0</v>
      </c>
      <c r="AH25" s="20">
        <f>V25*参数!$D$3+AB25</f>
        <v>0</v>
      </c>
      <c r="AI25" s="12"/>
      <c r="AJ25" s="12">
        <f t="shared" si="0"/>
        <v>1</v>
      </c>
      <c r="AK25" s="12"/>
      <c r="AL25" s="12">
        <f t="shared" si="1"/>
        <v>1</v>
      </c>
      <c r="AM25" s="12"/>
      <c r="AN25" s="12">
        <f t="shared" si="2"/>
        <v>1</v>
      </c>
      <c r="AO25" s="12"/>
      <c r="AP25" s="12">
        <f t="shared" si="3"/>
        <v>1</v>
      </c>
      <c r="AQ25" s="12"/>
      <c r="AR25" s="12">
        <f t="shared" si="4"/>
        <v>1</v>
      </c>
      <c r="AS25" s="12"/>
      <c r="AT25" s="12">
        <f t="shared" si="5"/>
        <v>1</v>
      </c>
      <c r="AU25" s="12"/>
      <c r="AV25" s="12">
        <f t="shared" si="6"/>
        <v>1</v>
      </c>
      <c r="AW25" s="12"/>
      <c r="AX25" s="12">
        <f t="shared" si="7"/>
        <v>1</v>
      </c>
      <c r="AY25" s="12"/>
      <c r="AZ25" s="12">
        <f t="shared" si="8"/>
        <v>1</v>
      </c>
      <c r="BA25" s="23"/>
    </row>
    <row r="26" spans="2:53" customFormat="1" x14ac:dyDescent="0.15">
      <c r="B26" s="24"/>
      <c r="C26" s="7"/>
      <c r="D26" s="7"/>
      <c r="E26" s="8"/>
      <c r="F26" s="7"/>
      <c r="G26" s="7"/>
      <c r="H26" s="7"/>
      <c r="I26" s="7"/>
      <c r="J26" s="10"/>
      <c r="K26" s="10"/>
      <c r="L26" s="10"/>
      <c r="M26" s="14"/>
      <c r="N26" s="14"/>
      <c r="O26" s="14"/>
      <c r="P26" s="19"/>
      <c r="Q26" s="17"/>
      <c r="R26" s="17"/>
      <c r="S26" s="17"/>
      <c r="T26" s="17"/>
      <c r="U26" s="17"/>
      <c r="V26" s="17"/>
      <c r="W26" s="13"/>
      <c r="X26" s="13"/>
      <c r="Y26" s="13"/>
      <c r="Z26" s="13"/>
      <c r="AA26" s="13"/>
      <c r="AB26" s="13"/>
      <c r="AC26" s="20">
        <f>Q26*参数!$D$3+W26</f>
        <v>0</v>
      </c>
      <c r="AD26" s="20">
        <f>R26*参数!$D$3+X26</f>
        <v>0</v>
      </c>
      <c r="AE26" s="20">
        <f>S26*参数!$D$3+Y26</f>
        <v>0</v>
      </c>
      <c r="AF26" s="20">
        <f>T26*参数!$D$3+Z26</f>
        <v>0</v>
      </c>
      <c r="AG26" s="20">
        <f>U26*参数!$D$3+AA26</f>
        <v>0</v>
      </c>
      <c r="AH26" s="20">
        <f>V26*参数!$D$3+AB26</f>
        <v>0</v>
      </c>
      <c r="AI26" s="12"/>
      <c r="AJ26" s="12">
        <f t="shared" si="0"/>
        <v>1</v>
      </c>
      <c r="AK26" s="12"/>
      <c r="AL26" s="12">
        <f t="shared" si="1"/>
        <v>1</v>
      </c>
      <c r="AM26" s="12"/>
      <c r="AN26" s="12">
        <f t="shared" si="2"/>
        <v>1</v>
      </c>
      <c r="AO26" s="12"/>
      <c r="AP26" s="12">
        <f t="shared" si="3"/>
        <v>1</v>
      </c>
      <c r="AQ26" s="12"/>
      <c r="AR26" s="12">
        <f t="shared" si="4"/>
        <v>1</v>
      </c>
      <c r="AS26" s="12"/>
      <c r="AT26" s="12">
        <f t="shared" si="5"/>
        <v>1</v>
      </c>
      <c r="AU26" s="12"/>
      <c r="AV26" s="12">
        <f t="shared" si="6"/>
        <v>1</v>
      </c>
      <c r="AW26" s="12"/>
      <c r="AX26" s="12">
        <f t="shared" si="7"/>
        <v>1</v>
      </c>
      <c r="AY26" s="12"/>
      <c r="AZ26" s="12">
        <f t="shared" si="8"/>
        <v>1</v>
      </c>
      <c r="BA26" s="23"/>
    </row>
    <row r="27" spans="2:53" customFormat="1" x14ac:dyDescent="0.15">
      <c r="B27" s="24"/>
      <c r="C27" s="7"/>
      <c r="D27" s="7"/>
      <c r="E27" s="8"/>
      <c r="F27" s="7"/>
      <c r="G27" s="7"/>
      <c r="H27" s="7"/>
      <c r="I27" s="7"/>
      <c r="J27" s="10"/>
      <c r="K27" s="10"/>
      <c r="L27" s="10"/>
      <c r="M27" s="14"/>
      <c r="N27" s="14"/>
      <c r="O27" s="14"/>
      <c r="P27" s="19"/>
      <c r="Q27" s="17"/>
      <c r="R27" s="17"/>
      <c r="S27" s="17"/>
      <c r="T27" s="17"/>
      <c r="U27" s="17"/>
      <c r="V27" s="17"/>
      <c r="W27" s="13"/>
      <c r="X27" s="13"/>
      <c r="Y27" s="13"/>
      <c r="Z27" s="13"/>
      <c r="AA27" s="13"/>
      <c r="AB27" s="13"/>
      <c r="AC27" s="20">
        <f>Q27*参数!$D$3+W27</f>
        <v>0</v>
      </c>
      <c r="AD27" s="20">
        <f>R27*参数!$D$3+X27</f>
        <v>0</v>
      </c>
      <c r="AE27" s="20">
        <f>S27*参数!$D$3+Y27</f>
        <v>0</v>
      </c>
      <c r="AF27" s="20">
        <f>T27*参数!$D$3+Z27</f>
        <v>0</v>
      </c>
      <c r="AG27" s="20">
        <f>U27*参数!$D$3+AA27</f>
        <v>0</v>
      </c>
      <c r="AH27" s="20">
        <f>V27*参数!$D$3+AB27</f>
        <v>0</v>
      </c>
      <c r="AI27" s="12"/>
      <c r="AJ27" s="12">
        <f t="shared" si="0"/>
        <v>1</v>
      </c>
      <c r="AK27" s="12"/>
      <c r="AL27" s="12">
        <f t="shared" si="1"/>
        <v>1</v>
      </c>
      <c r="AM27" s="12"/>
      <c r="AN27" s="12">
        <f t="shared" si="2"/>
        <v>1</v>
      </c>
      <c r="AO27" s="12"/>
      <c r="AP27" s="12">
        <f t="shared" si="3"/>
        <v>1</v>
      </c>
      <c r="AQ27" s="12"/>
      <c r="AR27" s="12">
        <f t="shared" si="4"/>
        <v>1</v>
      </c>
      <c r="AS27" s="12"/>
      <c r="AT27" s="12">
        <f t="shared" si="5"/>
        <v>1</v>
      </c>
      <c r="AU27" s="12"/>
      <c r="AV27" s="12">
        <f t="shared" si="6"/>
        <v>1</v>
      </c>
      <c r="AW27" s="12"/>
      <c r="AX27" s="12">
        <f t="shared" si="7"/>
        <v>1</v>
      </c>
      <c r="AY27" s="12"/>
      <c r="AZ27" s="12">
        <f t="shared" si="8"/>
        <v>1</v>
      </c>
      <c r="BA27" s="23"/>
    </row>
    <row r="28" spans="2:53" customFormat="1" x14ac:dyDescent="0.15">
      <c r="B28" s="24"/>
      <c r="C28" s="7"/>
      <c r="D28" s="7"/>
      <c r="E28" s="8"/>
      <c r="F28" s="7"/>
      <c r="G28" s="7"/>
      <c r="H28" s="7"/>
      <c r="I28" s="7"/>
      <c r="J28" s="10"/>
      <c r="K28" s="10"/>
      <c r="L28" s="10"/>
      <c r="M28" s="14"/>
      <c r="N28" s="14"/>
      <c r="O28" s="14"/>
      <c r="P28" s="19"/>
      <c r="Q28" s="17"/>
      <c r="R28" s="17"/>
      <c r="S28" s="17"/>
      <c r="T28" s="17"/>
      <c r="U28" s="17"/>
      <c r="V28" s="17"/>
      <c r="W28" s="13"/>
      <c r="X28" s="13"/>
      <c r="Y28" s="13"/>
      <c r="Z28" s="13"/>
      <c r="AA28" s="13"/>
      <c r="AB28" s="13"/>
      <c r="AC28" s="20">
        <f>Q28*参数!$D$3+W28</f>
        <v>0</v>
      </c>
      <c r="AD28" s="20">
        <f>R28*参数!$D$3+X28</f>
        <v>0</v>
      </c>
      <c r="AE28" s="20">
        <f>S28*参数!$D$3+Y28</f>
        <v>0</v>
      </c>
      <c r="AF28" s="20">
        <f>T28*参数!$D$3+Z28</f>
        <v>0</v>
      </c>
      <c r="AG28" s="20">
        <f>U28*参数!$D$3+AA28</f>
        <v>0</v>
      </c>
      <c r="AH28" s="20">
        <f>V28*参数!$D$3+AB28</f>
        <v>0</v>
      </c>
      <c r="AI28" s="12"/>
      <c r="AJ28" s="12">
        <f t="shared" si="0"/>
        <v>1</v>
      </c>
      <c r="AK28" s="12"/>
      <c r="AL28" s="12">
        <f t="shared" si="1"/>
        <v>1</v>
      </c>
      <c r="AM28" s="12"/>
      <c r="AN28" s="12">
        <f t="shared" si="2"/>
        <v>1</v>
      </c>
      <c r="AO28" s="12"/>
      <c r="AP28" s="12">
        <f t="shared" si="3"/>
        <v>1</v>
      </c>
      <c r="AQ28" s="12"/>
      <c r="AR28" s="12">
        <f t="shared" si="4"/>
        <v>1</v>
      </c>
      <c r="AS28" s="12"/>
      <c r="AT28" s="12">
        <f t="shared" si="5"/>
        <v>1</v>
      </c>
      <c r="AU28" s="12"/>
      <c r="AV28" s="12">
        <f t="shared" si="6"/>
        <v>1</v>
      </c>
      <c r="AW28" s="12"/>
      <c r="AX28" s="12">
        <f t="shared" si="7"/>
        <v>1</v>
      </c>
      <c r="AY28" s="12"/>
      <c r="AZ28" s="12">
        <f t="shared" si="8"/>
        <v>1</v>
      </c>
      <c r="BA28" s="23"/>
    </row>
    <row r="29" spans="2:53" customFormat="1" x14ac:dyDescent="0.15">
      <c r="B29" s="24"/>
      <c r="C29" s="7"/>
      <c r="D29" s="7"/>
      <c r="E29" s="8"/>
      <c r="F29" s="7"/>
      <c r="G29" s="7"/>
      <c r="H29" s="7"/>
      <c r="I29" s="7"/>
      <c r="J29" s="10"/>
      <c r="K29" s="10"/>
      <c r="L29" s="10"/>
      <c r="M29" s="14"/>
      <c r="N29" s="14"/>
      <c r="O29" s="14"/>
      <c r="P29" s="19"/>
      <c r="Q29" s="17"/>
      <c r="R29" s="17"/>
      <c r="S29" s="17"/>
      <c r="T29" s="17"/>
      <c r="U29" s="17"/>
      <c r="V29" s="17"/>
      <c r="W29" s="13"/>
      <c r="X29" s="13"/>
      <c r="Y29" s="13"/>
      <c r="Z29" s="13"/>
      <c r="AA29" s="13"/>
      <c r="AB29" s="13"/>
      <c r="AC29" s="20">
        <f>Q29*参数!$D$3+W29</f>
        <v>0</v>
      </c>
      <c r="AD29" s="20">
        <f>R29*参数!$D$3+X29</f>
        <v>0</v>
      </c>
      <c r="AE29" s="20">
        <f>S29*参数!$D$3+Y29</f>
        <v>0</v>
      </c>
      <c r="AF29" s="20">
        <f>T29*参数!$D$3+Z29</f>
        <v>0</v>
      </c>
      <c r="AG29" s="20">
        <f>U29*参数!$D$3+AA29</f>
        <v>0</v>
      </c>
      <c r="AH29" s="20">
        <f>V29*参数!$D$3+AB29</f>
        <v>0</v>
      </c>
      <c r="AI29" s="12"/>
      <c r="AJ29" s="12">
        <f t="shared" si="0"/>
        <v>1</v>
      </c>
      <c r="AK29" s="12"/>
      <c r="AL29" s="12">
        <f t="shared" si="1"/>
        <v>1</v>
      </c>
      <c r="AM29" s="12"/>
      <c r="AN29" s="12">
        <f t="shared" si="2"/>
        <v>1</v>
      </c>
      <c r="AO29" s="12"/>
      <c r="AP29" s="12">
        <f t="shared" si="3"/>
        <v>1</v>
      </c>
      <c r="AQ29" s="12"/>
      <c r="AR29" s="12">
        <f t="shared" si="4"/>
        <v>1</v>
      </c>
      <c r="AS29" s="12"/>
      <c r="AT29" s="12">
        <f t="shared" si="5"/>
        <v>1</v>
      </c>
      <c r="AU29" s="12"/>
      <c r="AV29" s="12">
        <f t="shared" si="6"/>
        <v>1</v>
      </c>
      <c r="AW29" s="12"/>
      <c r="AX29" s="12">
        <f t="shared" si="7"/>
        <v>1</v>
      </c>
      <c r="AY29" s="12"/>
      <c r="AZ29" s="12">
        <f t="shared" si="8"/>
        <v>1</v>
      </c>
      <c r="BA29" s="23"/>
    </row>
    <row r="30" spans="2:53" customFormat="1" x14ac:dyDescent="0.15">
      <c r="B30" s="24"/>
      <c r="C30" s="7"/>
      <c r="D30" s="7"/>
      <c r="E30" s="8"/>
      <c r="F30" s="7"/>
      <c r="G30" s="7"/>
      <c r="H30" s="7"/>
      <c r="I30" s="7"/>
      <c r="J30" s="10"/>
      <c r="K30" s="10"/>
      <c r="L30" s="10"/>
      <c r="M30" s="14"/>
      <c r="N30" s="14"/>
      <c r="O30" s="14"/>
      <c r="P30" s="19"/>
      <c r="Q30" s="17"/>
      <c r="R30" s="17"/>
      <c r="S30" s="17"/>
      <c r="T30" s="17"/>
      <c r="U30" s="17"/>
      <c r="V30" s="17"/>
      <c r="W30" s="13"/>
      <c r="X30" s="13"/>
      <c r="Y30" s="13"/>
      <c r="Z30" s="13"/>
      <c r="AA30" s="13"/>
      <c r="AB30" s="13"/>
      <c r="AC30" s="20">
        <f>Q30*参数!$D$3+W30</f>
        <v>0</v>
      </c>
      <c r="AD30" s="20">
        <f>R30*参数!$D$3+X30</f>
        <v>0</v>
      </c>
      <c r="AE30" s="20">
        <f>S30*参数!$D$3+Y30</f>
        <v>0</v>
      </c>
      <c r="AF30" s="20">
        <f>T30*参数!$D$3+Z30</f>
        <v>0</v>
      </c>
      <c r="AG30" s="20">
        <f>U30*参数!$D$3+AA30</f>
        <v>0</v>
      </c>
      <c r="AH30" s="20">
        <f>V30*参数!$D$3+AB30</f>
        <v>0</v>
      </c>
      <c r="AI30" s="12"/>
      <c r="AJ30" s="12">
        <f t="shared" si="0"/>
        <v>1</v>
      </c>
      <c r="AK30" s="12"/>
      <c r="AL30" s="12">
        <f t="shared" si="1"/>
        <v>1</v>
      </c>
      <c r="AM30" s="12"/>
      <c r="AN30" s="12">
        <f t="shared" si="2"/>
        <v>1</v>
      </c>
      <c r="AO30" s="12"/>
      <c r="AP30" s="12">
        <f t="shared" si="3"/>
        <v>1</v>
      </c>
      <c r="AQ30" s="12"/>
      <c r="AR30" s="12">
        <f t="shared" si="4"/>
        <v>1</v>
      </c>
      <c r="AS30" s="12"/>
      <c r="AT30" s="12">
        <f t="shared" si="5"/>
        <v>1</v>
      </c>
      <c r="AU30" s="12"/>
      <c r="AV30" s="12">
        <f t="shared" si="6"/>
        <v>1</v>
      </c>
      <c r="AW30" s="12"/>
      <c r="AX30" s="12">
        <f t="shared" si="7"/>
        <v>1</v>
      </c>
      <c r="AY30" s="12"/>
      <c r="AZ30" s="12">
        <f t="shared" si="8"/>
        <v>1</v>
      </c>
      <c r="BA30" s="23"/>
    </row>
    <row r="31" spans="2:53" customFormat="1" x14ac:dyDescent="0.15">
      <c r="B31" s="24"/>
      <c r="C31" s="7"/>
      <c r="D31" s="7"/>
      <c r="E31" s="8"/>
      <c r="F31" s="7"/>
      <c r="G31" s="7"/>
      <c r="H31" s="7"/>
      <c r="I31" s="7"/>
      <c r="J31" s="10"/>
      <c r="K31" s="10"/>
      <c r="L31" s="10"/>
      <c r="M31" s="14"/>
      <c r="N31" s="14"/>
      <c r="O31" s="14"/>
      <c r="P31" s="19"/>
      <c r="Q31" s="17"/>
      <c r="R31" s="17"/>
      <c r="S31" s="17"/>
      <c r="T31" s="17"/>
      <c r="U31" s="17"/>
      <c r="V31" s="17"/>
      <c r="W31" s="13"/>
      <c r="X31" s="13"/>
      <c r="Y31" s="13"/>
      <c r="Z31" s="13"/>
      <c r="AA31" s="13"/>
      <c r="AB31" s="13"/>
      <c r="AC31" s="20">
        <f>Q31*参数!$D$3+W31</f>
        <v>0</v>
      </c>
      <c r="AD31" s="20">
        <f>R31*参数!$D$3+X31</f>
        <v>0</v>
      </c>
      <c r="AE31" s="20">
        <f>S31*参数!$D$3+Y31</f>
        <v>0</v>
      </c>
      <c r="AF31" s="20">
        <f>T31*参数!$D$3+Z31</f>
        <v>0</v>
      </c>
      <c r="AG31" s="20">
        <f>U31*参数!$D$3+AA31</f>
        <v>0</v>
      </c>
      <c r="AH31" s="20">
        <f>V31*参数!$D$3+AB31</f>
        <v>0</v>
      </c>
      <c r="AI31" s="12"/>
      <c r="AJ31" s="12">
        <f t="shared" si="0"/>
        <v>1</v>
      </c>
      <c r="AK31" s="12"/>
      <c r="AL31" s="12">
        <f t="shared" si="1"/>
        <v>1</v>
      </c>
      <c r="AM31" s="12"/>
      <c r="AN31" s="12">
        <f t="shared" si="2"/>
        <v>1</v>
      </c>
      <c r="AO31" s="12"/>
      <c r="AP31" s="12">
        <f t="shared" si="3"/>
        <v>1</v>
      </c>
      <c r="AQ31" s="12"/>
      <c r="AR31" s="12">
        <f t="shared" si="4"/>
        <v>1</v>
      </c>
      <c r="AS31" s="12"/>
      <c r="AT31" s="12">
        <f t="shared" si="5"/>
        <v>1</v>
      </c>
      <c r="AU31" s="12"/>
      <c r="AV31" s="12">
        <f t="shared" si="6"/>
        <v>1</v>
      </c>
      <c r="AW31" s="12"/>
      <c r="AX31" s="12">
        <f t="shared" si="7"/>
        <v>1</v>
      </c>
      <c r="AY31" s="12"/>
      <c r="AZ31" s="12">
        <f t="shared" si="8"/>
        <v>1</v>
      </c>
      <c r="BA31" s="23"/>
    </row>
    <row r="32" spans="2:53" customFormat="1" x14ac:dyDescent="0.15">
      <c r="B32" s="24"/>
      <c r="C32" s="7"/>
      <c r="D32" s="7"/>
      <c r="E32" s="8"/>
      <c r="F32" s="7"/>
      <c r="G32" s="7"/>
      <c r="H32" s="7"/>
      <c r="I32" s="7"/>
      <c r="J32" s="10"/>
      <c r="K32" s="10"/>
      <c r="L32" s="10"/>
      <c r="M32" s="14"/>
      <c r="N32" s="14"/>
      <c r="O32" s="14"/>
      <c r="P32" s="19"/>
      <c r="Q32" s="17"/>
      <c r="R32" s="17"/>
      <c r="S32" s="17"/>
      <c r="T32" s="17"/>
      <c r="U32" s="17"/>
      <c r="V32" s="17"/>
      <c r="W32" s="13"/>
      <c r="X32" s="13"/>
      <c r="Y32" s="13"/>
      <c r="Z32" s="13"/>
      <c r="AA32" s="13"/>
      <c r="AB32" s="13"/>
      <c r="AC32" s="20">
        <f>Q32*参数!$D$3+W32</f>
        <v>0</v>
      </c>
      <c r="AD32" s="20">
        <f>R32*参数!$D$3+X32</f>
        <v>0</v>
      </c>
      <c r="AE32" s="20">
        <f>S32*参数!$D$3+Y32</f>
        <v>0</v>
      </c>
      <c r="AF32" s="20">
        <f>T32*参数!$D$3+Z32</f>
        <v>0</v>
      </c>
      <c r="AG32" s="20">
        <f>U32*参数!$D$3+AA32</f>
        <v>0</v>
      </c>
      <c r="AH32" s="20">
        <f>V32*参数!$D$3+AB32</f>
        <v>0</v>
      </c>
      <c r="AI32" s="12"/>
      <c r="AJ32" s="12">
        <f t="shared" si="0"/>
        <v>1</v>
      </c>
      <c r="AK32" s="12"/>
      <c r="AL32" s="12">
        <f t="shared" si="1"/>
        <v>1</v>
      </c>
      <c r="AM32" s="12"/>
      <c r="AN32" s="12">
        <f t="shared" si="2"/>
        <v>1</v>
      </c>
      <c r="AO32" s="12"/>
      <c r="AP32" s="12">
        <f t="shared" si="3"/>
        <v>1</v>
      </c>
      <c r="AQ32" s="12"/>
      <c r="AR32" s="12">
        <f t="shared" si="4"/>
        <v>1</v>
      </c>
      <c r="AS32" s="12"/>
      <c r="AT32" s="12">
        <f t="shared" si="5"/>
        <v>1</v>
      </c>
      <c r="AU32" s="12"/>
      <c r="AV32" s="12">
        <f t="shared" si="6"/>
        <v>1</v>
      </c>
      <c r="AW32" s="12"/>
      <c r="AX32" s="12">
        <f t="shared" si="7"/>
        <v>1</v>
      </c>
      <c r="AY32" s="12"/>
      <c r="AZ32" s="12">
        <f t="shared" si="8"/>
        <v>1</v>
      </c>
      <c r="BA32" s="23"/>
    </row>
    <row r="33" spans="2:53" customFormat="1" x14ac:dyDescent="0.15">
      <c r="B33" s="24"/>
      <c r="C33" s="7"/>
      <c r="D33" s="7"/>
      <c r="E33" s="8"/>
      <c r="F33" s="7"/>
      <c r="G33" s="7"/>
      <c r="H33" s="7"/>
      <c r="I33" s="7"/>
      <c r="J33" s="10"/>
      <c r="K33" s="10"/>
      <c r="L33" s="10"/>
      <c r="M33" s="14"/>
      <c r="N33" s="14"/>
      <c r="O33" s="14"/>
      <c r="P33" s="19"/>
      <c r="Q33" s="17"/>
      <c r="R33" s="17"/>
      <c r="S33" s="17"/>
      <c r="T33" s="17"/>
      <c r="U33" s="17"/>
      <c r="V33" s="17"/>
      <c r="W33" s="13"/>
      <c r="X33" s="13"/>
      <c r="Y33" s="13"/>
      <c r="Z33" s="13"/>
      <c r="AA33" s="13"/>
      <c r="AB33" s="13"/>
      <c r="AC33" s="20">
        <f>Q33*参数!$D$3+W33</f>
        <v>0</v>
      </c>
      <c r="AD33" s="20">
        <f>R33*参数!$D$3+X33</f>
        <v>0</v>
      </c>
      <c r="AE33" s="20">
        <f>S33*参数!$D$3+Y33</f>
        <v>0</v>
      </c>
      <c r="AF33" s="20">
        <f>T33*参数!$D$3+Z33</f>
        <v>0</v>
      </c>
      <c r="AG33" s="20">
        <f>U33*参数!$D$3+AA33</f>
        <v>0</v>
      </c>
      <c r="AH33" s="20">
        <f>V33*参数!$D$3+AB33</f>
        <v>0</v>
      </c>
      <c r="AI33" s="12"/>
      <c r="AJ33" s="12">
        <f t="shared" si="0"/>
        <v>1</v>
      </c>
      <c r="AK33" s="12"/>
      <c r="AL33" s="12">
        <f t="shared" si="1"/>
        <v>1</v>
      </c>
      <c r="AM33" s="12"/>
      <c r="AN33" s="12">
        <f t="shared" si="2"/>
        <v>1</v>
      </c>
      <c r="AO33" s="12"/>
      <c r="AP33" s="12">
        <f t="shared" si="3"/>
        <v>1</v>
      </c>
      <c r="AQ33" s="12"/>
      <c r="AR33" s="12">
        <f t="shared" si="4"/>
        <v>1</v>
      </c>
      <c r="AS33" s="12"/>
      <c r="AT33" s="12">
        <f t="shared" si="5"/>
        <v>1</v>
      </c>
      <c r="AU33" s="12"/>
      <c r="AV33" s="12">
        <f t="shared" si="6"/>
        <v>1</v>
      </c>
      <c r="AW33" s="12"/>
      <c r="AX33" s="12">
        <f t="shared" si="7"/>
        <v>1</v>
      </c>
      <c r="AY33" s="12"/>
      <c r="AZ33" s="12">
        <f t="shared" si="8"/>
        <v>1</v>
      </c>
      <c r="BA33" s="23"/>
    </row>
    <row r="34" spans="2:53" customFormat="1" x14ac:dyDescent="0.15">
      <c r="B34" s="24"/>
      <c r="C34" s="7"/>
      <c r="D34" s="7"/>
      <c r="E34" s="8"/>
      <c r="F34" s="7"/>
      <c r="G34" s="7"/>
      <c r="H34" s="7"/>
      <c r="I34" s="7"/>
      <c r="J34" s="10"/>
      <c r="K34" s="10"/>
      <c r="L34" s="10"/>
      <c r="M34" s="14"/>
      <c r="N34" s="14"/>
      <c r="O34" s="14"/>
      <c r="P34" s="19"/>
      <c r="Q34" s="17"/>
      <c r="R34" s="17"/>
      <c r="S34" s="17"/>
      <c r="T34" s="17"/>
      <c r="U34" s="17"/>
      <c r="V34" s="17"/>
      <c r="W34" s="13"/>
      <c r="X34" s="13"/>
      <c r="Y34" s="13"/>
      <c r="Z34" s="13"/>
      <c r="AA34" s="13"/>
      <c r="AB34" s="13"/>
      <c r="AC34" s="20">
        <f>Q34*参数!$D$3+W34</f>
        <v>0</v>
      </c>
      <c r="AD34" s="20">
        <f>R34*参数!$D$3+X34</f>
        <v>0</v>
      </c>
      <c r="AE34" s="20">
        <f>S34*参数!$D$3+Y34</f>
        <v>0</v>
      </c>
      <c r="AF34" s="20">
        <f>T34*参数!$D$3+Z34</f>
        <v>0</v>
      </c>
      <c r="AG34" s="20">
        <f>U34*参数!$D$3+AA34</f>
        <v>0</v>
      </c>
      <c r="AH34" s="20">
        <f>V34*参数!$D$3+AB34</f>
        <v>0</v>
      </c>
      <c r="AI34" s="12"/>
      <c r="AJ34" s="12">
        <f t="shared" si="0"/>
        <v>1</v>
      </c>
      <c r="AK34" s="12"/>
      <c r="AL34" s="12">
        <f t="shared" si="1"/>
        <v>1</v>
      </c>
      <c r="AM34" s="12"/>
      <c r="AN34" s="12">
        <f t="shared" si="2"/>
        <v>1</v>
      </c>
      <c r="AO34" s="12"/>
      <c r="AP34" s="12">
        <f t="shared" si="3"/>
        <v>1</v>
      </c>
      <c r="AQ34" s="12"/>
      <c r="AR34" s="12">
        <f t="shared" si="4"/>
        <v>1</v>
      </c>
      <c r="AS34" s="12"/>
      <c r="AT34" s="12">
        <f t="shared" si="5"/>
        <v>1</v>
      </c>
      <c r="AU34" s="12"/>
      <c r="AV34" s="12">
        <f t="shared" si="6"/>
        <v>1</v>
      </c>
      <c r="AW34" s="12"/>
      <c r="AX34" s="12">
        <f t="shared" si="7"/>
        <v>1</v>
      </c>
      <c r="AY34" s="12"/>
      <c r="AZ34" s="12">
        <f t="shared" si="8"/>
        <v>1</v>
      </c>
      <c r="BA34" s="23"/>
    </row>
    <row r="35" spans="2:53" customFormat="1" x14ac:dyDescent="0.15">
      <c r="B35" s="24"/>
      <c r="C35" s="7"/>
      <c r="D35" s="7"/>
      <c r="E35" s="8"/>
      <c r="F35" s="7"/>
      <c r="G35" s="7"/>
      <c r="H35" s="7"/>
      <c r="I35" s="7"/>
      <c r="J35" s="10"/>
      <c r="K35" s="10"/>
      <c r="L35" s="10"/>
      <c r="M35" s="14"/>
      <c r="N35" s="14"/>
      <c r="O35" s="14"/>
      <c r="P35" s="19"/>
      <c r="Q35" s="17"/>
      <c r="R35" s="17"/>
      <c r="S35" s="17"/>
      <c r="T35" s="17"/>
      <c r="U35" s="17"/>
      <c r="V35" s="17"/>
      <c r="W35" s="13"/>
      <c r="X35" s="13"/>
      <c r="Y35" s="13"/>
      <c r="Z35" s="13"/>
      <c r="AA35" s="13"/>
      <c r="AB35" s="13"/>
      <c r="AC35" s="20">
        <f>Q35*参数!$D$3+W35</f>
        <v>0</v>
      </c>
      <c r="AD35" s="20">
        <f>R35*参数!$D$3+X35</f>
        <v>0</v>
      </c>
      <c r="AE35" s="20">
        <f>S35*参数!$D$3+Y35</f>
        <v>0</v>
      </c>
      <c r="AF35" s="20">
        <f>T35*参数!$D$3+Z35</f>
        <v>0</v>
      </c>
      <c r="AG35" s="20">
        <f>U35*参数!$D$3+AA35</f>
        <v>0</v>
      </c>
      <c r="AH35" s="20">
        <f>V35*参数!$D$3+AB35</f>
        <v>0</v>
      </c>
      <c r="AI35" s="12"/>
      <c r="AJ35" s="12">
        <f t="shared" si="0"/>
        <v>1</v>
      </c>
      <c r="AK35" s="12"/>
      <c r="AL35" s="12">
        <f t="shared" si="1"/>
        <v>1</v>
      </c>
      <c r="AM35" s="12"/>
      <c r="AN35" s="12">
        <f t="shared" si="2"/>
        <v>1</v>
      </c>
      <c r="AO35" s="12"/>
      <c r="AP35" s="12">
        <f t="shared" si="3"/>
        <v>1</v>
      </c>
      <c r="AQ35" s="12"/>
      <c r="AR35" s="12">
        <f t="shared" si="4"/>
        <v>1</v>
      </c>
      <c r="AS35" s="12"/>
      <c r="AT35" s="12">
        <f t="shared" si="5"/>
        <v>1</v>
      </c>
      <c r="AU35" s="12"/>
      <c r="AV35" s="12">
        <f t="shared" si="6"/>
        <v>1</v>
      </c>
      <c r="AW35" s="12"/>
      <c r="AX35" s="12">
        <f t="shared" si="7"/>
        <v>1</v>
      </c>
      <c r="AY35" s="12"/>
      <c r="AZ35" s="12">
        <f t="shared" si="8"/>
        <v>1</v>
      </c>
      <c r="BA35" s="23"/>
    </row>
    <row r="36" spans="2:53" customFormat="1" x14ac:dyDescent="0.15">
      <c r="B36" s="24"/>
      <c r="C36" s="7"/>
      <c r="D36" s="7"/>
      <c r="E36" s="8"/>
      <c r="F36" s="7"/>
      <c r="G36" s="7"/>
      <c r="H36" s="7"/>
      <c r="I36" s="7"/>
      <c r="J36" s="10"/>
      <c r="K36" s="10"/>
      <c r="L36" s="10"/>
      <c r="M36" s="14"/>
      <c r="N36" s="14"/>
      <c r="O36" s="14"/>
      <c r="P36" s="19"/>
      <c r="Q36" s="17"/>
      <c r="R36" s="17"/>
      <c r="S36" s="17"/>
      <c r="T36" s="17"/>
      <c r="U36" s="17"/>
      <c r="V36" s="17"/>
      <c r="W36" s="13"/>
      <c r="X36" s="13"/>
      <c r="Y36" s="13"/>
      <c r="Z36" s="13"/>
      <c r="AA36" s="13"/>
      <c r="AB36" s="13"/>
      <c r="AC36" s="20">
        <f>Q36*参数!$D$3+W36</f>
        <v>0</v>
      </c>
      <c r="AD36" s="20">
        <f>R36*参数!$D$3+X36</f>
        <v>0</v>
      </c>
      <c r="AE36" s="20">
        <f>S36*参数!$D$3+Y36</f>
        <v>0</v>
      </c>
      <c r="AF36" s="20">
        <f>T36*参数!$D$3+Z36</f>
        <v>0</v>
      </c>
      <c r="AG36" s="20">
        <f>U36*参数!$D$3+AA36</f>
        <v>0</v>
      </c>
      <c r="AH36" s="20">
        <f>V36*参数!$D$3+AB36</f>
        <v>0</v>
      </c>
      <c r="AI36" s="12"/>
      <c r="AJ36" s="12">
        <f t="shared" si="0"/>
        <v>1</v>
      </c>
      <c r="AK36" s="12"/>
      <c r="AL36" s="12">
        <f t="shared" si="1"/>
        <v>1</v>
      </c>
      <c r="AM36" s="12"/>
      <c r="AN36" s="12">
        <f t="shared" si="2"/>
        <v>1</v>
      </c>
      <c r="AO36" s="12"/>
      <c r="AP36" s="12">
        <f t="shared" si="3"/>
        <v>1</v>
      </c>
      <c r="AQ36" s="12"/>
      <c r="AR36" s="12">
        <f t="shared" si="4"/>
        <v>1</v>
      </c>
      <c r="AS36" s="12"/>
      <c r="AT36" s="12">
        <f t="shared" si="5"/>
        <v>1</v>
      </c>
      <c r="AU36" s="12"/>
      <c r="AV36" s="12">
        <f t="shared" si="6"/>
        <v>1</v>
      </c>
      <c r="AW36" s="12"/>
      <c r="AX36" s="12">
        <f t="shared" si="7"/>
        <v>1</v>
      </c>
      <c r="AY36" s="12"/>
      <c r="AZ36" s="12">
        <f t="shared" si="8"/>
        <v>1</v>
      </c>
      <c r="BA36" s="23"/>
    </row>
    <row r="37" spans="2:53" customFormat="1" x14ac:dyDescent="0.15">
      <c r="B37" s="24"/>
      <c r="C37" s="7"/>
      <c r="D37" s="7"/>
      <c r="E37" s="8"/>
      <c r="F37" s="7"/>
      <c r="G37" s="7"/>
      <c r="H37" s="7"/>
      <c r="I37" s="7"/>
      <c r="J37" s="10"/>
      <c r="K37" s="10"/>
      <c r="L37" s="10"/>
      <c r="M37" s="14"/>
      <c r="N37" s="14"/>
      <c r="O37" s="14"/>
      <c r="P37" s="19"/>
      <c r="Q37" s="17"/>
      <c r="R37" s="17"/>
      <c r="S37" s="17"/>
      <c r="T37" s="17"/>
      <c r="U37" s="17"/>
      <c r="V37" s="17"/>
      <c r="W37" s="13"/>
      <c r="X37" s="13"/>
      <c r="Y37" s="13"/>
      <c r="Z37" s="13"/>
      <c r="AA37" s="13"/>
      <c r="AB37" s="13"/>
      <c r="AC37" s="20">
        <f>Q37*参数!$D$3+W37</f>
        <v>0</v>
      </c>
      <c r="AD37" s="20">
        <f>R37*参数!$D$3+X37</f>
        <v>0</v>
      </c>
      <c r="AE37" s="20">
        <f>S37*参数!$D$3+Y37</f>
        <v>0</v>
      </c>
      <c r="AF37" s="20">
        <f>T37*参数!$D$3+Z37</f>
        <v>0</v>
      </c>
      <c r="AG37" s="20">
        <f>U37*参数!$D$3+AA37</f>
        <v>0</v>
      </c>
      <c r="AH37" s="20">
        <f>V37*参数!$D$3+AB37</f>
        <v>0</v>
      </c>
      <c r="AI37" s="12"/>
      <c r="AJ37" s="12">
        <f t="shared" si="0"/>
        <v>1</v>
      </c>
      <c r="AK37" s="12"/>
      <c r="AL37" s="12">
        <f t="shared" si="1"/>
        <v>1</v>
      </c>
      <c r="AM37" s="12"/>
      <c r="AN37" s="12">
        <f t="shared" si="2"/>
        <v>1</v>
      </c>
      <c r="AO37" s="12"/>
      <c r="AP37" s="12">
        <f t="shared" si="3"/>
        <v>1</v>
      </c>
      <c r="AQ37" s="12"/>
      <c r="AR37" s="12">
        <f t="shared" si="4"/>
        <v>1</v>
      </c>
      <c r="AS37" s="12"/>
      <c r="AT37" s="12">
        <f t="shared" si="5"/>
        <v>1</v>
      </c>
      <c r="AU37" s="12"/>
      <c r="AV37" s="12">
        <f t="shared" si="6"/>
        <v>1</v>
      </c>
      <c r="AW37" s="12"/>
      <c r="AX37" s="12">
        <f t="shared" si="7"/>
        <v>1</v>
      </c>
      <c r="AY37" s="12"/>
      <c r="AZ37" s="12">
        <f t="shared" si="8"/>
        <v>1</v>
      </c>
      <c r="BA37" s="23"/>
    </row>
    <row r="38" spans="2:53" customFormat="1" x14ac:dyDescent="0.15">
      <c r="B38" s="24"/>
      <c r="C38" s="7"/>
      <c r="D38" s="7"/>
      <c r="E38" s="8"/>
      <c r="F38" s="7"/>
      <c r="G38" s="7"/>
      <c r="H38" s="7"/>
      <c r="I38" s="7"/>
      <c r="J38" s="10"/>
      <c r="K38" s="10"/>
      <c r="L38" s="10"/>
      <c r="M38" s="14"/>
      <c r="N38" s="14"/>
      <c r="O38" s="14"/>
      <c r="P38" s="19"/>
      <c r="Q38" s="17"/>
      <c r="R38" s="17"/>
      <c r="S38" s="17"/>
      <c r="T38" s="17"/>
      <c r="U38" s="17"/>
      <c r="V38" s="17"/>
      <c r="W38" s="13"/>
      <c r="X38" s="13"/>
      <c r="Y38" s="13"/>
      <c r="Z38" s="13"/>
      <c r="AA38" s="13"/>
      <c r="AB38" s="13"/>
      <c r="AC38" s="20">
        <f>Q38*参数!$D$3+W38</f>
        <v>0</v>
      </c>
      <c r="AD38" s="20">
        <f>R38*参数!$D$3+X38</f>
        <v>0</v>
      </c>
      <c r="AE38" s="20">
        <f>S38*参数!$D$3+Y38</f>
        <v>0</v>
      </c>
      <c r="AF38" s="20">
        <f>T38*参数!$D$3+Z38</f>
        <v>0</v>
      </c>
      <c r="AG38" s="20">
        <f>U38*参数!$D$3+AA38</f>
        <v>0</v>
      </c>
      <c r="AH38" s="20">
        <f>V38*参数!$D$3+AB38</f>
        <v>0</v>
      </c>
      <c r="AI38" s="12"/>
      <c r="AJ38" s="12">
        <f t="shared" si="0"/>
        <v>1</v>
      </c>
      <c r="AK38" s="12"/>
      <c r="AL38" s="12">
        <f t="shared" si="1"/>
        <v>1</v>
      </c>
      <c r="AM38" s="12"/>
      <c r="AN38" s="12">
        <f t="shared" si="2"/>
        <v>1</v>
      </c>
      <c r="AO38" s="12"/>
      <c r="AP38" s="12">
        <f t="shared" si="3"/>
        <v>1</v>
      </c>
      <c r="AQ38" s="12"/>
      <c r="AR38" s="12">
        <f t="shared" si="4"/>
        <v>1</v>
      </c>
      <c r="AS38" s="12"/>
      <c r="AT38" s="12">
        <f t="shared" si="5"/>
        <v>1</v>
      </c>
      <c r="AU38" s="12"/>
      <c r="AV38" s="12">
        <f t="shared" si="6"/>
        <v>1</v>
      </c>
      <c r="AW38" s="12"/>
      <c r="AX38" s="12">
        <f t="shared" si="7"/>
        <v>1</v>
      </c>
      <c r="AY38" s="12"/>
      <c r="AZ38" s="12">
        <f t="shared" si="8"/>
        <v>1</v>
      </c>
      <c r="BA38" s="23"/>
    </row>
    <row r="39" spans="2:53" customFormat="1" x14ac:dyDescent="0.15">
      <c r="B39" s="24"/>
      <c r="C39" s="7"/>
      <c r="D39" s="7"/>
      <c r="E39" s="8"/>
      <c r="F39" s="7"/>
      <c r="G39" s="7"/>
      <c r="H39" s="7"/>
      <c r="I39" s="7"/>
      <c r="J39" s="10"/>
      <c r="K39" s="10"/>
      <c r="L39" s="10"/>
      <c r="M39" s="14"/>
      <c r="N39" s="14"/>
      <c r="O39" s="14"/>
      <c r="P39" s="19"/>
      <c r="Q39" s="17"/>
      <c r="R39" s="17"/>
      <c r="S39" s="17"/>
      <c r="T39" s="17"/>
      <c r="U39" s="17"/>
      <c r="V39" s="17"/>
      <c r="W39" s="13"/>
      <c r="X39" s="13"/>
      <c r="Y39" s="13"/>
      <c r="Z39" s="13"/>
      <c r="AA39" s="13"/>
      <c r="AB39" s="13"/>
      <c r="AC39" s="20">
        <f>Q39*参数!$D$3+W39</f>
        <v>0</v>
      </c>
      <c r="AD39" s="20">
        <f>R39*参数!$D$3+X39</f>
        <v>0</v>
      </c>
      <c r="AE39" s="20">
        <f>S39*参数!$D$3+Y39</f>
        <v>0</v>
      </c>
      <c r="AF39" s="20">
        <f>T39*参数!$D$3+Z39</f>
        <v>0</v>
      </c>
      <c r="AG39" s="20">
        <f>U39*参数!$D$3+AA39</f>
        <v>0</v>
      </c>
      <c r="AH39" s="20">
        <f>V39*参数!$D$3+AB39</f>
        <v>0</v>
      </c>
      <c r="AI39" s="12"/>
      <c r="AJ39" s="12">
        <f t="shared" si="0"/>
        <v>1</v>
      </c>
      <c r="AK39" s="12"/>
      <c r="AL39" s="12">
        <f t="shared" si="1"/>
        <v>1</v>
      </c>
      <c r="AM39" s="12"/>
      <c r="AN39" s="12">
        <f t="shared" si="2"/>
        <v>1</v>
      </c>
      <c r="AO39" s="12"/>
      <c r="AP39" s="12">
        <f t="shared" si="3"/>
        <v>1</v>
      </c>
      <c r="AQ39" s="12"/>
      <c r="AR39" s="12">
        <f t="shared" si="4"/>
        <v>1</v>
      </c>
      <c r="AS39" s="12"/>
      <c r="AT39" s="12">
        <f t="shared" si="5"/>
        <v>1</v>
      </c>
      <c r="AU39" s="12"/>
      <c r="AV39" s="12">
        <f t="shared" si="6"/>
        <v>1</v>
      </c>
      <c r="AW39" s="12"/>
      <c r="AX39" s="12">
        <f t="shared" si="7"/>
        <v>1</v>
      </c>
      <c r="AY39" s="12"/>
      <c r="AZ39" s="12">
        <f t="shared" si="8"/>
        <v>1</v>
      </c>
      <c r="BA39" s="23"/>
    </row>
    <row r="40" spans="2:53" customFormat="1" x14ac:dyDescent="0.15">
      <c r="B40" s="24"/>
      <c r="C40" s="7"/>
      <c r="D40" s="7"/>
      <c r="E40" s="8"/>
      <c r="F40" s="7"/>
      <c r="G40" s="7"/>
      <c r="H40" s="7"/>
      <c r="I40" s="7"/>
      <c r="J40" s="10"/>
      <c r="K40" s="10"/>
      <c r="L40" s="10"/>
      <c r="M40" s="14"/>
      <c r="N40" s="14"/>
      <c r="O40" s="14"/>
      <c r="P40" s="19"/>
      <c r="Q40" s="17"/>
      <c r="R40" s="17"/>
      <c r="S40" s="17"/>
      <c r="T40" s="17"/>
      <c r="U40" s="17"/>
      <c r="V40" s="17"/>
      <c r="W40" s="13"/>
      <c r="X40" s="13"/>
      <c r="Y40" s="13"/>
      <c r="Z40" s="13"/>
      <c r="AA40" s="13"/>
      <c r="AB40" s="13"/>
      <c r="AC40" s="20">
        <f>Q40*参数!$D$3+W40</f>
        <v>0</v>
      </c>
      <c r="AD40" s="20">
        <f>R40*参数!$D$3+X40</f>
        <v>0</v>
      </c>
      <c r="AE40" s="20">
        <f>S40*参数!$D$3+Y40</f>
        <v>0</v>
      </c>
      <c r="AF40" s="20">
        <f>T40*参数!$D$3+Z40</f>
        <v>0</v>
      </c>
      <c r="AG40" s="20">
        <f>U40*参数!$D$3+AA40</f>
        <v>0</v>
      </c>
      <c r="AH40" s="20">
        <f>V40*参数!$D$3+AB40</f>
        <v>0</v>
      </c>
      <c r="AI40" s="12"/>
      <c r="AJ40" s="12">
        <f t="shared" si="0"/>
        <v>1</v>
      </c>
      <c r="AK40" s="12"/>
      <c r="AL40" s="12">
        <f t="shared" si="1"/>
        <v>1</v>
      </c>
      <c r="AM40" s="12"/>
      <c r="AN40" s="12">
        <f t="shared" si="2"/>
        <v>1</v>
      </c>
      <c r="AO40" s="12"/>
      <c r="AP40" s="12">
        <f t="shared" si="3"/>
        <v>1</v>
      </c>
      <c r="AQ40" s="12"/>
      <c r="AR40" s="12">
        <f t="shared" si="4"/>
        <v>1</v>
      </c>
      <c r="AS40" s="12"/>
      <c r="AT40" s="12">
        <f t="shared" si="5"/>
        <v>1</v>
      </c>
      <c r="AU40" s="12"/>
      <c r="AV40" s="12">
        <f t="shared" si="6"/>
        <v>1</v>
      </c>
      <c r="AW40" s="12"/>
      <c r="AX40" s="12">
        <f t="shared" si="7"/>
        <v>1</v>
      </c>
      <c r="AY40" s="12"/>
      <c r="AZ40" s="12">
        <f t="shared" si="8"/>
        <v>1</v>
      </c>
      <c r="BA40" s="23"/>
    </row>
    <row r="41" spans="2:53" customFormat="1" x14ac:dyDescent="0.15">
      <c r="B41" s="24"/>
      <c r="C41" s="7"/>
      <c r="D41" s="7"/>
      <c r="E41" s="8"/>
      <c r="F41" s="7"/>
      <c r="G41" s="7"/>
      <c r="H41" s="7"/>
      <c r="I41" s="7"/>
      <c r="J41" s="10"/>
      <c r="K41" s="10"/>
      <c r="L41" s="10"/>
      <c r="M41" s="14"/>
      <c r="N41" s="14"/>
      <c r="O41" s="14"/>
      <c r="P41" s="19"/>
      <c r="Q41" s="17"/>
      <c r="R41" s="17"/>
      <c r="S41" s="17"/>
      <c r="T41" s="17"/>
      <c r="U41" s="17"/>
      <c r="V41" s="17"/>
      <c r="W41" s="13"/>
      <c r="X41" s="13"/>
      <c r="Y41" s="13"/>
      <c r="Z41" s="13"/>
      <c r="AA41" s="13"/>
      <c r="AB41" s="13"/>
      <c r="AC41" s="20">
        <f>Q41*参数!$D$3+W41</f>
        <v>0</v>
      </c>
      <c r="AD41" s="20">
        <f>R41*参数!$D$3+X41</f>
        <v>0</v>
      </c>
      <c r="AE41" s="20">
        <f>S41*参数!$D$3+Y41</f>
        <v>0</v>
      </c>
      <c r="AF41" s="20">
        <f>T41*参数!$D$3+Z41</f>
        <v>0</v>
      </c>
      <c r="AG41" s="20">
        <f>U41*参数!$D$3+AA41</f>
        <v>0</v>
      </c>
      <c r="AH41" s="20">
        <f>V41*参数!$D$3+AB41</f>
        <v>0</v>
      </c>
      <c r="AI41" s="12"/>
      <c r="AJ41" s="12">
        <f t="shared" si="0"/>
        <v>1</v>
      </c>
      <c r="AK41" s="12"/>
      <c r="AL41" s="12">
        <f t="shared" si="1"/>
        <v>1</v>
      </c>
      <c r="AM41" s="12"/>
      <c r="AN41" s="12">
        <f t="shared" si="2"/>
        <v>1</v>
      </c>
      <c r="AO41" s="12"/>
      <c r="AP41" s="12">
        <f t="shared" si="3"/>
        <v>1</v>
      </c>
      <c r="AQ41" s="12"/>
      <c r="AR41" s="12">
        <f t="shared" si="4"/>
        <v>1</v>
      </c>
      <c r="AS41" s="12"/>
      <c r="AT41" s="12">
        <f t="shared" si="5"/>
        <v>1</v>
      </c>
      <c r="AU41" s="12"/>
      <c r="AV41" s="12">
        <f t="shared" si="6"/>
        <v>1</v>
      </c>
      <c r="AW41" s="12"/>
      <c r="AX41" s="12">
        <f t="shared" si="7"/>
        <v>1</v>
      </c>
      <c r="AY41" s="12"/>
      <c r="AZ41" s="12">
        <f t="shared" si="8"/>
        <v>1</v>
      </c>
      <c r="BA41" s="23"/>
    </row>
    <row r="42" spans="2:53" customFormat="1" x14ac:dyDescent="0.15">
      <c r="B42" s="24"/>
      <c r="C42" s="7"/>
      <c r="D42" s="7"/>
      <c r="E42" s="8"/>
      <c r="F42" s="7"/>
      <c r="G42" s="7"/>
      <c r="H42" s="7"/>
      <c r="I42" s="7"/>
      <c r="J42" s="10"/>
      <c r="K42" s="10"/>
      <c r="L42" s="10"/>
      <c r="M42" s="14"/>
      <c r="N42" s="14"/>
      <c r="O42" s="14"/>
      <c r="P42" s="19"/>
      <c r="Q42" s="17"/>
      <c r="R42" s="17"/>
      <c r="S42" s="17"/>
      <c r="T42" s="17"/>
      <c r="U42" s="17"/>
      <c r="V42" s="17"/>
      <c r="W42" s="13"/>
      <c r="X42" s="13"/>
      <c r="Y42" s="13"/>
      <c r="Z42" s="13"/>
      <c r="AA42" s="13"/>
      <c r="AB42" s="13"/>
      <c r="AC42" s="20">
        <f>Q42*参数!$D$3+W42</f>
        <v>0</v>
      </c>
      <c r="AD42" s="20">
        <f>R42*参数!$D$3+X42</f>
        <v>0</v>
      </c>
      <c r="AE42" s="20">
        <f>S42*参数!$D$3+Y42</f>
        <v>0</v>
      </c>
      <c r="AF42" s="20">
        <f>T42*参数!$D$3+Z42</f>
        <v>0</v>
      </c>
      <c r="AG42" s="20">
        <f>U42*参数!$D$3+AA42</f>
        <v>0</v>
      </c>
      <c r="AH42" s="20">
        <f>V42*参数!$D$3+AB42</f>
        <v>0</v>
      </c>
      <c r="AI42" s="12"/>
      <c r="AJ42" s="12">
        <f t="shared" si="0"/>
        <v>1</v>
      </c>
      <c r="AK42" s="12"/>
      <c r="AL42" s="12">
        <f t="shared" si="1"/>
        <v>1</v>
      </c>
      <c r="AM42" s="12"/>
      <c r="AN42" s="12">
        <f t="shared" si="2"/>
        <v>1</v>
      </c>
      <c r="AO42" s="12"/>
      <c r="AP42" s="12">
        <f t="shared" si="3"/>
        <v>1</v>
      </c>
      <c r="AQ42" s="12"/>
      <c r="AR42" s="12">
        <f t="shared" si="4"/>
        <v>1</v>
      </c>
      <c r="AS42" s="12"/>
      <c r="AT42" s="12">
        <f t="shared" si="5"/>
        <v>1</v>
      </c>
      <c r="AU42" s="12"/>
      <c r="AV42" s="12">
        <f t="shared" si="6"/>
        <v>1</v>
      </c>
      <c r="AW42" s="12"/>
      <c r="AX42" s="12">
        <f t="shared" si="7"/>
        <v>1</v>
      </c>
      <c r="AY42" s="12"/>
      <c r="AZ42" s="12">
        <f t="shared" si="8"/>
        <v>1</v>
      </c>
      <c r="BA42" s="23"/>
    </row>
    <row r="43" spans="2:53" customFormat="1" x14ac:dyDescent="0.15">
      <c r="B43" s="24"/>
      <c r="C43" s="7"/>
      <c r="D43" s="7"/>
      <c r="E43" s="8"/>
      <c r="F43" s="7"/>
      <c r="G43" s="7"/>
      <c r="H43" s="7"/>
      <c r="I43" s="7"/>
      <c r="J43" s="10"/>
      <c r="K43" s="10"/>
      <c r="L43" s="10"/>
      <c r="M43" s="14"/>
      <c r="N43" s="14"/>
      <c r="O43" s="14"/>
      <c r="P43" s="19"/>
      <c r="Q43" s="17"/>
      <c r="R43" s="17"/>
      <c r="S43" s="17"/>
      <c r="T43" s="17"/>
      <c r="U43" s="17"/>
      <c r="V43" s="17"/>
      <c r="W43" s="13"/>
      <c r="X43" s="13"/>
      <c r="Y43" s="13"/>
      <c r="Z43" s="13"/>
      <c r="AA43" s="13"/>
      <c r="AB43" s="13"/>
      <c r="AC43" s="20">
        <f>Q43*参数!$D$3+W43</f>
        <v>0</v>
      </c>
      <c r="AD43" s="20">
        <f>R43*参数!$D$3+X43</f>
        <v>0</v>
      </c>
      <c r="AE43" s="20">
        <f>S43*参数!$D$3+Y43</f>
        <v>0</v>
      </c>
      <c r="AF43" s="20">
        <f>T43*参数!$D$3+Z43</f>
        <v>0</v>
      </c>
      <c r="AG43" s="20">
        <f>U43*参数!$D$3+AA43</f>
        <v>0</v>
      </c>
      <c r="AH43" s="20">
        <f>V43*参数!$D$3+AB43</f>
        <v>0</v>
      </c>
      <c r="AI43" s="12"/>
      <c r="AJ43" s="12">
        <f t="shared" si="0"/>
        <v>1</v>
      </c>
      <c r="AK43" s="12"/>
      <c r="AL43" s="12">
        <f t="shared" si="1"/>
        <v>1</v>
      </c>
      <c r="AM43" s="12"/>
      <c r="AN43" s="12">
        <f t="shared" si="2"/>
        <v>1</v>
      </c>
      <c r="AO43" s="12"/>
      <c r="AP43" s="12">
        <f t="shared" si="3"/>
        <v>1</v>
      </c>
      <c r="AQ43" s="12"/>
      <c r="AR43" s="12">
        <f t="shared" si="4"/>
        <v>1</v>
      </c>
      <c r="AS43" s="12"/>
      <c r="AT43" s="12">
        <f t="shared" si="5"/>
        <v>1</v>
      </c>
      <c r="AU43" s="12"/>
      <c r="AV43" s="12">
        <f t="shared" si="6"/>
        <v>1</v>
      </c>
      <c r="AW43" s="12"/>
      <c r="AX43" s="12">
        <f t="shared" si="7"/>
        <v>1</v>
      </c>
      <c r="AY43" s="12"/>
      <c r="AZ43" s="12">
        <f t="shared" si="8"/>
        <v>1</v>
      </c>
      <c r="BA43" s="23"/>
    </row>
    <row r="44" spans="2:53" customFormat="1" x14ac:dyDescent="0.15">
      <c r="B44" s="24"/>
      <c r="C44" s="7"/>
      <c r="D44" s="7"/>
      <c r="E44" s="8"/>
      <c r="F44" s="7"/>
      <c r="G44" s="7"/>
      <c r="H44" s="7"/>
      <c r="I44" s="7"/>
      <c r="J44" s="10"/>
      <c r="K44" s="10"/>
      <c r="L44" s="10"/>
      <c r="M44" s="14"/>
      <c r="N44" s="14"/>
      <c r="O44" s="14"/>
      <c r="P44" s="19"/>
      <c r="Q44" s="17"/>
      <c r="R44" s="17"/>
      <c r="S44" s="17"/>
      <c r="T44" s="17"/>
      <c r="U44" s="17"/>
      <c r="V44" s="17"/>
      <c r="W44" s="13"/>
      <c r="X44" s="13"/>
      <c r="Y44" s="13"/>
      <c r="Z44" s="13"/>
      <c r="AA44" s="13"/>
      <c r="AB44" s="13"/>
      <c r="AC44" s="20">
        <f>Q44*参数!$D$3+W44</f>
        <v>0</v>
      </c>
      <c r="AD44" s="20">
        <f>R44*参数!$D$3+X44</f>
        <v>0</v>
      </c>
      <c r="AE44" s="20">
        <f>S44*参数!$D$3+Y44</f>
        <v>0</v>
      </c>
      <c r="AF44" s="20">
        <f>T44*参数!$D$3+Z44</f>
        <v>0</v>
      </c>
      <c r="AG44" s="20">
        <f>U44*参数!$D$3+AA44</f>
        <v>0</v>
      </c>
      <c r="AH44" s="20">
        <f>V44*参数!$D$3+AB44</f>
        <v>0</v>
      </c>
      <c r="AI44" s="12"/>
      <c r="AJ44" s="12">
        <f t="shared" si="0"/>
        <v>1</v>
      </c>
      <c r="AK44" s="12"/>
      <c r="AL44" s="12">
        <f t="shared" si="1"/>
        <v>1</v>
      </c>
      <c r="AM44" s="12"/>
      <c r="AN44" s="12">
        <f t="shared" si="2"/>
        <v>1</v>
      </c>
      <c r="AO44" s="12"/>
      <c r="AP44" s="12">
        <f t="shared" si="3"/>
        <v>1</v>
      </c>
      <c r="AQ44" s="12"/>
      <c r="AR44" s="12">
        <f t="shared" si="4"/>
        <v>1</v>
      </c>
      <c r="AS44" s="12"/>
      <c r="AT44" s="12">
        <f t="shared" si="5"/>
        <v>1</v>
      </c>
      <c r="AU44" s="12"/>
      <c r="AV44" s="12">
        <f t="shared" si="6"/>
        <v>1</v>
      </c>
      <c r="AW44" s="12"/>
      <c r="AX44" s="12">
        <f t="shared" si="7"/>
        <v>1</v>
      </c>
      <c r="AY44" s="12"/>
      <c r="AZ44" s="12">
        <f t="shared" si="8"/>
        <v>1</v>
      </c>
      <c r="BA44" s="23"/>
    </row>
    <row r="45" spans="2:53" customFormat="1" x14ac:dyDescent="0.15">
      <c r="B45" s="24"/>
      <c r="C45" s="7"/>
      <c r="D45" s="7"/>
      <c r="E45" s="8"/>
      <c r="F45" s="7"/>
      <c r="G45" s="7"/>
      <c r="H45" s="7"/>
      <c r="I45" s="7"/>
      <c r="J45" s="10"/>
      <c r="K45" s="10"/>
      <c r="L45" s="10"/>
      <c r="M45" s="14"/>
      <c r="N45" s="14"/>
      <c r="O45" s="14"/>
      <c r="P45" s="19"/>
      <c r="Q45" s="17"/>
      <c r="R45" s="17"/>
      <c r="S45" s="17"/>
      <c r="T45" s="17"/>
      <c r="U45" s="17"/>
      <c r="V45" s="17"/>
      <c r="W45" s="13"/>
      <c r="X45" s="13"/>
      <c r="Y45" s="13"/>
      <c r="Z45" s="13"/>
      <c r="AA45" s="13"/>
      <c r="AB45" s="13"/>
      <c r="AC45" s="20">
        <f>Q45*参数!$D$3+W45</f>
        <v>0</v>
      </c>
      <c r="AD45" s="20">
        <f>R45*参数!$D$3+X45</f>
        <v>0</v>
      </c>
      <c r="AE45" s="20">
        <f>S45*参数!$D$3+Y45</f>
        <v>0</v>
      </c>
      <c r="AF45" s="20">
        <f>T45*参数!$D$3+Z45</f>
        <v>0</v>
      </c>
      <c r="AG45" s="20">
        <f>U45*参数!$D$3+AA45</f>
        <v>0</v>
      </c>
      <c r="AH45" s="20">
        <f>V45*参数!$D$3+AB45</f>
        <v>0</v>
      </c>
      <c r="AI45" s="12"/>
      <c r="AJ45" s="12">
        <f t="shared" si="0"/>
        <v>1</v>
      </c>
      <c r="AK45" s="12"/>
      <c r="AL45" s="12">
        <f t="shared" si="1"/>
        <v>1</v>
      </c>
      <c r="AM45" s="12"/>
      <c r="AN45" s="12">
        <f t="shared" si="2"/>
        <v>1</v>
      </c>
      <c r="AO45" s="12"/>
      <c r="AP45" s="12">
        <f t="shared" si="3"/>
        <v>1</v>
      </c>
      <c r="AQ45" s="12"/>
      <c r="AR45" s="12">
        <f t="shared" si="4"/>
        <v>1</v>
      </c>
      <c r="AS45" s="12"/>
      <c r="AT45" s="12">
        <f t="shared" si="5"/>
        <v>1</v>
      </c>
      <c r="AU45" s="12"/>
      <c r="AV45" s="12">
        <f t="shared" si="6"/>
        <v>1</v>
      </c>
      <c r="AW45" s="12"/>
      <c r="AX45" s="12">
        <f t="shared" si="7"/>
        <v>1</v>
      </c>
      <c r="AY45" s="12"/>
      <c r="AZ45" s="12">
        <f t="shared" si="8"/>
        <v>1</v>
      </c>
      <c r="BA45" s="23"/>
    </row>
    <row r="46" spans="2:53" customFormat="1" x14ac:dyDescent="0.15">
      <c r="B46" s="24"/>
      <c r="C46" s="7"/>
      <c r="D46" s="7"/>
      <c r="E46" s="8"/>
      <c r="F46" s="7"/>
      <c r="G46" s="7"/>
      <c r="H46" s="7"/>
      <c r="I46" s="7"/>
      <c r="J46" s="10"/>
      <c r="K46" s="10"/>
      <c r="L46" s="10"/>
      <c r="M46" s="14"/>
      <c r="N46" s="14"/>
      <c r="O46" s="14"/>
      <c r="P46" s="19"/>
      <c r="Q46" s="17"/>
      <c r="R46" s="17"/>
      <c r="S46" s="17"/>
      <c r="T46" s="17"/>
      <c r="U46" s="17"/>
      <c r="V46" s="17"/>
      <c r="W46" s="13"/>
      <c r="X46" s="13"/>
      <c r="Y46" s="13"/>
      <c r="Z46" s="13"/>
      <c r="AA46" s="13"/>
      <c r="AB46" s="13"/>
      <c r="AC46" s="20"/>
      <c r="AD46" s="20"/>
      <c r="AE46" s="20"/>
      <c r="AF46" s="20"/>
      <c r="AG46" s="20"/>
      <c r="AH46" s="20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7"/>
      <c r="BA46" s="23"/>
    </row>
    <row r="47" spans="2:53" customFormat="1" ht="14.25" thickBot="1" x14ac:dyDescent="0.2">
      <c r="B47" s="40"/>
      <c r="C47" s="26"/>
      <c r="D47" s="26"/>
      <c r="E47" s="27"/>
      <c r="F47" s="26"/>
      <c r="G47" s="26"/>
      <c r="H47" s="26"/>
      <c r="I47" s="26"/>
      <c r="J47" s="28"/>
      <c r="K47" s="28"/>
      <c r="L47" s="28"/>
      <c r="M47" s="29"/>
      <c r="N47" s="29"/>
      <c r="O47" s="29"/>
      <c r="P47" s="36"/>
      <c r="Q47" s="30"/>
      <c r="R47" s="30"/>
      <c r="S47" s="30"/>
      <c r="T47" s="30"/>
      <c r="U47" s="30"/>
      <c r="V47" s="30"/>
      <c r="W47" s="31"/>
      <c r="X47" s="31"/>
      <c r="Y47" s="31"/>
      <c r="Z47" s="31"/>
      <c r="AA47" s="31"/>
      <c r="AB47" s="31"/>
      <c r="AC47" s="32"/>
      <c r="AD47" s="32"/>
      <c r="AE47" s="32"/>
      <c r="AF47" s="32"/>
      <c r="AG47" s="32"/>
      <c r="AH47" s="32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8"/>
      <c r="BA47" s="34"/>
    </row>
  </sheetData>
  <mergeCells count="8">
    <mergeCell ref="B2:AB2"/>
    <mergeCell ref="AC2:AH2"/>
    <mergeCell ref="AI2:BA2"/>
    <mergeCell ref="B3:P3"/>
    <mergeCell ref="Q3:V3"/>
    <mergeCell ref="W3:AB3"/>
    <mergeCell ref="AC3:AH3"/>
    <mergeCell ref="AI3:BA3"/>
  </mergeCells>
  <phoneticPr fontId="1"/>
  <conditionalFormatting sqref="AL9:AL45">
    <cfRule type="cellIs" dxfId="96" priority="68" operator="equal">
      <formula>1</formula>
    </cfRule>
  </conditionalFormatting>
  <conditionalFormatting sqref="AJ9:AJ45">
    <cfRule type="cellIs" dxfId="95" priority="69" operator="equal">
      <formula>1</formula>
    </cfRule>
  </conditionalFormatting>
  <conditionalFormatting sqref="AX9:AX45">
    <cfRule type="cellIs" dxfId="94" priority="62" operator="equal">
      <formula>1</formula>
    </cfRule>
  </conditionalFormatting>
  <conditionalFormatting sqref="AN9:AN45">
    <cfRule type="cellIs" dxfId="93" priority="67" operator="equal">
      <formula>1</formula>
    </cfRule>
  </conditionalFormatting>
  <conditionalFormatting sqref="AP9:AP45">
    <cfRule type="cellIs" dxfId="92" priority="66" operator="equal">
      <formula>1</formula>
    </cfRule>
  </conditionalFormatting>
  <conditionalFormatting sqref="AR9:AR45">
    <cfRule type="cellIs" dxfId="91" priority="65" operator="equal">
      <formula>1</formula>
    </cfRule>
  </conditionalFormatting>
  <conditionalFormatting sqref="AT9:AT45">
    <cfRule type="cellIs" dxfId="90" priority="64" operator="equal">
      <formula>1</formula>
    </cfRule>
  </conditionalFormatting>
  <conditionalFormatting sqref="AV9:AV45">
    <cfRule type="cellIs" dxfId="89" priority="63" operator="equal">
      <formula>1</formula>
    </cfRule>
  </conditionalFormatting>
  <conditionalFormatting sqref="AZ9:AZ45">
    <cfRule type="cellIs" dxfId="88" priority="61" operator="equal">
      <formula>1</formula>
    </cfRule>
  </conditionalFormatting>
  <conditionalFormatting sqref="AJ6">
    <cfRule type="cellIs" dxfId="87" priority="60" operator="equal">
      <formula>1</formula>
    </cfRule>
  </conditionalFormatting>
  <conditionalFormatting sqref="AL6">
    <cfRule type="cellIs" dxfId="86" priority="59" operator="equal">
      <formula>1</formula>
    </cfRule>
  </conditionalFormatting>
  <conditionalFormatting sqref="AN6">
    <cfRule type="cellIs" dxfId="85" priority="58" operator="equal">
      <formula>1</formula>
    </cfRule>
  </conditionalFormatting>
  <conditionalFormatting sqref="AP6">
    <cfRule type="cellIs" dxfId="84" priority="57" operator="equal">
      <formula>1</formula>
    </cfRule>
  </conditionalFormatting>
  <conditionalFormatting sqref="AR6">
    <cfRule type="cellIs" dxfId="83" priority="56" operator="equal">
      <formula>1</formula>
    </cfRule>
  </conditionalFormatting>
  <conditionalFormatting sqref="AT6">
    <cfRule type="cellIs" dxfId="82" priority="55" operator="equal">
      <formula>1</formula>
    </cfRule>
  </conditionalFormatting>
  <conditionalFormatting sqref="AV6">
    <cfRule type="cellIs" dxfId="81" priority="54" operator="equal">
      <formula>1</formula>
    </cfRule>
  </conditionalFormatting>
  <conditionalFormatting sqref="AX6">
    <cfRule type="cellIs" dxfId="80" priority="53" operator="equal">
      <formula>1</formula>
    </cfRule>
  </conditionalFormatting>
  <conditionalFormatting sqref="AZ6">
    <cfRule type="cellIs" dxfId="79" priority="52" operator="equal">
      <formula>1</formula>
    </cfRule>
  </conditionalFormatting>
  <conditionalFormatting sqref="AJ7">
    <cfRule type="cellIs" dxfId="78" priority="51" operator="equal">
      <formula>1</formula>
    </cfRule>
  </conditionalFormatting>
  <conditionalFormatting sqref="AL7">
    <cfRule type="cellIs" dxfId="77" priority="50" operator="equal">
      <formula>1</formula>
    </cfRule>
  </conditionalFormatting>
  <conditionalFormatting sqref="AN7">
    <cfRule type="cellIs" dxfId="76" priority="49" operator="equal">
      <formula>1</formula>
    </cfRule>
  </conditionalFormatting>
  <conditionalFormatting sqref="AP7">
    <cfRule type="cellIs" dxfId="75" priority="48" operator="equal">
      <formula>1</formula>
    </cfRule>
  </conditionalFormatting>
  <conditionalFormatting sqref="AR7">
    <cfRule type="cellIs" dxfId="74" priority="47" operator="equal">
      <formula>1</formula>
    </cfRule>
  </conditionalFormatting>
  <conditionalFormatting sqref="AT7">
    <cfRule type="cellIs" dxfId="73" priority="46" operator="equal">
      <formula>1</formula>
    </cfRule>
  </conditionalFormatting>
  <conditionalFormatting sqref="AV7">
    <cfRule type="cellIs" dxfId="72" priority="45" operator="equal">
      <formula>1</formula>
    </cfRule>
  </conditionalFormatting>
  <conditionalFormatting sqref="AX7">
    <cfRule type="cellIs" dxfId="71" priority="44" operator="equal">
      <formula>1</formula>
    </cfRule>
  </conditionalFormatting>
  <conditionalFormatting sqref="AZ7">
    <cfRule type="cellIs" dxfId="70" priority="43" operator="equal">
      <formula>1</formula>
    </cfRule>
  </conditionalFormatting>
  <conditionalFormatting sqref="AJ8:AJ45">
    <cfRule type="cellIs" dxfId="69" priority="42" operator="equal">
      <formula>1</formula>
    </cfRule>
  </conditionalFormatting>
  <conditionalFormatting sqref="AL8:AL45">
    <cfRule type="cellIs" dxfId="68" priority="41" operator="equal">
      <formula>1</formula>
    </cfRule>
  </conditionalFormatting>
  <conditionalFormatting sqref="AN8:AN45">
    <cfRule type="cellIs" dxfId="67" priority="40" operator="equal">
      <formula>1</formula>
    </cfRule>
  </conditionalFormatting>
  <conditionalFormatting sqref="AP8:AP45">
    <cfRule type="cellIs" dxfId="66" priority="39" operator="equal">
      <formula>1</formula>
    </cfRule>
  </conditionalFormatting>
  <conditionalFormatting sqref="AR8:AR45">
    <cfRule type="cellIs" dxfId="65" priority="38" operator="equal">
      <formula>1</formula>
    </cfRule>
  </conditionalFormatting>
  <conditionalFormatting sqref="AT8:AT45">
    <cfRule type="cellIs" dxfId="64" priority="37" operator="equal">
      <formula>1</formula>
    </cfRule>
  </conditionalFormatting>
  <conditionalFormatting sqref="AV8:AV45">
    <cfRule type="cellIs" dxfId="63" priority="36" operator="equal">
      <formula>1</formula>
    </cfRule>
  </conditionalFormatting>
  <conditionalFormatting sqref="AX8:AX45">
    <cfRule type="cellIs" dxfId="62" priority="35" operator="equal">
      <formula>1</formula>
    </cfRule>
  </conditionalFormatting>
  <conditionalFormatting sqref="AZ8:AZ45">
    <cfRule type="cellIs" dxfId="61" priority="34" operator="equal">
      <formula>1</formula>
    </cfRule>
  </conditionalFormatting>
  <conditionalFormatting sqref="AC5:AC45">
    <cfRule type="expression" dxfId="3" priority="4">
      <formula>AC5=MAX($AC5:$AH5)</formula>
    </cfRule>
  </conditionalFormatting>
  <conditionalFormatting sqref="AC5:AC45">
    <cfRule type="expression" dxfId="2" priority="3">
      <formula>AC5=MIN($AC5:$AH5)</formula>
    </cfRule>
  </conditionalFormatting>
  <conditionalFormatting sqref="AD5:AH45">
    <cfRule type="expression" dxfId="1" priority="2">
      <formula>AD5=MAX($AC5:$AH5)</formula>
    </cfRule>
  </conditionalFormatting>
  <conditionalFormatting sqref="AD5:AH45">
    <cfRule type="expression" dxfId="0" priority="1">
      <formula>AD5=MIN($AC5:$AH5)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"/>
  <sheetViews>
    <sheetView workbookViewId="0">
      <selection activeCell="D3" sqref="D3"/>
    </sheetView>
  </sheetViews>
  <sheetFormatPr defaultRowHeight="13.5" x14ac:dyDescent="0.15"/>
  <cols>
    <col min="3" max="3" width="16.375" customWidth="1"/>
  </cols>
  <sheetData>
    <row r="3" spans="3:29" x14ac:dyDescent="0.15">
      <c r="C3" t="s">
        <v>140</v>
      </c>
      <c r="D3">
        <v>2</v>
      </c>
    </row>
    <row r="5" spans="3:29" x14ac:dyDescent="0.15">
      <c r="AC5">
        <f>Q5*参数!D42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分析新表</vt:lpstr>
      <vt:lpstr>历史分析</vt:lpstr>
      <vt:lpstr>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2016-08-24T10:24:48Z</dcterms:modified>
</cp:coreProperties>
</file>